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victo\Desktop\"/>
    </mc:Choice>
  </mc:AlternateContent>
  <xr:revisionPtr revIDLastSave="0" documentId="8_{54153915-4221-4D52-BDC0-549E8D5B8F03}" xr6:coauthVersionLast="47" xr6:coauthVersionMax="47" xr10:uidLastSave="{00000000-0000-0000-0000-000000000000}"/>
  <bookViews>
    <workbookView xWindow="-120" yWindow="-120" windowWidth="29040" windowHeight="15720" xr2:uid="{7F15BBD1-184E-43FC-9799-A5405F0D77C4}"/>
  </bookViews>
  <sheets>
    <sheet name="Sheet1" sheetId="1" r:id="rId1"/>
  </sheets>
  <externalReferences>
    <externalReference r:id="rId2"/>
  </externalReferences>
  <definedNames>
    <definedName name="_xlnm._FilterDatabase" localSheetId="0" hidden="1">Sheet1!$A$1:$I$2727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727" i="1" l="1"/>
  <c r="H2727" i="1"/>
  <c r="A2727" i="1" a="1"/>
  <c r="A2727" i="1" s="1"/>
  <c r="I2726" i="1"/>
  <c r="H2726" i="1"/>
  <c r="A2726" i="1" a="1"/>
  <c r="A2726" i="1" s="1"/>
  <c r="I2725" i="1"/>
  <c r="H2725" i="1"/>
  <c r="A2725" i="1" a="1"/>
  <c r="A2725" i="1" s="1"/>
  <c r="I2724" i="1"/>
  <c r="H2724" i="1"/>
  <c r="A2724" i="1" a="1"/>
  <c r="A2724" i="1" s="1"/>
  <c r="I2723" i="1"/>
  <c r="H2723" i="1"/>
  <c r="A2723" i="1" a="1"/>
  <c r="A2723" i="1" s="1"/>
  <c r="I2722" i="1"/>
  <c r="H2722" i="1"/>
  <c r="A2722" i="1" a="1"/>
  <c r="A2722" i="1" s="1"/>
  <c r="I2721" i="1"/>
  <c r="H2721" i="1"/>
  <c r="A2721" i="1" a="1"/>
  <c r="A2721" i="1" s="1"/>
  <c r="I2720" i="1"/>
  <c r="H2720" i="1"/>
  <c r="A2720" i="1" a="1"/>
  <c r="A2720" i="1" s="1"/>
  <c r="I2719" i="1"/>
  <c r="H2719" i="1"/>
  <c r="A2719" i="1" a="1"/>
  <c r="A2719" i="1" s="1"/>
  <c r="I2718" i="1"/>
  <c r="H2718" i="1"/>
  <c r="A2718" i="1" a="1"/>
  <c r="A2718" i="1" s="1"/>
  <c r="I2717" i="1"/>
  <c r="H2717" i="1"/>
  <c r="A2717" i="1" a="1"/>
  <c r="A2717" i="1" s="1"/>
  <c r="I2716" i="1"/>
  <c r="H2716" i="1"/>
  <c r="A2716" i="1" a="1"/>
  <c r="A2716" i="1" s="1"/>
  <c r="I2715" i="1"/>
  <c r="H2715" i="1"/>
  <c r="A2715" i="1" a="1"/>
  <c r="A2715" i="1" s="1"/>
  <c r="I2714" i="1"/>
  <c r="H2714" i="1"/>
  <c r="A2714" i="1" a="1"/>
  <c r="A2714" i="1" s="1"/>
  <c r="I2713" i="1"/>
  <c r="H2713" i="1"/>
  <c r="A2713" i="1" a="1"/>
  <c r="A2713" i="1" s="1"/>
  <c r="I2712" i="1"/>
  <c r="H2712" i="1"/>
  <c r="A2712" i="1" a="1"/>
  <c r="A2712" i="1" s="1"/>
  <c r="I2711" i="1"/>
  <c r="H2711" i="1"/>
  <c r="A2711" i="1" a="1"/>
  <c r="A2711" i="1" s="1"/>
  <c r="I2710" i="1"/>
  <c r="H2710" i="1"/>
  <c r="A2710" i="1" a="1"/>
  <c r="A2710" i="1" s="1"/>
  <c r="I2709" i="1"/>
  <c r="H2709" i="1"/>
  <c r="A2709" i="1" a="1"/>
  <c r="A2709" i="1" s="1"/>
  <c r="I2708" i="1"/>
  <c r="H2708" i="1"/>
  <c r="A2708" i="1" a="1"/>
  <c r="A2708" i="1" s="1"/>
  <c r="I2707" i="1"/>
  <c r="H2707" i="1"/>
  <c r="A2707" i="1" a="1"/>
  <c r="A2707" i="1" s="1"/>
  <c r="I2706" i="1"/>
  <c r="H2706" i="1"/>
  <c r="A2706" i="1" a="1"/>
  <c r="A2706" i="1" s="1"/>
  <c r="I2705" i="1"/>
  <c r="H2705" i="1"/>
  <c r="A2705" i="1" a="1"/>
  <c r="A2705" i="1" s="1"/>
  <c r="I2704" i="1"/>
  <c r="H2704" i="1"/>
  <c r="A2704" i="1" a="1"/>
  <c r="A2704" i="1" s="1"/>
  <c r="I2703" i="1"/>
  <c r="H2703" i="1"/>
  <c r="A2703" i="1" a="1"/>
  <c r="A2703" i="1" s="1"/>
  <c r="I2702" i="1"/>
  <c r="H2702" i="1"/>
  <c r="A2702" i="1" a="1"/>
  <c r="A2702" i="1" s="1"/>
  <c r="I2701" i="1"/>
  <c r="H2701" i="1"/>
  <c r="A2701" i="1" a="1"/>
  <c r="A2701" i="1" s="1"/>
  <c r="I2700" i="1"/>
  <c r="H2700" i="1"/>
  <c r="A2700" i="1" a="1"/>
  <c r="A2700" i="1" s="1"/>
  <c r="I2699" i="1"/>
  <c r="H2699" i="1"/>
  <c r="A2699" i="1" a="1"/>
  <c r="A2699" i="1" s="1"/>
  <c r="I2698" i="1"/>
  <c r="H2698" i="1"/>
  <c r="A2698" i="1" a="1"/>
  <c r="A2698" i="1" s="1"/>
  <c r="I2697" i="1"/>
  <c r="H2697" i="1"/>
  <c r="A2697" i="1" a="1"/>
  <c r="A2697" i="1" s="1"/>
  <c r="I2696" i="1"/>
  <c r="H2696" i="1"/>
  <c r="A2696" i="1" a="1"/>
  <c r="A2696" i="1" s="1"/>
  <c r="I2695" i="1"/>
  <c r="H2695" i="1"/>
  <c r="A2695" i="1" a="1"/>
  <c r="A2695" i="1" s="1"/>
  <c r="I2694" i="1"/>
  <c r="H2694" i="1"/>
  <c r="A2694" i="1" a="1"/>
  <c r="A2694" i="1" s="1"/>
  <c r="I2693" i="1"/>
  <c r="H2693" i="1"/>
  <c r="A2693" i="1" a="1"/>
  <c r="A2693" i="1" s="1"/>
  <c r="I2692" i="1"/>
  <c r="H2692" i="1"/>
  <c r="A2692" i="1" a="1"/>
  <c r="A2692" i="1" s="1"/>
  <c r="I2691" i="1"/>
  <c r="H2691" i="1"/>
  <c r="A2691" i="1" a="1"/>
  <c r="A2691" i="1" s="1"/>
  <c r="I2690" i="1"/>
  <c r="H2690" i="1"/>
  <c r="A2690" i="1" a="1"/>
  <c r="A2690" i="1" s="1"/>
  <c r="I2689" i="1"/>
  <c r="H2689" i="1"/>
  <c r="A2689" i="1" a="1"/>
  <c r="A2689" i="1" s="1"/>
  <c r="I2688" i="1"/>
  <c r="H2688" i="1"/>
  <c r="A2688" i="1" a="1"/>
  <c r="A2688" i="1" s="1"/>
  <c r="I2687" i="1"/>
  <c r="H2687" i="1"/>
  <c r="A2687" i="1" a="1"/>
  <c r="A2687" i="1" s="1"/>
  <c r="I2686" i="1"/>
  <c r="H2686" i="1"/>
  <c r="A2686" i="1" a="1"/>
  <c r="A2686" i="1" s="1"/>
  <c r="I2685" i="1"/>
  <c r="H2685" i="1"/>
  <c r="A2685" i="1" a="1"/>
  <c r="A2685" i="1" s="1"/>
  <c r="I2684" i="1"/>
  <c r="H2684" i="1"/>
  <c r="A2684" i="1" a="1"/>
  <c r="A2684" i="1" s="1"/>
  <c r="I2683" i="1"/>
  <c r="H2683" i="1"/>
  <c r="A2683" i="1" a="1"/>
  <c r="A2683" i="1" s="1"/>
  <c r="I2682" i="1"/>
  <c r="H2682" i="1"/>
  <c r="A2682" i="1" a="1"/>
  <c r="A2682" i="1" s="1"/>
  <c r="I2681" i="1"/>
  <c r="H2681" i="1"/>
  <c r="A2681" i="1" a="1"/>
  <c r="A2681" i="1" s="1"/>
  <c r="I2680" i="1"/>
  <c r="H2680" i="1"/>
  <c r="A2680" i="1" a="1"/>
  <c r="A2680" i="1" s="1"/>
  <c r="I2679" i="1"/>
  <c r="H2679" i="1"/>
  <c r="A2679" i="1" a="1"/>
  <c r="A2679" i="1" s="1"/>
  <c r="I2678" i="1"/>
  <c r="H2678" i="1"/>
  <c r="A2678" i="1" a="1"/>
  <c r="A2678" i="1" s="1"/>
  <c r="I2677" i="1"/>
  <c r="H2677" i="1"/>
  <c r="A2677" i="1" a="1"/>
  <c r="A2677" i="1" s="1"/>
  <c r="I2676" i="1"/>
  <c r="H2676" i="1"/>
  <c r="A2676" i="1" a="1"/>
  <c r="A2676" i="1" s="1"/>
  <c r="I2675" i="1"/>
  <c r="H2675" i="1"/>
  <c r="A2675" i="1" a="1"/>
  <c r="A2675" i="1" s="1"/>
  <c r="I2674" i="1"/>
  <c r="H2674" i="1"/>
  <c r="A2674" i="1" a="1"/>
  <c r="A2674" i="1" s="1"/>
  <c r="I2673" i="1"/>
  <c r="H2673" i="1"/>
  <c r="A2673" i="1" a="1"/>
  <c r="A2673" i="1" s="1"/>
  <c r="I2672" i="1"/>
  <c r="H2672" i="1"/>
  <c r="A2672" i="1" a="1"/>
  <c r="A2672" i="1" s="1"/>
  <c r="I2671" i="1"/>
  <c r="H2671" i="1"/>
  <c r="A2671" i="1" a="1"/>
  <c r="A2671" i="1" s="1"/>
  <c r="I2670" i="1"/>
  <c r="H2670" i="1"/>
  <c r="A2670" i="1" a="1"/>
  <c r="A2670" i="1" s="1"/>
  <c r="I2669" i="1"/>
  <c r="H2669" i="1"/>
  <c r="A2669" i="1" a="1"/>
  <c r="A2669" i="1" s="1"/>
  <c r="I2668" i="1"/>
  <c r="H2668" i="1"/>
  <c r="A2668" i="1" a="1"/>
  <c r="A2668" i="1" s="1"/>
  <c r="I2667" i="1"/>
  <c r="H2667" i="1"/>
  <c r="A2667" i="1" a="1"/>
  <c r="A2667" i="1" s="1"/>
  <c r="I2666" i="1"/>
  <c r="H2666" i="1"/>
  <c r="A2666" i="1" a="1"/>
  <c r="A2666" i="1" s="1"/>
  <c r="I2665" i="1"/>
  <c r="H2665" i="1"/>
  <c r="A2665" i="1" a="1"/>
  <c r="A2665" i="1" s="1"/>
  <c r="I2664" i="1"/>
  <c r="H2664" i="1"/>
  <c r="A2664" i="1" a="1"/>
  <c r="A2664" i="1" s="1"/>
  <c r="I2663" i="1"/>
  <c r="H2663" i="1"/>
  <c r="A2663" i="1" a="1"/>
  <c r="A2663" i="1" s="1"/>
  <c r="I2662" i="1"/>
  <c r="H2662" i="1"/>
  <c r="A2662" i="1" a="1"/>
  <c r="A2662" i="1" s="1"/>
  <c r="I2661" i="1"/>
  <c r="H2661" i="1"/>
  <c r="A2661" i="1" a="1"/>
  <c r="A2661" i="1" s="1"/>
  <c r="I2660" i="1"/>
  <c r="H2660" i="1"/>
  <c r="A2660" i="1" a="1"/>
  <c r="A2660" i="1" s="1"/>
  <c r="I2659" i="1"/>
  <c r="H2659" i="1"/>
  <c r="A2659" i="1" a="1"/>
  <c r="A2659" i="1" s="1"/>
  <c r="I2658" i="1"/>
  <c r="H2658" i="1"/>
  <c r="A2658" i="1" a="1"/>
  <c r="A2658" i="1" s="1"/>
  <c r="I2657" i="1"/>
  <c r="H2657" i="1"/>
  <c r="A2657" i="1" a="1"/>
  <c r="A2657" i="1" s="1"/>
  <c r="I2656" i="1"/>
  <c r="H2656" i="1"/>
  <c r="A2656" i="1" a="1"/>
  <c r="A2656" i="1" s="1"/>
  <c r="I2655" i="1"/>
  <c r="H2655" i="1"/>
  <c r="A2655" i="1" a="1"/>
  <c r="A2655" i="1" s="1"/>
  <c r="I2654" i="1"/>
  <c r="H2654" i="1"/>
  <c r="A2654" i="1" a="1"/>
  <c r="A2654" i="1" s="1"/>
  <c r="I2653" i="1"/>
  <c r="H2653" i="1"/>
  <c r="A2653" i="1" a="1"/>
  <c r="A2653" i="1" s="1"/>
  <c r="I2652" i="1"/>
  <c r="H2652" i="1"/>
  <c r="A2652" i="1" a="1"/>
  <c r="A2652" i="1" s="1"/>
  <c r="I2651" i="1"/>
  <c r="H2651" i="1"/>
  <c r="A2651" i="1" a="1"/>
  <c r="A2651" i="1" s="1"/>
  <c r="I2650" i="1"/>
  <c r="H2650" i="1"/>
  <c r="A2650" i="1" a="1"/>
  <c r="A2650" i="1" s="1"/>
  <c r="I2649" i="1"/>
  <c r="H2649" i="1"/>
  <c r="A2649" i="1" a="1"/>
  <c r="A2649" i="1" s="1"/>
  <c r="I2648" i="1"/>
  <c r="H2648" i="1"/>
  <c r="A2648" i="1" a="1"/>
  <c r="A2648" i="1" s="1"/>
  <c r="I2647" i="1"/>
  <c r="H2647" i="1"/>
  <c r="A2647" i="1" a="1"/>
  <c r="A2647" i="1" s="1"/>
  <c r="I2646" i="1"/>
  <c r="H2646" i="1"/>
  <c r="A2646" i="1" a="1"/>
  <c r="A2646" i="1" s="1"/>
  <c r="I2645" i="1"/>
  <c r="H2645" i="1"/>
  <c r="A2645" i="1" a="1"/>
  <c r="A2645" i="1" s="1"/>
  <c r="I2644" i="1"/>
  <c r="H2644" i="1"/>
  <c r="A2644" i="1" a="1"/>
  <c r="A2644" i="1" s="1"/>
  <c r="I2643" i="1"/>
  <c r="H2643" i="1"/>
  <c r="A2643" i="1" a="1"/>
  <c r="A2643" i="1" s="1"/>
  <c r="I2642" i="1"/>
  <c r="H2642" i="1"/>
  <c r="A2642" i="1" a="1"/>
  <c r="A2642" i="1" s="1"/>
  <c r="I2641" i="1"/>
  <c r="H2641" i="1"/>
  <c r="A2641" i="1" a="1"/>
  <c r="A2641" i="1" s="1"/>
  <c r="I2640" i="1"/>
  <c r="H2640" i="1"/>
  <c r="A2640" i="1" a="1"/>
  <c r="A2640" i="1" s="1"/>
  <c r="I2639" i="1"/>
  <c r="H2639" i="1"/>
  <c r="A2639" i="1" a="1"/>
  <c r="A2639" i="1" s="1"/>
  <c r="I2638" i="1"/>
  <c r="H2638" i="1"/>
  <c r="A2638" i="1" a="1"/>
  <c r="A2638" i="1" s="1"/>
  <c r="I2637" i="1"/>
  <c r="H2637" i="1"/>
  <c r="A2637" i="1" a="1"/>
  <c r="A2637" i="1" s="1"/>
  <c r="I2636" i="1"/>
  <c r="H2636" i="1"/>
  <c r="A2636" i="1" a="1"/>
  <c r="A2636" i="1" s="1"/>
  <c r="I2635" i="1"/>
  <c r="H2635" i="1"/>
  <c r="A2635" i="1" a="1"/>
  <c r="A2635" i="1" s="1"/>
  <c r="I2634" i="1"/>
  <c r="H2634" i="1"/>
  <c r="A2634" i="1" a="1"/>
  <c r="A2634" i="1" s="1"/>
  <c r="I2633" i="1"/>
  <c r="H2633" i="1"/>
  <c r="A2633" i="1" a="1"/>
  <c r="A2633" i="1" s="1"/>
  <c r="I2632" i="1"/>
  <c r="H2632" i="1"/>
  <c r="A2632" i="1" a="1"/>
  <c r="A2632" i="1" s="1"/>
  <c r="I2631" i="1"/>
  <c r="H2631" i="1"/>
  <c r="A2631" i="1" a="1"/>
  <c r="A2631" i="1" s="1"/>
  <c r="I2630" i="1"/>
  <c r="H2630" i="1"/>
  <c r="A2630" i="1" a="1"/>
  <c r="A2630" i="1" s="1"/>
  <c r="I2629" i="1"/>
  <c r="H2629" i="1"/>
  <c r="A2629" i="1" a="1"/>
  <c r="A2629" i="1" s="1"/>
  <c r="I2628" i="1"/>
  <c r="H2628" i="1"/>
  <c r="A2628" i="1" a="1"/>
  <c r="A2628" i="1" s="1"/>
  <c r="I2627" i="1"/>
  <c r="H2627" i="1"/>
  <c r="A2627" i="1" a="1"/>
  <c r="A2627" i="1" s="1"/>
  <c r="I2626" i="1"/>
  <c r="H2626" i="1"/>
  <c r="A2626" i="1" a="1"/>
  <c r="A2626" i="1" s="1"/>
  <c r="I2625" i="1"/>
  <c r="H2625" i="1"/>
  <c r="A2625" i="1" a="1"/>
  <c r="A2625" i="1" s="1"/>
  <c r="I2624" i="1"/>
  <c r="H2624" i="1"/>
  <c r="A2624" i="1" a="1"/>
  <c r="A2624" i="1" s="1"/>
  <c r="I2623" i="1"/>
  <c r="H2623" i="1"/>
  <c r="A2623" i="1" a="1"/>
  <c r="A2623" i="1" s="1"/>
  <c r="I2622" i="1"/>
  <c r="H2622" i="1"/>
  <c r="A2622" i="1" a="1"/>
  <c r="A2622" i="1" s="1"/>
  <c r="I2621" i="1"/>
  <c r="H2621" i="1"/>
  <c r="A2621" i="1" a="1"/>
  <c r="A2621" i="1" s="1"/>
  <c r="I2620" i="1"/>
  <c r="H2620" i="1"/>
  <c r="A2620" i="1" a="1"/>
  <c r="A2620" i="1" s="1"/>
  <c r="I2619" i="1"/>
  <c r="H2619" i="1"/>
  <c r="A2619" i="1" a="1"/>
  <c r="A2619" i="1" s="1"/>
  <c r="I2618" i="1"/>
  <c r="H2618" i="1"/>
  <c r="A2618" i="1" a="1"/>
  <c r="A2618" i="1" s="1"/>
  <c r="I2617" i="1"/>
  <c r="H2617" i="1"/>
  <c r="A2617" i="1" a="1"/>
  <c r="A2617" i="1" s="1"/>
  <c r="I2616" i="1"/>
  <c r="H2616" i="1"/>
  <c r="A2616" i="1" a="1"/>
  <c r="A2616" i="1" s="1"/>
  <c r="I2615" i="1"/>
  <c r="H2615" i="1"/>
  <c r="A2615" i="1" a="1"/>
  <c r="A2615" i="1" s="1"/>
  <c r="I2614" i="1"/>
  <c r="H2614" i="1"/>
  <c r="A2614" i="1" a="1"/>
  <c r="A2614" i="1" s="1"/>
  <c r="I2613" i="1"/>
  <c r="H2613" i="1"/>
  <c r="A2613" i="1" a="1"/>
  <c r="A2613" i="1" s="1"/>
  <c r="I2612" i="1"/>
  <c r="H2612" i="1"/>
  <c r="A2612" i="1" a="1"/>
  <c r="A2612" i="1" s="1"/>
  <c r="I2611" i="1"/>
  <c r="H2611" i="1"/>
  <c r="A2611" i="1" a="1"/>
  <c r="A2611" i="1" s="1"/>
  <c r="I2610" i="1"/>
  <c r="H2610" i="1"/>
  <c r="A2610" i="1" a="1"/>
  <c r="A2610" i="1" s="1"/>
  <c r="I2609" i="1"/>
  <c r="H2609" i="1"/>
  <c r="A2609" i="1" a="1"/>
  <c r="A2609" i="1" s="1"/>
  <c r="I2608" i="1"/>
  <c r="H2608" i="1"/>
  <c r="A2608" i="1" a="1"/>
  <c r="A2608" i="1" s="1"/>
  <c r="I2607" i="1"/>
  <c r="H2607" i="1"/>
  <c r="A2607" i="1" a="1"/>
  <c r="A2607" i="1" s="1"/>
  <c r="I2606" i="1"/>
  <c r="H2606" i="1"/>
  <c r="A2606" i="1" a="1"/>
  <c r="A2606" i="1" s="1"/>
  <c r="I2605" i="1"/>
  <c r="H2605" i="1"/>
  <c r="A2605" i="1" a="1"/>
  <c r="A2605" i="1" s="1"/>
  <c r="I2604" i="1"/>
  <c r="H2604" i="1"/>
  <c r="A2604" i="1" a="1"/>
  <c r="A2604" i="1" s="1"/>
  <c r="I2603" i="1"/>
  <c r="H2603" i="1"/>
  <c r="A2603" i="1" a="1"/>
  <c r="A2603" i="1" s="1"/>
  <c r="I2602" i="1"/>
  <c r="H2602" i="1"/>
  <c r="A2602" i="1" a="1"/>
  <c r="A2602" i="1" s="1"/>
  <c r="I2601" i="1"/>
  <c r="H2601" i="1"/>
  <c r="A2601" i="1" a="1"/>
  <c r="A2601" i="1" s="1"/>
  <c r="I2600" i="1"/>
  <c r="H2600" i="1"/>
  <c r="A2600" i="1" a="1"/>
  <c r="A2600" i="1" s="1"/>
  <c r="I2599" i="1"/>
  <c r="H2599" i="1"/>
  <c r="A2599" i="1" a="1"/>
  <c r="A2599" i="1" s="1"/>
  <c r="I2598" i="1"/>
  <c r="H2598" i="1"/>
  <c r="A2598" i="1" a="1"/>
  <c r="A2598" i="1" s="1"/>
  <c r="I2597" i="1"/>
  <c r="H2597" i="1"/>
  <c r="A2597" i="1" a="1"/>
  <c r="A2597" i="1" s="1"/>
  <c r="I2596" i="1"/>
  <c r="H2596" i="1"/>
  <c r="A2596" i="1" a="1"/>
  <c r="A2596" i="1" s="1"/>
  <c r="I2595" i="1"/>
  <c r="H2595" i="1"/>
  <c r="A2595" i="1" a="1"/>
  <c r="A2595" i="1" s="1"/>
  <c r="I2594" i="1"/>
  <c r="H2594" i="1"/>
  <c r="A2594" i="1" a="1"/>
  <c r="A2594" i="1" s="1"/>
  <c r="I2593" i="1"/>
  <c r="H2593" i="1"/>
  <c r="A2593" i="1" a="1"/>
  <c r="A2593" i="1" s="1"/>
  <c r="I2592" i="1"/>
  <c r="H2592" i="1"/>
  <c r="A2592" i="1" a="1"/>
  <c r="A2592" i="1" s="1"/>
  <c r="I2591" i="1"/>
  <c r="H2591" i="1"/>
  <c r="A2591" i="1" a="1"/>
  <c r="A2591" i="1" s="1"/>
  <c r="I2590" i="1"/>
  <c r="H2590" i="1"/>
  <c r="A2590" i="1" a="1"/>
  <c r="A2590" i="1" s="1"/>
  <c r="I2589" i="1"/>
  <c r="H2589" i="1"/>
  <c r="A2589" i="1" a="1"/>
  <c r="A2589" i="1" s="1"/>
  <c r="I2588" i="1"/>
  <c r="H2588" i="1"/>
  <c r="A2588" i="1" a="1"/>
  <c r="A2588" i="1" s="1"/>
  <c r="I2587" i="1"/>
  <c r="H2587" i="1"/>
  <c r="A2587" i="1" a="1"/>
  <c r="A2587" i="1" s="1"/>
  <c r="I2586" i="1"/>
  <c r="H2586" i="1"/>
  <c r="A2586" i="1" a="1"/>
  <c r="A2586" i="1" s="1"/>
  <c r="I2585" i="1"/>
  <c r="H2585" i="1"/>
  <c r="A2585" i="1" a="1"/>
  <c r="A2585" i="1" s="1"/>
  <c r="I2584" i="1"/>
  <c r="H2584" i="1"/>
  <c r="A2584" i="1" a="1"/>
  <c r="A2584" i="1" s="1"/>
  <c r="I2583" i="1"/>
  <c r="H2583" i="1"/>
  <c r="A2583" i="1" a="1"/>
  <c r="A2583" i="1" s="1"/>
  <c r="I2582" i="1"/>
  <c r="H2582" i="1"/>
  <c r="A2582" i="1" a="1"/>
  <c r="A2582" i="1" s="1"/>
  <c r="I2581" i="1"/>
  <c r="H2581" i="1"/>
  <c r="A2581" i="1" a="1"/>
  <c r="A2581" i="1" s="1"/>
  <c r="I2580" i="1"/>
  <c r="H2580" i="1"/>
  <c r="A2580" i="1" a="1"/>
  <c r="A2580" i="1" s="1"/>
  <c r="I2579" i="1"/>
  <c r="H2579" i="1"/>
  <c r="A2579" i="1" a="1"/>
  <c r="A2579" i="1" s="1"/>
  <c r="I2578" i="1"/>
  <c r="H2578" i="1"/>
  <c r="A2578" i="1" a="1"/>
  <c r="A2578" i="1" s="1"/>
  <c r="I2577" i="1"/>
  <c r="H2577" i="1"/>
  <c r="A2577" i="1" a="1"/>
  <c r="A2577" i="1" s="1"/>
  <c r="I2576" i="1"/>
  <c r="H2576" i="1"/>
  <c r="A2576" i="1" a="1"/>
  <c r="A2576" i="1" s="1"/>
  <c r="I2575" i="1"/>
  <c r="H2575" i="1"/>
  <c r="A2575" i="1" a="1"/>
  <c r="A2575" i="1" s="1"/>
  <c r="I2574" i="1"/>
  <c r="H2574" i="1"/>
  <c r="A2574" i="1" a="1"/>
  <c r="A2574" i="1" s="1"/>
  <c r="I2573" i="1"/>
  <c r="H2573" i="1"/>
  <c r="A2573" i="1" a="1"/>
  <c r="A2573" i="1" s="1"/>
  <c r="I2572" i="1"/>
  <c r="H2572" i="1"/>
  <c r="A2572" i="1" a="1"/>
  <c r="A2572" i="1" s="1"/>
  <c r="I2571" i="1"/>
  <c r="H2571" i="1"/>
  <c r="A2571" i="1" a="1"/>
  <c r="A2571" i="1" s="1"/>
  <c r="I2570" i="1"/>
  <c r="H2570" i="1"/>
  <c r="A2570" i="1" a="1"/>
  <c r="A2570" i="1" s="1"/>
  <c r="I2569" i="1"/>
  <c r="H2569" i="1"/>
  <c r="A2569" i="1" a="1"/>
  <c r="A2569" i="1" s="1"/>
  <c r="I2568" i="1"/>
  <c r="H2568" i="1"/>
  <c r="A2568" i="1" a="1"/>
  <c r="A2568" i="1" s="1"/>
  <c r="I2567" i="1"/>
  <c r="H2567" i="1"/>
  <c r="A2567" i="1" a="1"/>
  <c r="A2567" i="1" s="1"/>
  <c r="I2566" i="1"/>
  <c r="H2566" i="1"/>
  <c r="A2566" i="1" a="1"/>
  <c r="A2566" i="1" s="1"/>
  <c r="I2565" i="1"/>
  <c r="H2565" i="1"/>
  <c r="A2565" i="1" a="1"/>
  <c r="A2565" i="1" s="1"/>
  <c r="I2564" i="1"/>
  <c r="H2564" i="1"/>
  <c r="A2564" i="1" a="1"/>
  <c r="A2564" i="1" s="1"/>
  <c r="I2563" i="1"/>
  <c r="H2563" i="1"/>
  <c r="A2563" i="1" a="1"/>
  <c r="A2563" i="1" s="1"/>
  <c r="I2562" i="1"/>
  <c r="H2562" i="1"/>
  <c r="A2562" i="1" a="1"/>
  <c r="A2562" i="1" s="1"/>
  <c r="I2561" i="1"/>
  <c r="H2561" i="1"/>
  <c r="A2561" i="1" a="1"/>
  <c r="A2561" i="1" s="1"/>
  <c r="I2560" i="1"/>
  <c r="H2560" i="1"/>
  <c r="A2560" i="1" a="1"/>
  <c r="A2560" i="1" s="1"/>
  <c r="I2559" i="1"/>
  <c r="H2559" i="1"/>
  <c r="A2559" i="1" a="1"/>
  <c r="A2559" i="1" s="1"/>
  <c r="I2558" i="1"/>
  <c r="H2558" i="1"/>
  <c r="A2558" i="1" a="1"/>
  <c r="A2558" i="1" s="1"/>
  <c r="I2557" i="1"/>
  <c r="H2557" i="1"/>
  <c r="A2557" i="1" a="1"/>
  <c r="A2557" i="1" s="1"/>
  <c r="I2556" i="1"/>
  <c r="H2556" i="1"/>
  <c r="A2556" i="1" a="1"/>
  <c r="A2556" i="1" s="1"/>
  <c r="I2555" i="1"/>
  <c r="H2555" i="1"/>
  <c r="A2555" i="1" a="1"/>
  <c r="A2555" i="1" s="1"/>
  <c r="I2554" i="1"/>
  <c r="H2554" i="1"/>
  <c r="A2554" i="1" a="1"/>
  <c r="A2554" i="1" s="1"/>
  <c r="I2553" i="1"/>
  <c r="H2553" i="1"/>
  <c r="A2553" i="1" a="1"/>
  <c r="A2553" i="1" s="1"/>
  <c r="I2552" i="1"/>
  <c r="H2552" i="1"/>
  <c r="A2552" i="1" a="1"/>
  <c r="A2552" i="1" s="1"/>
  <c r="I2551" i="1"/>
  <c r="H2551" i="1"/>
  <c r="A2551" i="1" a="1"/>
  <c r="A2551" i="1" s="1"/>
  <c r="I2550" i="1"/>
  <c r="H2550" i="1"/>
  <c r="A2550" i="1" a="1"/>
  <c r="A2550" i="1" s="1"/>
  <c r="I2549" i="1"/>
  <c r="H2549" i="1"/>
  <c r="A2549" i="1" a="1"/>
  <c r="A2549" i="1" s="1"/>
  <c r="I2548" i="1"/>
  <c r="H2548" i="1"/>
  <c r="A2548" i="1" a="1"/>
  <c r="A2548" i="1" s="1"/>
  <c r="I2547" i="1"/>
  <c r="H2547" i="1"/>
  <c r="A2547" i="1" a="1"/>
  <c r="A2547" i="1" s="1"/>
  <c r="I2546" i="1"/>
  <c r="H2546" i="1"/>
  <c r="A2546" i="1" a="1"/>
  <c r="A2546" i="1" s="1"/>
  <c r="I2545" i="1"/>
  <c r="H2545" i="1"/>
  <c r="A2545" i="1" a="1"/>
  <c r="A2545" i="1" s="1"/>
  <c r="I2544" i="1"/>
  <c r="H2544" i="1"/>
  <c r="A2544" i="1" a="1"/>
  <c r="A2544" i="1" s="1"/>
  <c r="I2543" i="1"/>
  <c r="H2543" i="1"/>
  <c r="A2543" i="1" a="1"/>
  <c r="A2543" i="1" s="1"/>
  <c r="I2542" i="1"/>
  <c r="H2542" i="1"/>
  <c r="A2542" i="1" a="1"/>
  <c r="A2542" i="1" s="1"/>
  <c r="I2541" i="1"/>
  <c r="H2541" i="1"/>
  <c r="A2541" i="1" a="1"/>
  <c r="A2541" i="1" s="1"/>
  <c r="I2540" i="1"/>
  <c r="H2540" i="1"/>
  <c r="A2540" i="1" a="1"/>
  <c r="A2540" i="1" s="1"/>
  <c r="I2539" i="1"/>
  <c r="H2539" i="1"/>
  <c r="A2539" i="1" a="1"/>
  <c r="A2539" i="1" s="1"/>
  <c r="I2538" i="1"/>
  <c r="H2538" i="1"/>
  <c r="A2538" i="1" a="1"/>
  <c r="A2538" i="1" s="1"/>
  <c r="I2537" i="1"/>
  <c r="H2537" i="1"/>
  <c r="A2537" i="1" a="1"/>
  <c r="A2537" i="1" s="1"/>
  <c r="I2536" i="1"/>
  <c r="H2536" i="1"/>
  <c r="A2536" i="1" a="1"/>
  <c r="A2536" i="1" s="1"/>
  <c r="I2535" i="1"/>
  <c r="H2535" i="1"/>
  <c r="A2535" i="1" a="1"/>
  <c r="A2535" i="1" s="1"/>
  <c r="I2534" i="1"/>
  <c r="H2534" i="1"/>
  <c r="A2534" i="1" a="1"/>
  <c r="A2534" i="1" s="1"/>
  <c r="I2533" i="1"/>
  <c r="H2533" i="1"/>
  <c r="A2533" i="1" a="1"/>
  <c r="A2533" i="1" s="1"/>
  <c r="I2532" i="1"/>
  <c r="H2532" i="1"/>
  <c r="A2532" i="1" a="1"/>
  <c r="A2532" i="1" s="1"/>
  <c r="I2531" i="1"/>
  <c r="H2531" i="1"/>
  <c r="A2531" i="1" a="1"/>
  <c r="A2531" i="1" s="1"/>
  <c r="I2530" i="1"/>
  <c r="H2530" i="1"/>
  <c r="A2530" i="1" a="1"/>
  <c r="A2530" i="1" s="1"/>
  <c r="I2529" i="1"/>
  <c r="H2529" i="1"/>
  <c r="A2529" i="1" a="1"/>
  <c r="A2529" i="1" s="1"/>
  <c r="I2528" i="1"/>
  <c r="H2528" i="1"/>
  <c r="A2528" i="1" a="1"/>
  <c r="A2528" i="1" s="1"/>
  <c r="I2527" i="1"/>
  <c r="H2527" i="1"/>
  <c r="A2527" i="1" a="1"/>
  <c r="A2527" i="1" s="1"/>
  <c r="I2526" i="1"/>
  <c r="H2526" i="1"/>
  <c r="A2526" i="1" a="1"/>
  <c r="A2526" i="1" s="1"/>
  <c r="I2525" i="1"/>
  <c r="H2525" i="1"/>
  <c r="A2525" i="1" a="1"/>
  <c r="A2525" i="1" s="1"/>
  <c r="I2524" i="1"/>
  <c r="H2524" i="1"/>
  <c r="A2524" i="1" a="1"/>
  <c r="A2524" i="1" s="1"/>
  <c r="I2523" i="1"/>
  <c r="H2523" i="1"/>
  <c r="A2523" i="1" a="1"/>
  <c r="A2523" i="1" s="1"/>
  <c r="I2522" i="1"/>
  <c r="H2522" i="1"/>
  <c r="A2522" i="1" a="1"/>
  <c r="A2522" i="1" s="1"/>
  <c r="I2521" i="1"/>
  <c r="H2521" i="1"/>
  <c r="A2521" i="1" a="1"/>
  <c r="A2521" i="1" s="1"/>
  <c r="I2520" i="1"/>
  <c r="H2520" i="1"/>
  <c r="A2520" i="1" a="1"/>
  <c r="A2520" i="1" s="1"/>
  <c r="I2519" i="1"/>
  <c r="H2519" i="1"/>
  <c r="A2519" i="1" a="1"/>
  <c r="A2519" i="1" s="1"/>
  <c r="I2518" i="1"/>
  <c r="H2518" i="1"/>
  <c r="A2518" i="1" a="1"/>
  <c r="A2518" i="1" s="1"/>
  <c r="I2517" i="1"/>
  <c r="H2517" i="1"/>
  <c r="A2517" i="1" a="1"/>
  <c r="A2517" i="1" s="1"/>
  <c r="I2516" i="1"/>
  <c r="H2516" i="1"/>
  <c r="A2516" i="1" a="1"/>
  <c r="A2516" i="1" s="1"/>
  <c r="I2515" i="1"/>
  <c r="H2515" i="1"/>
  <c r="A2515" i="1" a="1"/>
  <c r="A2515" i="1" s="1"/>
  <c r="I2514" i="1"/>
  <c r="H2514" i="1"/>
  <c r="A2514" i="1" a="1"/>
  <c r="A2514" i="1" s="1"/>
  <c r="I2513" i="1"/>
  <c r="H2513" i="1"/>
  <c r="A2513" i="1" a="1"/>
  <c r="A2513" i="1" s="1"/>
  <c r="I2512" i="1"/>
  <c r="H2512" i="1"/>
  <c r="A2512" i="1" a="1"/>
  <c r="A2512" i="1" s="1"/>
  <c r="I2511" i="1"/>
  <c r="H2511" i="1"/>
  <c r="A2511" i="1" a="1"/>
  <c r="A2511" i="1" s="1"/>
  <c r="I2510" i="1"/>
  <c r="H2510" i="1"/>
  <c r="A2510" i="1" a="1"/>
  <c r="A2510" i="1" s="1"/>
  <c r="I2509" i="1"/>
  <c r="H2509" i="1"/>
  <c r="A2509" i="1" a="1"/>
  <c r="A2509" i="1" s="1"/>
  <c r="I2508" i="1"/>
  <c r="H2508" i="1"/>
  <c r="A2508" i="1" a="1"/>
  <c r="A2508" i="1" s="1"/>
  <c r="I2507" i="1"/>
  <c r="H2507" i="1"/>
  <c r="A2507" i="1" a="1"/>
  <c r="A2507" i="1" s="1"/>
  <c r="I2506" i="1"/>
  <c r="H2506" i="1"/>
  <c r="A2506" i="1" a="1"/>
  <c r="A2506" i="1" s="1"/>
  <c r="I2505" i="1"/>
  <c r="H2505" i="1"/>
  <c r="A2505" i="1" a="1"/>
  <c r="A2505" i="1" s="1"/>
  <c r="I2504" i="1"/>
  <c r="H2504" i="1"/>
  <c r="A2504" i="1" a="1"/>
  <c r="A2504" i="1" s="1"/>
  <c r="I2503" i="1"/>
  <c r="H2503" i="1"/>
  <c r="A2503" i="1" a="1"/>
  <c r="A2503" i="1" s="1"/>
  <c r="I2502" i="1"/>
  <c r="H2502" i="1"/>
  <c r="A2502" i="1" a="1"/>
  <c r="A2502" i="1" s="1"/>
  <c r="I2501" i="1"/>
  <c r="H2501" i="1"/>
  <c r="A2501" i="1" a="1"/>
  <c r="A2501" i="1" s="1"/>
  <c r="I2500" i="1"/>
  <c r="H2500" i="1"/>
  <c r="A2500" i="1" a="1"/>
  <c r="A2500" i="1" s="1"/>
  <c r="I2499" i="1"/>
  <c r="H2499" i="1"/>
  <c r="A2499" i="1" a="1"/>
  <c r="A2499" i="1" s="1"/>
  <c r="I2498" i="1"/>
  <c r="H2498" i="1"/>
  <c r="A2498" i="1" a="1"/>
  <c r="A2498" i="1" s="1"/>
  <c r="I2497" i="1"/>
  <c r="H2497" i="1"/>
  <c r="A2497" i="1" a="1"/>
  <c r="A2497" i="1" s="1"/>
  <c r="I2496" i="1"/>
  <c r="H2496" i="1"/>
  <c r="A2496" i="1" a="1"/>
  <c r="A2496" i="1" s="1"/>
  <c r="I2495" i="1"/>
  <c r="H2495" i="1"/>
  <c r="A2495" i="1" a="1"/>
  <c r="A2495" i="1" s="1"/>
  <c r="I2494" i="1"/>
  <c r="H2494" i="1"/>
  <c r="A2494" i="1" a="1"/>
  <c r="A2494" i="1" s="1"/>
  <c r="I2493" i="1"/>
  <c r="H2493" i="1"/>
  <c r="A2493" i="1" a="1"/>
  <c r="A2493" i="1" s="1"/>
  <c r="I2492" i="1"/>
  <c r="H2492" i="1"/>
  <c r="A2492" i="1" a="1"/>
  <c r="A2492" i="1" s="1"/>
  <c r="I2491" i="1"/>
  <c r="H2491" i="1"/>
  <c r="A2491" i="1" a="1"/>
  <c r="A2491" i="1" s="1"/>
  <c r="I2490" i="1"/>
  <c r="H2490" i="1"/>
  <c r="A2490" i="1" a="1"/>
  <c r="A2490" i="1" s="1"/>
  <c r="I2489" i="1"/>
  <c r="H2489" i="1"/>
  <c r="A2489" i="1" a="1"/>
  <c r="A2489" i="1" s="1"/>
  <c r="I2488" i="1"/>
  <c r="H2488" i="1"/>
  <c r="A2488" i="1" a="1"/>
  <c r="A2488" i="1" s="1"/>
  <c r="I2487" i="1"/>
  <c r="H2487" i="1"/>
  <c r="A2487" i="1" a="1"/>
  <c r="A2487" i="1" s="1"/>
  <c r="I2486" i="1"/>
  <c r="H2486" i="1"/>
  <c r="A2486" i="1" a="1"/>
  <c r="A2486" i="1" s="1"/>
  <c r="I2485" i="1"/>
  <c r="H2485" i="1"/>
  <c r="A2485" i="1" a="1"/>
  <c r="A2485" i="1" s="1"/>
  <c r="I2484" i="1"/>
  <c r="H2484" i="1"/>
  <c r="A2484" i="1" a="1"/>
  <c r="A2484" i="1" s="1"/>
  <c r="I2483" i="1"/>
  <c r="H2483" i="1"/>
  <c r="A2483" i="1" a="1"/>
  <c r="A2483" i="1" s="1"/>
  <c r="I2482" i="1"/>
  <c r="H2482" i="1"/>
  <c r="A2482" i="1" a="1"/>
  <c r="A2482" i="1" s="1"/>
  <c r="I2481" i="1"/>
  <c r="H2481" i="1"/>
  <c r="A2481" i="1" a="1"/>
  <c r="A2481" i="1" s="1"/>
  <c r="I2480" i="1"/>
  <c r="H2480" i="1"/>
  <c r="A2480" i="1" a="1"/>
  <c r="A2480" i="1" s="1"/>
  <c r="I2479" i="1"/>
  <c r="H2479" i="1"/>
  <c r="A2479" i="1" a="1"/>
  <c r="A2479" i="1" s="1"/>
  <c r="I2478" i="1"/>
  <c r="H2478" i="1"/>
  <c r="A2478" i="1" a="1"/>
  <c r="A2478" i="1" s="1"/>
  <c r="I2477" i="1"/>
  <c r="H2477" i="1"/>
  <c r="A2477" i="1" a="1"/>
  <c r="A2477" i="1" s="1"/>
  <c r="I2476" i="1"/>
  <c r="H2476" i="1"/>
  <c r="A2476" i="1" a="1"/>
  <c r="A2476" i="1" s="1"/>
  <c r="I2475" i="1"/>
  <c r="H2475" i="1"/>
  <c r="A2475" i="1" a="1"/>
  <c r="A2475" i="1" s="1"/>
  <c r="I2474" i="1"/>
  <c r="H2474" i="1"/>
  <c r="A2474" i="1" a="1"/>
  <c r="A2474" i="1" s="1"/>
  <c r="I2473" i="1"/>
  <c r="H2473" i="1"/>
  <c r="A2473" i="1" a="1"/>
  <c r="A2473" i="1" s="1"/>
  <c r="I2472" i="1"/>
  <c r="H2472" i="1"/>
  <c r="A2472" i="1" a="1"/>
  <c r="A2472" i="1" s="1"/>
  <c r="I2471" i="1"/>
  <c r="H2471" i="1"/>
  <c r="A2471" i="1" a="1"/>
  <c r="A2471" i="1" s="1"/>
  <c r="I2470" i="1"/>
  <c r="H2470" i="1"/>
  <c r="A2470" i="1" a="1"/>
  <c r="A2470" i="1" s="1"/>
  <c r="I2469" i="1"/>
  <c r="H2469" i="1"/>
  <c r="A2469" i="1" a="1"/>
  <c r="A2469" i="1" s="1"/>
  <c r="I2468" i="1"/>
  <c r="H2468" i="1"/>
  <c r="A2468" i="1" a="1"/>
  <c r="A2468" i="1" s="1"/>
  <c r="I2467" i="1"/>
  <c r="H2467" i="1"/>
  <c r="A2467" i="1" a="1"/>
  <c r="A2467" i="1" s="1"/>
  <c r="I2466" i="1"/>
  <c r="H2466" i="1"/>
  <c r="A2466" i="1" a="1"/>
  <c r="A2466" i="1" s="1"/>
  <c r="I2465" i="1"/>
  <c r="H2465" i="1"/>
  <c r="A2465" i="1" a="1"/>
  <c r="A2465" i="1" s="1"/>
  <c r="I2464" i="1"/>
  <c r="H2464" i="1"/>
  <c r="A2464" i="1" a="1"/>
  <c r="A2464" i="1" s="1"/>
  <c r="I2463" i="1"/>
  <c r="H2463" i="1"/>
  <c r="A2463" i="1" a="1"/>
  <c r="A2463" i="1" s="1"/>
  <c r="I2462" i="1"/>
  <c r="H2462" i="1"/>
  <c r="A2462" i="1" a="1"/>
  <c r="A2462" i="1" s="1"/>
  <c r="I2461" i="1"/>
  <c r="H2461" i="1"/>
  <c r="A2461" i="1" a="1"/>
  <c r="A2461" i="1" s="1"/>
  <c r="I2460" i="1"/>
  <c r="H2460" i="1"/>
  <c r="A2460" i="1" a="1"/>
  <c r="A2460" i="1" s="1"/>
  <c r="I2459" i="1"/>
  <c r="H2459" i="1"/>
  <c r="A2459" i="1" a="1"/>
  <c r="A2459" i="1" s="1"/>
  <c r="I2458" i="1"/>
  <c r="H2458" i="1"/>
  <c r="A2458" i="1" a="1"/>
  <c r="A2458" i="1" s="1"/>
  <c r="I2457" i="1"/>
  <c r="H2457" i="1"/>
  <c r="A2457" i="1" a="1"/>
  <c r="A2457" i="1" s="1"/>
  <c r="I2456" i="1"/>
  <c r="H2456" i="1"/>
  <c r="A2456" i="1" a="1"/>
  <c r="A2456" i="1" s="1"/>
  <c r="I2455" i="1"/>
  <c r="H2455" i="1"/>
  <c r="A2455" i="1" a="1"/>
  <c r="A2455" i="1" s="1"/>
  <c r="I2454" i="1"/>
  <c r="H2454" i="1"/>
  <c r="A2454" i="1" a="1"/>
  <c r="A2454" i="1" s="1"/>
  <c r="I2453" i="1"/>
  <c r="H2453" i="1"/>
  <c r="A2453" i="1" a="1"/>
  <c r="A2453" i="1" s="1"/>
  <c r="I2452" i="1"/>
  <c r="H2452" i="1"/>
  <c r="A2452" i="1" a="1"/>
  <c r="A2452" i="1" s="1"/>
  <c r="I2451" i="1"/>
  <c r="H2451" i="1"/>
  <c r="A2451" i="1" a="1"/>
  <c r="A2451" i="1" s="1"/>
  <c r="I2450" i="1"/>
  <c r="H2450" i="1"/>
  <c r="A2450" i="1" a="1"/>
  <c r="A2450" i="1" s="1"/>
  <c r="I2449" i="1"/>
  <c r="H2449" i="1"/>
  <c r="A2449" i="1" a="1"/>
  <c r="A2449" i="1" s="1"/>
  <c r="I2448" i="1"/>
  <c r="H2448" i="1"/>
  <c r="A2448" i="1" a="1"/>
  <c r="A2448" i="1" s="1"/>
  <c r="I2447" i="1"/>
  <c r="H2447" i="1"/>
  <c r="A2447" i="1" a="1"/>
  <c r="A2447" i="1" s="1"/>
  <c r="I2446" i="1"/>
  <c r="H2446" i="1"/>
  <c r="A2446" i="1" a="1"/>
  <c r="A2446" i="1" s="1"/>
  <c r="I2445" i="1"/>
  <c r="H2445" i="1"/>
  <c r="A2445" i="1" a="1"/>
  <c r="A2445" i="1" s="1"/>
  <c r="I2444" i="1"/>
  <c r="H2444" i="1"/>
  <c r="A2444" i="1" a="1"/>
  <c r="A2444" i="1" s="1"/>
  <c r="I2443" i="1"/>
  <c r="H2443" i="1"/>
  <c r="A2443" i="1" a="1"/>
  <c r="A2443" i="1" s="1"/>
  <c r="I2442" i="1"/>
  <c r="H2442" i="1"/>
  <c r="A2442" i="1" a="1"/>
  <c r="A2442" i="1" s="1"/>
  <c r="I2441" i="1"/>
  <c r="H2441" i="1"/>
  <c r="A2441" i="1" a="1"/>
  <c r="A2441" i="1" s="1"/>
  <c r="I2440" i="1"/>
  <c r="H2440" i="1"/>
  <c r="A2440" i="1" a="1"/>
  <c r="A2440" i="1" s="1"/>
  <c r="I2439" i="1"/>
  <c r="H2439" i="1"/>
  <c r="A2439" i="1" a="1"/>
  <c r="A2439" i="1" s="1"/>
  <c r="I2438" i="1"/>
  <c r="H2438" i="1"/>
  <c r="A2438" i="1" a="1"/>
  <c r="A2438" i="1" s="1"/>
  <c r="I2437" i="1"/>
  <c r="H2437" i="1"/>
  <c r="A2437" i="1" a="1"/>
  <c r="A2437" i="1" s="1"/>
  <c r="I2436" i="1"/>
  <c r="H2436" i="1"/>
  <c r="A2436" i="1" a="1"/>
  <c r="A2436" i="1" s="1"/>
  <c r="I2435" i="1"/>
  <c r="H2435" i="1"/>
  <c r="A2435" i="1" a="1"/>
  <c r="A2435" i="1" s="1"/>
  <c r="I2434" i="1"/>
  <c r="H2434" i="1"/>
  <c r="A2434" i="1" a="1"/>
  <c r="A2434" i="1" s="1"/>
  <c r="I2433" i="1"/>
  <c r="H2433" i="1"/>
  <c r="A2433" i="1" a="1"/>
  <c r="A2433" i="1" s="1"/>
  <c r="I2432" i="1"/>
  <c r="H2432" i="1"/>
  <c r="A2432" i="1" a="1"/>
  <c r="A2432" i="1" s="1"/>
  <c r="I2431" i="1"/>
  <c r="H2431" i="1"/>
  <c r="A2431" i="1" a="1"/>
  <c r="A2431" i="1" s="1"/>
  <c r="I2430" i="1"/>
  <c r="H2430" i="1"/>
  <c r="A2430" i="1" a="1"/>
  <c r="A2430" i="1" s="1"/>
  <c r="I2429" i="1"/>
  <c r="H2429" i="1"/>
  <c r="A2429" i="1" a="1"/>
  <c r="A2429" i="1" s="1"/>
  <c r="I2428" i="1"/>
  <c r="H2428" i="1"/>
  <c r="A2428" i="1" a="1"/>
  <c r="A2428" i="1" s="1"/>
  <c r="I2427" i="1"/>
  <c r="H2427" i="1"/>
  <c r="A2427" i="1" a="1"/>
  <c r="A2427" i="1" s="1"/>
  <c r="I2426" i="1"/>
  <c r="H2426" i="1"/>
  <c r="A2426" i="1" a="1"/>
  <c r="A2426" i="1" s="1"/>
  <c r="I2425" i="1"/>
  <c r="H2425" i="1"/>
  <c r="A2425" i="1" a="1"/>
  <c r="A2425" i="1" s="1"/>
  <c r="I2424" i="1"/>
  <c r="H2424" i="1"/>
  <c r="A2424" i="1" a="1"/>
  <c r="A2424" i="1" s="1"/>
  <c r="I2423" i="1"/>
  <c r="H2423" i="1"/>
  <c r="A2423" i="1" a="1"/>
  <c r="A2423" i="1" s="1"/>
  <c r="I2422" i="1"/>
  <c r="H2422" i="1"/>
  <c r="A2422" i="1" a="1"/>
  <c r="A2422" i="1" s="1"/>
  <c r="I2421" i="1"/>
  <c r="H2421" i="1"/>
  <c r="A2421" i="1" a="1"/>
  <c r="A2421" i="1" s="1"/>
  <c r="I2420" i="1"/>
  <c r="H2420" i="1"/>
  <c r="A2420" i="1" a="1"/>
  <c r="A2420" i="1" s="1"/>
  <c r="I2419" i="1"/>
  <c r="H2419" i="1"/>
  <c r="A2419" i="1" a="1"/>
  <c r="A2419" i="1" s="1"/>
  <c r="I2418" i="1"/>
  <c r="H2418" i="1"/>
  <c r="A2418" i="1" a="1"/>
  <c r="A2418" i="1" s="1"/>
  <c r="I2417" i="1"/>
  <c r="H2417" i="1"/>
  <c r="A2417" i="1" a="1"/>
  <c r="A2417" i="1" s="1"/>
  <c r="I2416" i="1"/>
  <c r="H2416" i="1"/>
  <c r="A2416" i="1" a="1"/>
  <c r="A2416" i="1" s="1"/>
  <c r="I2415" i="1"/>
  <c r="H2415" i="1"/>
  <c r="A2415" i="1" a="1"/>
  <c r="A2415" i="1" s="1"/>
  <c r="I2414" i="1"/>
  <c r="H2414" i="1"/>
  <c r="A2414" i="1" a="1"/>
  <c r="A2414" i="1" s="1"/>
  <c r="I2413" i="1"/>
  <c r="H2413" i="1"/>
  <c r="A2413" i="1" a="1"/>
  <c r="A2413" i="1" s="1"/>
  <c r="I2412" i="1"/>
  <c r="H2412" i="1"/>
  <c r="A2412" i="1" a="1"/>
  <c r="A2412" i="1" s="1"/>
  <c r="I2411" i="1"/>
  <c r="H2411" i="1"/>
  <c r="A2411" i="1" a="1"/>
  <c r="A2411" i="1" s="1"/>
  <c r="I2410" i="1"/>
  <c r="H2410" i="1"/>
  <c r="A2410" i="1" a="1"/>
  <c r="A2410" i="1" s="1"/>
  <c r="I2409" i="1"/>
  <c r="H2409" i="1"/>
  <c r="A2409" i="1" a="1"/>
  <c r="A2409" i="1" s="1"/>
  <c r="I2408" i="1"/>
  <c r="H2408" i="1"/>
  <c r="A2408" i="1" a="1"/>
  <c r="A2408" i="1" s="1"/>
  <c r="I2407" i="1"/>
  <c r="H2407" i="1"/>
  <c r="A2407" i="1" a="1"/>
  <c r="A2407" i="1" s="1"/>
  <c r="I2406" i="1"/>
  <c r="H2406" i="1"/>
  <c r="A2406" i="1" a="1"/>
  <c r="A2406" i="1" s="1"/>
  <c r="I2405" i="1"/>
  <c r="H2405" i="1"/>
  <c r="A2405" i="1" a="1"/>
  <c r="A2405" i="1" s="1"/>
  <c r="I2404" i="1"/>
  <c r="H2404" i="1"/>
  <c r="A2404" i="1" a="1"/>
  <c r="A2404" i="1" s="1"/>
  <c r="I2403" i="1"/>
  <c r="H2403" i="1"/>
  <c r="A2403" i="1" a="1"/>
  <c r="A2403" i="1" s="1"/>
  <c r="I2402" i="1"/>
  <c r="H2402" i="1"/>
  <c r="A2402" i="1" a="1"/>
  <c r="A2402" i="1" s="1"/>
  <c r="I2401" i="1"/>
  <c r="H2401" i="1"/>
  <c r="A2401" i="1" a="1"/>
  <c r="A2401" i="1" s="1"/>
  <c r="I2400" i="1"/>
  <c r="H2400" i="1"/>
  <c r="A2400" i="1" a="1"/>
  <c r="A2400" i="1" s="1"/>
  <c r="I2399" i="1"/>
  <c r="H2399" i="1"/>
  <c r="A2399" i="1" a="1"/>
  <c r="A2399" i="1" s="1"/>
  <c r="I2398" i="1"/>
  <c r="H2398" i="1"/>
  <c r="A2398" i="1" a="1"/>
  <c r="A2398" i="1" s="1"/>
  <c r="I2397" i="1"/>
  <c r="H2397" i="1"/>
  <c r="A2397" i="1" a="1"/>
  <c r="A2397" i="1" s="1"/>
  <c r="I2396" i="1"/>
  <c r="H2396" i="1"/>
  <c r="A2396" i="1" a="1"/>
  <c r="A2396" i="1" s="1"/>
  <c r="I2395" i="1"/>
  <c r="H2395" i="1"/>
  <c r="A2395" i="1" a="1"/>
  <c r="A2395" i="1" s="1"/>
  <c r="I2394" i="1"/>
  <c r="H2394" i="1"/>
  <c r="A2394" i="1" a="1"/>
  <c r="A2394" i="1" s="1"/>
  <c r="I2393" i="1"/>
  <c r="H2393" i="1"/>
  <c r="A2393" i="1" a="1"/>
  <c r="A2393" i="1" s="1"/>
  <c r="I2392" i="1"/>
  <c r="H2392" i="1"/>
  <c r="A2392" i="1" a="1"/>
  <c r="A2392" i="1" s="1"/>
  <c r="I2391" i="1"/>
  <c r="H2391" i="1"/>
  <c r="A2391" i="1" a="1"/>
  <c r="A2391" i="1" s="1"/>
  <c r="I2390" i="1"/>
  <c r="H2390" i="1"/>
  <c r="A2390" i="1" a="1"/>
  <c r="A2390" i="1" s="1"/>
  <c r="I2389" i="1"/>
  <c r="H2389" i="1"/>
  <c r="A2389" i="1" a="1"/>
  <c r="A2389" i="1" s="1"/>
  <c r="I2388" i="1"/>
  <c r="H2388" i="1"/>
  <c r="A2388" i="1" a="1"/>
  <c r="A2388" i="1" s="1"/>
  <c r="I2387" i="1"/>
  <c r="H2387" i="1"/>
  <c r="A2387" i="1"/>
  <c r="A2387" i="1" a="1"/>
  <c r="I2386" i="1"/>
  <c r="H2386" i="1"/>
  <c r="A2386" i="1" a="1"/>
  <c r="A2386" i="1" s="1"/>
  <c r="I2385" i="1"/>
  <c r="H2385" i="1"/>
  <c r="A2385" i="1" a="1"/>
  <c r="A2385" i="1" s="1"/>
  <c r="I2384" i="1"/>
  <c r="H2384" i="1"/>
  <c r="A2384" i="1"/>
  <c r="A2384" i="1" a="1"/>
  <c r="I2383" i="1"/>
  <c r="H2383" i="1"/>
  <c r="A2383" i="1" a="1"/>
  <c r="A2383" i="1" s="1"/>
  <c r="I2382" i="1"/>
  <c r="H2382" i="1"/>
  <c r="A2382" i="1" a="1"/>
  <c r="A2382" i="1" s="1"/>
  <c r="I2381" i="1"/>
  <c r="H2381" i="1"/>
  <c r="A2381" i="1"/>
  <c r="A2381" i="1" a="1"/>
  <c r="I2380" i="1"/>
  <c r="H2380" i="1"/>
  <c r="A2380" i="1" a="1"/>
  <c r="A2380" i="1" s="1"/>
  <c r="I2379" i="1"/>
  <c r="H2379" i="1"/>
  <c r="A2379" i="1"/>
  <c r="A2379" i="1" a="1"/>
  <c r="I2378" i="1"/>
  <c r="H2378" i="1"/>
  <c r="A2378" i="1" a="1"/>
  <c r="A2378" i="1" s="1"/>
  <c r="I2377" i="1"/>
  <c r="H2377" i="1"/>
  <c r="A2377" i="1" a="1"/>
  <c r="A2377" i="1" s="1"/>
  <c r="I2376" i="1"/>
  <c r="H2376" i="1"/>
  <c r="A2376" i="1" a="1"/>
  <c r="A2376" i="1" s="1"/>
  <c r="I2375" i="1"/>
  <c r="H2375" i="1"/>
  <c r="A2375" i="1" a="1"/>
  <c r="A2375" i="1" s="1"/>
  <c r="I2374" i="1"/>
  <c r="H2374" i="1"/>
  <c r="A2374" i="1" a="1"/>
  <c r="A2374" i="1" s="1"/>
  <c r="I2373" i="1"/>
  <c r="H2373" i="1"/>
  <c r="A2373" i="1" a="1"/>
  <c r="A2373" i="1" s="1"/>
  <c r="I2372" i="1"/>
  <c r="H2372" i="1"/>
  <c r="A2372" i="1"/>
  <c r="A2372" i="1" a="1"/>
  <c r="I2371" i="1"/>
  <c r="H2371" i="1"/>
  <c r="A2371" i="1" a="1"/>
  <c r="A2371" i="1" s="1"/>
  <c r="I2370" i="1"/>
  <c r="H2370" i="1"/>
  <c r="A2370" i="1" a="1"/>
  <c r="A2370" i="1" s="1"/>
  <c r="I2369" i="1"/>
  <c r="H2369" i="1"/>
  <c r="A2369" i="1"/>
  <c r="A2369" i="1" a="1"/>
  <c r="I2368" i="1"/>
  <c r="H2368" i="1"/>
  <c r="A2368" i="1" a="1"/>
  <c r="A2368" i="1" s="1"/>
  <c r="I2367" i="1"/>
  <c r="H2367" i="1"/>
  <c r="A2367" i="1"/>
  <c r="A2367" i="1" a="1"/>
  <c r="I2366" i="1"/>
  <c r="H2366" i="1"/>
  <c r="A2366" i="1" a="1"/>
  <c r="A2366" i="1" s="1"/>
  <c r="I2365" i="1"/>
  <c r="H2365" i="1"/>
  <c r="A2365" i="1"/>
  <c r="A2365" i="1" a="1"/>
  <c r="I2364" i="1"/>
  <c r="H2364" i="1"/>
  <c r="A2364" i="1"/>
  <c r="A2364" i="1" a="1"/>
  <c r="I2363" i="1"/>
  <c r="H2363" i="1"/>
  <c r="A2363" i="1" a="1"/>
  <c r="A2363" i="1" s="1"/>
  <c r="I2362" i="1"/>
  <c r="H2362" i="1"/>
  <c r="A2362" i="1" a="1"/>
  <c r="A2362" i="1" s="1"/>
  <c r="I2361" i="1"/>
  <c r="H2361" i="1"/>
  <c r="A2361" i="1" a="1"/>
  <c r="A2361" i="1" s="1"/>
  <c r="I2360" i="1"/>
  <c r="H2360" i="1"/>
  <c r="A2360" i="1" a="1"/>
  <c r="A2360" i="1" s="1"/>
  <c r="I2359" i="1"/>
  <c r="H2359" i="1"/>
  <c r="A2359" i="1" a="1"/>
  <c r="A2359" i="1" s="1"/>
  <c r="I2358" i="1"/>
  <c r="H2358" i="1"/>
  <c r="A2358" i="1" a="1"/>
  <c r="A2358" i="1" s="1"/>
  <c r="I2357" i="1"/>
  <c r="H2357" i="1"/>
  <c r="A2357" i="1"/>
  <c r="A2357" i="1" a="1"/>
  <c r="I2356" i="1"/>
  <c r="H2356" i="1"/>
  <c r="A2356" i="1" a="1"/>
  <c r="A2356" i="1" s="1"/>
  <c r="I2355" i="1"/>
  <c r="H2355" i="1"/>
  <c r="A2355" i="1"/>
  <c r="A2355" i="1" a="1"/>
  <c r="I2354" i="1"/>
  <c r="H2354" i="1"/>
  <c r="A2354" i="1" a="1"/>
  <c r="A2354" i="1" s="1"/>
  <c r="I2353" i="1"/>
  <c r="H2353" i="1"/>
  <c r="A2353" i="1" a="1"/>
  <c r="A2353" i="1" s="1"/>
  <c r="I2352" i="1"/>
  <c r="H2352" i="1"/>
  <c r="A2352" i="1"/>
  <c r="A2352" i="1" a="1"/>
  <c r="I2351" i="1"/>
  <c r="H2351" i="1"/>
  <c r="A2351" i="1" a="1"/>
  <c r="A2351" i="1" s="1"/>
  <c r="I2350" i="1"/>
  <c r="H2350" i="1"/>
  <c r="A2350" i="1" a="1"/>
  <c r="A2350" i="1" s="1"/>
  <c r="I2349" i="1"/>
  <c r="H2349" i="1"/>
  <c r="A2349" i="1"/>
  <c r="A2349" i="1" a="1"/>
  <c r="I2348" i="1"/>
  <c r="H2348" i="1"/>
  <c r="A2348" i="1"/>
  <c r="A2348" i="1" a="1"/>
  <c r="I2347" i="1"/>
  <c r="H2347" i="1"/>
  <c r="A2347" i="1"/>
  <c r="A2347" i="1" a="1"/>
  <c r="I2346" i="1"/>
  <c r="H2346" i="1"/>
  <c r="A2346" i="1" a="1"/>
  <c r="A2346" i="1" s="1"/>
  <c r="I2345" i="1"/>
  <c r="H2345" i="1"/>
  <c r="A2345" i="1" a="1"/>
  <c r="A2345" i="1" s="1"/>
  <c r="I2344" i="1"/>
  <c r="H2344" i="1"/>
  <c r="A2344" i="1" a="1"/>
  <c r="A2344" i="1" s="1"/>
  <c r="I2343" i="1"/>
  <c r="H2343" i="1"/>
  <c r="A2343" i="1" a="1"/>
  <c r="A2343" i="1" s="1"/>
  <c r="I2342" i="1"/>
  <c r="H2342" i="1"/>
  <c r="A2342" i="1" a="1"/>
  <c r="A2342" i="1" s="1"/>
  <c r="I2341" i="1"/>
  <c r="H2341" i="1"/>
  <c r="A2341" i="1" a="1"/>
  <c r="A2341" i="1" s="1"/>
  <c r="I2340" i="1"/>
  <c r="H2340" i="1"/>
  <c r="A2340" i="1"/>
  <c r="A2340" i="1" a="1"/>
  <c r="I2339" i="1"/>
  <c r="H2339" i="1"/>
  <c r="A2339" i="1" a="1"/>
  <c r="A2339" i="1" s="1"/>
  <c r="I2338" i="1"/>
  <c r="H2338" i="1"/>
  <c r="A2338" i="1" a="1"/>
  <c r="A2338" i="1" s="1"/>
  <c r="I2337" i="1"/>
  <c r="H2337" i="1"/>
  <c r="A2337" i="1"/>
  <c r="A2337" i="1" a="1"/>
  <c r="I2336" i="1"/>
  <c r="H2336" i="1"/>
  <c r="A2336" i="1" a="1"/>
  <c r="A2336" i="1" s="1"/>
  <c r="I2335" i="1"/>
  <c r="H2335" i="1"/>
  <c r="A2335" i="1"/>
  <c r="A2335" i="1" a="1"/>
  <c r="I2334" i="1"/>
  <c r="H2334" i="1"/>
  <c r="A2334" i="1" a="1"/>
  <c r="A2334" i="1" s="1"/>
  <c r="I2333" i="1"/>
  <c r="H2333" i="1"/>
  <c r="A2333" i="1" a="1"/>
  <c r="A2333" i="1" s="1"/>
  <c r="I2332" i="1"/>
  <c r="H2332" i="1"/>
  <c r="A2332" i="1"/>
  <c r="A2332" i="1" a="1"/>
  <c r="I2331" i="1"/>
  <c r="H2331" i="1"/>
  <c r="A2331" i="1"/>
  <c r="A2331" i="1" a="1"/>
  <c r="I2330" i="1"/>
  <c r="H2330" i="1"/>
  <c r="A2330" i="1" a="1"/>
  <c r="A2330" i="1" s="1"/>
  <c r="I2329" i="1"/>
  <c r="H2329" i="1"/>
  <c r="A2329" i="1" a="1"/>
  <c r="A2329" i="1" s="1"/>
  <c r="I2328" i="1"/>
  <c r="H2328" i="1"/>
  <c r="A2328" i="1" a="1"/>
  <c r="A2328" i="1" s="1"/>
  <c r="I2327" i="1"/>
  <c r="H2327" i="1"/>
  <c r="A2327" i="1" a="1"/>
  <c r="A2327" i="1" s="1"/>
  <c r="I2326" i="1"/>
  <c r="H2326" i="1"/>
  <c r="A2326" i="1" a="1"/>
  <c r="A2326" i="1" s="1"/>
  <c r="I2325" i="1"/>
  <c r="H2325" i="1"/>
  <c r="A2325" i="1"/>
  <c r="A2325" i="1" a="1"/>
  <c r="I2324" i="1"/>
  <c r="H2324" i="1"/>
  <c r="A2324" i="1" a="1"/>
  <c r="A2324" i="1" s="1"/>
  <c r="I2323" i="1"/>
  <c r="H2323" i="1"/>
  <c r="A2323" i="1"/>
  <c r="A2323" i="1" a="1"/>
  <c r="I2322" i="1"/>
  <c r="H2322" i="1"/>
  <c r="A2322" i="1" a="1"/>
  <c r="A2322" i="1" s="1"/>
  <c r="I2321" i="1"/>
  <c r="H2321" i="1"/>
  <c r="A2321" i="1" a="1"/>
  <c r="A2321" i="1" s="1"/>
  <c r="I2320" i="1"/>
  <c r="H2320" i="1"/>
  <c r="A2320" i="1"/>
  <c r="A2320" i="1" a="1"/>
  <c r="I2319" i="1"/>
  <c r="H2319" i="1"/>
  <c r="A2319" i="1" a="1"/>
  <c r="A2319" i="1" s="1"/>
  <c r="I2318" i="1"/>
  <c r="H2318" i="1"/>
  <c r="A2318" i="1" a="1"/>
  <c r="A2318" i="1" s="1"/>
  <c r="I2317" i="1"/>
  <c r="H2317" i="1"/>
  <c r="A2317" i="1"/>
  <c r="A2317" i="1" a="1"/>
  <c r="I2316" i="1"/>
  <c r="H2316" i="1"/>
  <c r="A2316" i="1" a="1"/>
  <c r="A2316" i="1" s="1"/>
  <c r="I2315" i="1"/>
  <c r="H2315" i="1"/>
  <c r="A2315" i="1"/>
  <c r="A2315" i="1" a="1"/>
  <c r="I2314" i="1"/>
  <c r="H2314" i="1"/>
  <c r="A2314" i="1" a="1"/>
  <c r="A2314" i="1" s="1"/>
  <c r="I2313" i="1"/>
  <c r="H2313" i="1"/>
  <c r="A2313" i="1" a="1"/>
  <c r="A2313" i="1" s="1"/>
  <c r="I2312" i="1"/>
  <c r="H2312" i="1"/>
  <c r="A2312" i="1" a="1"/>
  <c r="A2312" i="1" s="1"/>
  <c r="I2311" i="1"/>
  <c r="H2311" i="1"/>
  <c r="A2311" i="1" a="1"/>
  <c r="A2311" i="1" s="1"/>
  <c r="I2310" i="1"/>
  <c r="H2310" i="1"/>
  <c r="A2310" i="1" a="1"/>
  <c r="A2310" i="1" s="1"/>
  <c r="I2309" i="1"/>
  <c r="H2309" i="1"/>
  <c r="A2309" i="1" a="1"/>
  <c r="A2309" i="1" s="1"/>
  <c r="I2308" i="1"/>
  <c r="H2308" i="1"/>
  <c r="A2308" i="1"/>
  <c r="A2308" i="1" a="1"/>
  <c r="I2307" i="1"/>
  <c r="H2307" i="1"/>
  <c r="A2307" i="1" a="1"/>
  <c r="A2307" i="1" s="1"/>
  <c r="I2306" i="1"/>
  <c r="H2306" i="1"/>
  <c r="A2306" i="1" a="1"/>
  <c r="A2306" i="1" s="1"/>
  <c r="I2305" i="1"/>
  <c r="H2305" i="1"/>
  <c r="A2305" i="1"/>
  <c r="A2305" i="1" a="1"/>
  <c r="I2304" i="1"/>
  <c r="H2304" i="1"/>
  <c r="A2304" i="1" a="1"/>
  <c r="A2304" i="1" s="1"/>
  <c r="I2303" i="1"/>
  <c r="H2303" i="1"/>
  <c r="A2303" i="1"/>
  <c r="A2303" i="1" a="1"/>
  <c r="I2302" i="1"/>
  <c r="H2302" i="1"/>
  <c r="A2302" i="1" a="1"/>
  <c r="A2302" i="1" s="1"/>
  <c r="I2301" i="1"/>
  <c r="H2301" i="1"/>
  <c r="A2301" i="1"/>
  <c r="A2301" i="1" a="1"/>
  <c r="I2300" i="1"/>
  <c r="H2300" i="1"/>
  <c r="A2300" i="1"/>
  <c r="A2300" i="1" a="1"/>
  <c r="I2299" i="1"/>
  <c r="H2299" i="1"/>
  <c r="A2299" i="1" a="1"/>
  <c r="A2299" i="1" s="1"/>
  <c r="I2298" i="1"/>
  <c r="H2298" i="1"/>
  <c r="A2298" i="1" a="1"/>
  <c r="A2298" i="1" s="1"/>
  <c r="I2297" i="1"/>
  <c r="H2297" i="1"/>
  <c r="A2297" i="1" a="1"/>
  <c r="A2297" i="1" s="1"/>
  <c r="I2296" i="1"/>
  <c r="H2296" i="1"/>
  <c r="A2296" i="1" a="1"/>
  <c r="A2296" i="1" s="1"/>
  <c r="I2295" i="1"/>
  <c r="H2295" i="1"/>
  <c r="A2295" i="1" a="1"/>
  <c r="A2295" i="1" s="1"/>
  <c r="I2294" i="1"/>
  <c r="H2294" i="1"/>
  <c r="A2294" i="1" a="1"/>
  <c r="A2294" i="1" s="1"/>
  <c r="I2293" i="1"/>
  <c r="H2293" i="1"/>
  <c r="A2293" i="1"/>
  <c r="A2293" i="1" a="1"/>
  <c r="I2292" i="1"/>
  <c r="H2292" i="1"/>
  <c r="A2292" i="1" a="1"/>
  <c r="A2292" i="1" s="1"/>
  <c r="I2291" i="1"/>
  <c r="H2291" i="1"/>
  <c r="A2291" i="1"/>
  <c r="A2291" i="1" a="1"/>
  <c r="I2290" i="1"/>
  <c r="H2290" i="1"/>
  <c r="A2290" i="1" a="1"/>
  <c r="A2290" i="1" s="1"/>
  <c r="I2289" i="1"/>
  <c r="H2289" i="1"/>
  <c r="A2289" i="1" a="1"/>
  <c r="A2289" i="1" s="1"/>
  <c r="I2288" i="1"/>
  <c r="H2288" i="1"/>
  <c r="A2288" i="1"/>
  <c r="A2288" i="1" a="1"/>
  <c r="I2287" i="1"/>
  <c r="H2287" i="1"/>
  <c r="A2287" i="1" a="1"/>
  <c r="A2287" i="1" s="1"/>
  <c r="I2286" i="1"/>
  <c r="H2286" i="1"/>
  <c r="A2286" i="1" a="1"/>
  <c r="A2286" i="1" s="1"/>
  <c r="I2285" i="1"/>
  <c r="H2285" i="1"/>
  <c r="A2285" i="1"/>
  <c r="A2285" i="1" a="1"/>
  <c r="I2284" i="1"/>
  <c r="H2284" i="1"/>
  <c r="A2284" i="1"/>
  <c r="A2284" i="1" a="1"/>
  <c r="I2283" i="1"/>
  <c r="H2283" i="1"/>
  <c r="A2283" i="1"/>
  <c r="A2283" i="1" a="1"/>
  <c r="I2282" i="1"/>
  <c r="H2282" i="1"/>
  <c r="A2282" i="1" a="1"/>
  <c r="A2282" i="1" s="1"/>
  <c r="I2281" i="1"/>
  <c r="H2281" i="1"/>
  <c r="A2281" i="1" a="1"/>
  <c r="A2281" i="1" s="1"/>
  <c r="I2280" i="1"/>
  <c r="H2280" i="1"/>
  <c r="A2280" i="1" a="1"/>
  <c r="A2280" i="1" s="1"/>
  <c r="I2279" i="1"/>
  <c r="H2279" i="1"/>
  <c r="A2279" i="1" a="1"/>
  <c r="A2279" i="1" s="1"/>
  <c r="I2278" i="1"/>
  <c r="H2278" i="1"/>
  <c r="A2278" i="1" a="1"/>
  <c r="A2278" i="1" s="1"/>
  <c r="I2277" i="1"/>
  <c r="H2277" i="1"/>
  <c r="A2277" i="1" a="1"/>
  <c r="A2277" i="1" s="1"/>
  <c r="I2276" i="1"/>
  <c r="H2276" i="1"/>
  <c r="A2276" i="1"/>
  <c r="A2276" i="1" a="1"/>
  <c r="I2275" i="1"/>
  <c r="H2275" i="1"/>
  <c r="A2275" i="1" a="1"/>
  <c r="A2275" i="1" s="1"/>
  <c r="I2274" i="1"/>
  <c r="H2274" i="1"/>
  <c r="A2274" i="1" a="1"/>
  <c r="A2274" i="1" s="1"/>
  <c r="I2273" i="1"/>
  <c r="H2273" i="1"/>
  <c r="A2273" i="1"/>
  <c r="A2273" i="1" a="1"/>
  <c r="I2272" i="1"/>
  <c r="H2272" i="1"/>
  <c r="A2272" i="1" a="1"/>
  <c r="A2272" i="1" s="1"/>
  <c r="I2271" i="1"/>
  <c r="H2271" i="1"/>
  <c r="A2271" i="1"/>
  <c r="A2271" i="1" a="1"/>
  <c r="I2270" i="1"/>
  <c r="H2270" i="1"/>
  <c r="A2270" i="1" a="1"/>
  <c r="A2270" i="1" s="1"/>
  <c r="I2269" i="1"/>
  <c r="H2269" i="1"/>
  <c r="A2269" i="1" a="1"/>
  <c r="A2269" i="1" s="1"/>
  <c r="I2268" i="1"/>
  <c r="H2268" i="1"/>
  <c r="A2268" i="1"/>
  <c r="A2268" i="1" a="1"/>
  <c r="I2267" i="1"/>
  <c r="H2267" i="1"/>
  <c r="A2267" i="1"/>
  <c r="A2267" i="1" a="1"/>
  <c r="I2266" i="1"/>
  <c r="H2266" i="1"/>
  <c r="A2266" i="1" a="1"/>
  <c r="A2266" i="1" s="1"/>
  <c r="I2265" i="1"/>
  <c r="H2265" i="1"/>
  <c r="A2265" i="1" a="1"/>
  <c r="A2265" i="1" s="1"/>
  <c r="I2264" i="1"/>
  <c r="H2264" i="1"/>
  <c r="A2264" i="1" a="1"/>
  <c r="A2264" i="1" s="1"/>
  <c r="I2263" i="1"/>
  <c r="H2263" i="1"/>
  <c r="A2263" i="1" a="1"/>
  <c r="A2263" i="1" s="1"/>
  <c r="I2262" i="1"/>
  <c r="H2262" i="1"/>
  <c r="A2262" i="1" a="1"/>
  <c r="A2262" i="1" s="1"/>
  <c r="I2261" i="1"/>
  <c r="H2261" i="1"/>
  <c r="A2261" i="1"/>
  <c r="A2261" i="1" a="1"/>
  <c r="I2260" i="1"/>
  <c r="H2260" i="1"/>
  <c r="A2260" i="1" a="1"/>
  <c r="A2260" i="1" s="1"/>
  <c r="I2259" i="1"/>
  <c r="H2259" i="1"/>
  <c r="A2259" i="1"/>
  <c r="A2259" i="1" a="1"/>
  <c r="I2258" i="1"/>
  <c r="H2258" i="1"/>
  <c r="A2258" i="1" a="1"/>
  <c r="A2258" i="1" s="1"/>
  <c r="I2257" i="1"/>
  <c r="H2257" i="1"/>
  <c r="A2257" i="1" a="1"/>
  <c r="A2257" i="1" s="1"/>
  <c r="I2256" i="1"/>
  <c r="H2256" i="1"/>
  <c r="A2256" i="1"/>
  <c r="A2256" i="1" a="1"/>
  <c r="I2255" i="1"/>
  <c r="H2255" i="1"/>
  <c r="A2255" i="1"/>
  <c r="A2255" i="1" a="1"/>
  <c r="I2254" i="1"/>
  <c r="H2254" i="1"/>
  <c r="A2254" i="1" a="1"/>
  <c r="A2254" i="1" s="1"/>
  <c r="I2253" i="1"/>
  <c r="H2253" i="1"/>
  <c r="A2253" i="1"/>
  <c r="A2253" i="1" a="1"/>
  <c r="I2252" i="1"/>
  <c r="H2252" i="1"/>
  <c r="A2252" i="1" a="1"/>
  <c r="A2252" i="1" s="1"/>
  <c r="I2251" i="1"/>
  <c r="H2251" i="1"/>
  <c r="A2251" i="1"/>
  <c r="A2251" i="1" a="1"/>
  <c r="I2250" i="1"/>
  <c r="H2250" i="1"/>
  <c r="A2250" i="1" a="1"/>
  <c r="A2250" i="1" s="1"/>
  <c r="I2249" i="1"/>
  <c r="H2249" i="1"/>
  <c r="A2249" i="1" a="1"/>
  <c r="A2249" i="1" s="1"/>
  <c r="I2248" i="1"/>
  <c r="H2248" i="1"/>
  <c r="A2248" i="1" a="1"/>
  <c r="A2248" i="1" s="1"/>
  <c r="I2247" i="1"/>
  <c r="H2247" i="1"/>
  <c r="A2247" i="1" a="1"/>
  <c r="A2247" i="1" s="1"/>
  <c r="I2246" i="1"/>
  <c r="H2246" i="1"/>
  <c r="A2246" i="1" a="1"/>
  <c r="A2246" i="1" s="1"/>
  <c r="I2245" i="1"/>
  <c r="H2245" i="1"/>
  <c r="A2245" i="1" a="1"/>
  <c r="A2245" i="1" s="1"/>
  <c r="I2244" i="1"/>
  <c r="H2244" i="1"/>
  <c r="A2244" i="1"/>
  <c r="A2244" i="1" a="1"/>
  <c r="I2243" i="1"/>
  <c r="H2243" i="1"/>
  <c r="A2243" i="1" a="1"/>
  <c r="A2243" i="1" s="1"/>
  <c r="I2242" i="1"/>
  <c r="H2242" i="1"/>
  <c r="A2242" i="1" a="1"/>
  <c r="A2242" i="1" s="1"/>
  <c r="I2241" i="1"/>
  <c r="H2241" i="1"/>
  <c r="A2241" i="1"/>
  <c r="A2241" i="1" a="1"/>
  <c r="I2240" i="1"/>
  <c r="H2240" i="1"/>
  <c r="A2240" i="1" a="1"/>
  <c r="A2240" i="1" s="1"/>
  <c r="I2239" i="1"/>
  <c r="H2239" i="1"/>
  <c r="A2239" i="1"/>
  <c r="A2239" i="1" a="1"/>
  <c r="I2238" i="1"/>
  <c r="H2238" i="1"/>
  <c r="A2238" i="1" a="1"/>
  <c r="A2238" i="1" s="1"/>
  <c r="I2237" i="1"/>
  <c r="H2237" i="1"/>
  <c r="A2237" i="1"/>
  <c r="A2237" i="1" a="1"/>
  <c r="I2236" i="1"/>
  <c r="H2236" i="1"/>
  <c r="A2236" i="1"/>
  <c r="A2236" i="1" a="1"/>
  <c r="I2235" i="1"/>
  <c r="H2235" i="1"/>
  <c r="A2235" i="1" a="1"/>
  <c r="A2235" i="1" s="1"/>
  <c r="I2234" i="1"/>
  <c r="H2234" i="1"/>
  <c r="A2234" i="1" a="1"/>
  <c r="A2234" i="1" s="1"/>
  <c r="I2233" i="1"/>
  <c r="H2233" i="1"/>
  <c r="A2233" i="1" a="1"/>
  <c r="A2233" i="1" s="1"/>
  <c r="I2232" i="1"/>
  <c r="H2232" i="1"/>
  <c r="A2232" i="1" a="1"/>
  <c r="A2232" i="1" s="1"/>
  <c r="I2231" i="1"/>
  <c r="H2231" i="1"/>
  <c r="A2231" i="1" a="1"/>
  <c r="A2231" i="1" s="1"/>
  <c r="I2230" i="1"/>
  <c r="H2230" i="1"/>
  <c r="A2230" i="1" a="1"/>
  <c r="A2230" i="1" s="1"/>
  <c r="I2229" i="1"/>
  <c r="H2229" i="1"/>
  <c r="A2229" i="1"/>
  <c r="A2229" i="1" a="1"/>
  <c r="I2228" i="1"/>
  <c r="H2228" i="1"/>
  <c r="A2228" i="1" a="1"/>
  <c r="A2228" i="1" s="1"/>
  <c r="I2227" i="1"/>
  <c r="H2227" i="1"/>
  <c r="A2227" i="1"/>
  <c r="A2227" i="1" a="1"/>
  <c r="I2226" i="1"/>
  <c r="H2226" i="1"/>
  <c r="A2226" i="1" a="1"/>
  <c r="A2226" i="1" s="1"/>
  <c r="I2225" i="1"/>
  <c r="H2225" i="1"/>
  <c r="A2225" i="1"/>
  <c r="A2225" i="1" a="1"/>
  <c r="I2224" i="1"/>
  <c r="H2224" i="1"/>
  <c r="A2224" i="1"/>
  <c r="A2224" i="1" a="1"/>
  <c r="I2223" i="1"/>
  <c r="H2223" i="1"/>
  <c r="A2223" i="1" a="1"/>
  <c r="A2223" i="1" s="1"/>
  <c r="I2222" i="1"/>
  <c r="H2222" i="1"/>
  <c r="A2222" i="1" a="1"/>
  <c r="A2222" i="1" s="1"/>
  <c r="I2221" i="1"/>
  <c r="H2221" i="1"/>
  <c r="A2221" i="1"/>
  <c r="A2221" i="1" a="1"/>
  <c r="I2220" i="1"/>
  <c r="H2220" i="1"/>
  <c r="A2220" i="1"/>
  <c r="A2220" i="1" a="1"/>
  <c r="I2219" i="1"/>
  <c r="H2219" i="1"/>
  <c r="A2219" i="1"/>
  <c r="A2219" i="1" a="1"/>
  <c r="I2218" i="1"/>
  <c r="H2218" i="1"/>
  <c r="A2218" i="1" a="1"/>
  <c r="A2218" i="1" s="1"/>
  <c r="I2217" i="1"/>
  <c r="H2217" i="1"/>
  <c r="A2217" i="1" a="1"/>
  <c r="A2217" i="1" s="1"/>
  <c r="I2216" i="1"/>
  <c r="H2216" i="1"/>
  <c r="A2216" i="1" a="1"/>
  <c r="A2216" i="1" s="1"/>
  <c r="I2215" i="1"/>
  <c r="H2215" i="1"/>
  <c r="A2215" i="1" a="1"/>
  <c r="A2215" i="1" s="1"/>
  <c r="I2214" i="1"/>
  <c r="H2214" i="1"/>
  <c r="A2214" i="1" a="1"/>
  <c r="A2214" i="1" s="1"/>
  <c r="I2213" i="1"/>
  <c r="H2213" i="1"/>
  <c r="A2213" i="1" a="1"/>
  <c r="A2213" i="1" s="1"/>
  <c r="I2212" i="1"/>
  <c r="H2212" i="1"/>
  <c r="A2212" i="1"/>
  <c r="A2212" i="1" a="1"/>
  <c r="I2211" i="1"/>
  <c r="H2211" i="1"/>
  <c r="A2211" i="1" a="1"/>
  <c r="A2211" i="1" s="1"/>
  <c r="I2210" i="1"/>
  <c r="H2210" i="1"/>
  <c r="A2210" i="1" a="1"/>
  <c r="A2210" i="1" s="1"/>
  <c r="I2209" i="1"/>
  <c r="H2209" i="1"/>
  <c r="A2209" i="1"/>
  <c r="A2209" i="1" a="1"/>
  <c r="I2208" i="1"/>
  <c r="H2208" i="1"/>
  <c r="A2208" i="1"/>
  <c r="A2208" i="1" a="1"/>
  <c r="I2207" i="1"/>
  <c r="H2207" i="1"/>
  <c r="A2207" i="1"/>
  <c r="A2207" i="1" a="1"/>
  <c r="I2206" i="1"/>
  <c r="H2206" i="1"/>
  <c r="A2206" i="1" a="1"/>
  <c r="A2206" i="1" s="1"/>
  <c r="I2205" i="1"/>
  <c r="H2205" i="1"/>
  <c r="A2205" i="1" a="1"/>
  <c r="A2205" i="1" s="1"/>
  <c r="I2204" i="1"/>
  <c r="H2204" i="1"/>
  <c r="A2204" i="1"/>
  <c r="A2204" i="1" a="1"/>
  <c r="I2203" i="1"/>
  <c r="H2203" i="1"/>
  <c r="A2203" i="1"/>
  <c r="A2203" i="1" a="1"/>
  <c r="I2202" i="1"/>
  <c r="H2202" i="1"/>
  <c r="A2202" i="1" a="1"/>
  <c r="A2202" i="1" s="1"/>
  <c r="I2201" i="1"/>
  <c r="H2201" i="1"/>
  <c r="A2201" i="1" a="1"/>
  <c r="A2201" i="1" s="1"/>
  <c r="I2200" i="1"/>
  <c r="H2200" i="1"/>
  <c r="A2200" i="1" a="1"/>
  <c r="A2200" i="1" s="1"/>
  <c r="I2199" i="1"/>
  <c r="H2199" i="1"/>
  <c r="A2199" i="1" a="1"/>
  <c r="A2199" i="1" s="1"/>
  <c r="I2198" i="1"/>
  <c r="H2198" i="1"/>
  <c r="A2198" i="1" a="1"/>
  <c r="A2198" i="1" s="1"/>
  <c r="I2197" i="1"/>
  <c r="H2197" i="1"/>
  <c r="A2197" i="1"/>
  <c r="A2197" i="1" a="1"/>
  <c r="I2196" i="1"/>
  <c r="H2196" i="1"/>
  <c r="A2196" i="1" a="1"/>
  <c r="A2196" i="1" s="1"/>
  <c r="I2195" i="1"/>
  <c r="H2195" i="1"/>
  <c r="A2195" i="1"/>
  <c r="A2195" i="1" a="1"/>
  <c r="I2194" i="1"/>
  <c r="H2194" i="1"/>
  <c r="A2194" i="1" a="1"/>
  <c r="A2194" i="1" s="1"/>
  <c r="I2193" i="1"/>
  <c r="H2193" i="1"/>
  <c r="A2193" i="1" a="1"/>
  <c r="A2193" i="1" s="1"/>
  <c r="I2192" i="1"/>
  <c r="H2192" i="1"/>
  <c r="A2192" i="1"/>
  <c r="A2192" i="1" a="1"/>
  <c r="I2191" i="1"/>
  <c r="H2191" i="1"/>
  <c r="A2191" i="1"/>
  <c r="A2191" i="1" a="1"/>
  <c r="I2190" i="1"/>
  <c r="H2190" i="1"/>
  <c r="A2190" i="1" a="1"/>
  <c r="A2190" i="1" s="1"/>
  <c r="I2189" i="1"/>
  <c r="H2189" i="1"/>
  <c r="A2189" i="1"/>
  <c r="A2189" i="1" a="1"/>
  <c r="I2188" i="1"/>
  <c r="H2188" i="1"/>
  <c r="A2188" i="1" a="1"/>
  <c r="A2188" i="1" s="1"/>
  <c r="I2187" i="1"/>
  <c r="H2187" i="1"/>
  <c r="A2187" i="1"/>
  <c r="A2187" i="1" a="1"/>
  <c r="I2186" i="1"/>
  <c r="H2186" i="1"/>
  <c r="A2186" i="1" a="1"/>
  <c r="A2186" i="1" s="1"/>
  <c r="I2185" i="1"/>
  <c r="H2185" i="1"/>
  <c r="A2185" i="1" a="1"/>
  <c r="A2185" i="1" s="1"/>
  <c r="I2184" i="1"/>
  <c r="H2184" i="1"/>
  <c r="A2184" i="1" a="1"/>
  <c r="A2184" i="1" s="1"/>
  <c r="I2183" i="1"/>
  <c r="H2183" i="1"/>
  <c r="A2183" i="1"/>
  <c r="A2183" i="1" a="1"/>
  <c r="I2182" i="1"/>
  <c r="H2182" i="1"/>
  <c r="A2182" i="1" a="1"/>
  <c r="A2182" i="1" s="1"/>
  <c r="I2181" i="1"/>
  <c r="H2181" i="1"/>
  <c r="A2181" i="1" a="1"/>
  <c r="A2181" i="1" s="1"/>
  <c r="I2180" i="1"/>
  <c r="H2180" i="1"/>
  <c r="A2180" i="1"/>
  <c r="A2180" i="1" a="1"/>
  <c r="I2179" i="1"/>
  <c r="H2179" i="1"/>
  <c r="A2179" i="1" a="1"/>
  <c r="A2179" i="1" s="1"/>
  <c r="I2178" i="1"/>
  <c r="H2178" i="1"/>
  <c r="A2178" i="1" a="1"/>
  <c r="A2178" i="1" s="1"/>
  <c r="I2177" i="1"/>
  <c r="H2177" i="1"/>
  <c r="A2177" i="1"/>
  <c r="A2177" i="1" a="1"/>
  <c r="I2176" i="1"/>
  <c r="H2176" i="1"/>
  <c r="A2176" i="1" a="1"/>
  <c r="A2176" i="1" s="1"/>
  <c r="I2175" i="1"/>
  <c r="H2175" i="1"/>
  <c r="A2175" i="1"/>
  <c r="A2175" i="1" a="1"/>
  <c r="I2174" i="1"/>
  <c r="H2174" i="1"/>
  <c r="A2174" i="1" a="1"/>
  <c r="A2174" i="1" s="1"/>
  <c r="I2173" i="1"/>
  <c r="H2173" i="1"/>
  <c r="A2173" i="1"/>
  <c r="A2173" i="1" a="1"/>
  <c r="I2172" i="1"/>
  <c r="H2172" i="1"/>
  <c r="A2172" i="1"/>
  <c r="A2172" i="1" a="1"/>
  <c r="I2171" i="1"/>
  <c r="H2171" i="1"/>
  <c r="A2171" i="1" a="1"/>
  <c r="A2171" i="1" s="1"/>
  <c r="I2170" i="1"/>
  <c r="H2170" i="1"/>
  <c r="A2170" i="1" a="1"/>
  <c r="A2170" i="1" s="1"/>
  <c r="I2169" i="1"/>
  <c r="H2169" i="1"/>
  <c r="A2169" i="1" a="1"/>
  <c r="A2169" i="1" s="1"/>
  <c r="I2168" i="1"/>
  <c r="H2168" i="1"/>
  <c r="A2168" i="1" a="1"/>
  <c r="A2168" i="1" s="1"/>
  <c r="I2167" i="1"/>
  <c r="H2167" i="1"/>
  <c r="A2167" i="1" a="1"/>
  <c r="A2167" i="1" s="1"/>
  <c r="I2166" i="1"/>
  <c r="H2166" i="1"/>
  <c r="A2166" i="1" a="1"/>
  <c r="A2166" i="1" s="1"/>
  <c r="I2165" i="1"/>
  <c r="H2165" i="1"/>
  <c r="A2165" i="1"/>
  <c r="A2165" i="1" a="1"/>
  <c r="I2164" i="1"/>
  <c r="H2164" i="1"/>
  <c r="A2164" i="1" a="1"/>
  <c r="A2164" i="1" s="1"/>
  <c r="I2163" i="1"/>
  <c r="H2163" i="1"/>
  <c r="A2163" i="1"/>
  <c r="A2163" i="1" a="1"/>
  <c r="I2162" i="1"/>
  <c r="H2162" i="1"/>
  <c r="A2162" i="1" a="1"/>
  <c r="A2162" i="1" s="1"/>
  <c r="I2161" i="1"/>
  <c r="H2161" i="1"/>
  <c r="A2161" i="1"/>
  <c r="A2161" i="1" a="1"/>
  <c r="I2160" i="1"/>
  <c r="H2160" i="1"/>
  <c r="A2160" i="1"/>
  <c r="A2160" i="1" a="1"/>
  <c r="I2159" i="1"/>
  <c r="H2159" i="1"/>
  <c r="A2159" i="1" a="1"/>
  <c r="A2159" i="1" s="1"/>
  <c r="I2158" i="1"/>
  <c r="H2158" i="1"/>
  <c r="A2158" i="1" a="1"/>
  <c r="A2158" i="1" s="1"/>
  <c r="I2157" i="1"/>
  <c r="H2157" i="1"/>
  <c r="A2157" i="1"/>
  <c r="A2157" i="1" a="1"/>
  <c r="I2156" i="1"/>
  <c r="H2156" i="1"/>
  <c r="A2156" i="1"/>
  <c r="A2156" i="1" a="1"/>
  <c r="I2155" i="1"/>
  <c r="H2155" i="1"/>
  <c r="A2155" i="1"/>
  <c r="A2155" i="1" a="1"/>
  <c r="I2154" i="1"/>
  <c r="H2154" i="1"/>
  <c r="A2154" i="1" a="1"/>
  <c r="A2154" i="1" s="1"/>
  <c r="I2153" i="1"/>
  <c r="H2153" i="1"/>
  <c r="A2153" i="1"/>
  <c r="A2153" i="1" a="1"/>
  <c r="I2152" i="1"/>
  <c r="H2152" i="1"/>
  <c r="A2152" i="1" a="1"/>
  <c r="A2152" i="1" s="1"/>
  <c r="I2151" i="1"/>
  <c r="H2151" i="1"/>
  <c r="A2151" i="1" a="1"/>
  <c r="A2151" i="1" s="1"/>
  <c r="I2150" i="1"/>
  <c r="H2150" i="1"/>
  <c r="A2150" i="1" a="1"/>
  <c r="A2150" i="1" s="1"/>
  <c r="I2149" i="1"/>
  <c r="H2149" i="1"/>
  <c r="A2149" i="1" a="1"/>
  <c r="A2149" i="1" s="1"/>
  <c r="I2148" i="1"/>
  <c r="H2148" i="1"/>
  <c r="A2148" i="1"/>
  <c r="A2148" i="1" a="1"/>
  <c r="I2147" i="1"/>
  <c r="H2147" i="1"/>
  <c r="A2147" i="1" a="1"/>
  <c r="A2147" i="1" s="1"/>
  <c r="I2146" i="1"/>
  <c r="H2146" i="1"/>
  <c r="A2146" i="1" a="1"/>
  <c r="A2146" i="1" s="1"/>
  <c r="I2145" i="1"/>
  <c r="H2145" i="1"/>
  <c r="A2145" i="1"/>
  <c r="A2145" i="1" a="1"/>
  <c r="I2144" i="1"/>
  <c r="H2144" i="1"/>
  <c r="A2144" i="1"/>
  <c r="A2144" i="1" a="1"/>
  <c r="I2143" i="1"/>
  <c r="H2143" i="1"/>
  <c r="A2143" i="1"/>
  <c r="A2143" i="1" a="1"/>
  <c r="I2142" i="1"/>
  <c r="H2142" i="1"/>
  <c r="A2142" i="1" a="1"/>
  <c r="A2142" i="1" s="1"/>
  <c r="I2141" i="1"/>
  <c r="H2141" i="1"/>
  <c r="A2141" i="1" a="1"/>
  <c r="A2141" i="1" s="1"/>
  <c r="I2140" i="1"/>
  <c r="H2140" i="1"/>
  <c r="A2140" i="1"/>
  <c r="A2140" i="1" a="1"/>
  <c r="I2139" i="1"/>
  <c r="H2139" i="1"/>
  <c r="A2139" i="1"/>
  <c r="A2139" i="1" a="1"/>
  <c r="I2138" i="1"/>
  <c r="H2138" i="1"/>
  <c r="A2138" i="1" a="1"/>
  <c r="A2138" i="1" s="1"/>
  <c r="I2137" i="1"/>
  <c r="H2137" i="1"/>
  <c r="A2137" i="1" a="1"/>
  <c r="A2137" i="1" s="1"/>
  <c r="I2136" i="1"/>
  <c r="H2136" i="1"/>
  <c r="A2136" i="1" a="1"/>
  <c r="A2136" i="1" s="1"/>
  <c r="I2135" i="1"/>
  <c r="H2135" i="1"/>
  <c r="A2135" i="1" a="1"/>
  <c r="A2135" i="1" s="1"/>
  <c r="I2134" i="1"/>
  <c r="H2134" i="1"/>
  <c r="A2134" i="1" a="1"/>
  <c r="A2134" i="1" s="1"/>
  <c r="I2133" i="1"/>
  <c r="H2133" i="1"/>
  <c r="A2133" i="1"/>
  <c r="A2133" i="1" a="1"/>
  <c r="I2132" i="1"/>
  <c r="H2132" i="1"/>
  <c r="A2132" i="1" a="1"/>
  <c r="A2132" i="1" s="1"/>
  <c r="I2131" i="1"/>
  <c r="H2131" i="1"/>
  <c r="A2131" i="1"/>
  <c r="A2131" i="1" a="1"/>
  <c r="I2130" i="1"/>
  <c r="H2130" i="1"/>
  <c r="A2130" i="1" a="1"/>
  <c r="A2130" i="1" s="1"/>
  <c r="I2129" i="1"/>
  <c r="H2129" i="1"/>
  <c r="A2129" i="1" a="1"/>
  <c r="A2129" i="1" s="1"/>
  <c r="I2128" i="1"/>
  <c r="H2128" i="1"/>
  <c r="A2128" i="1"/>
  <c r="A2128" i="1" a="1"/>
  <c r="I2127" i="1"/>
  <c r="H2127" i="1"/>
  <c r="A2127" i="1"/>
  <c r="A2127" i="1" a="1"/>
  <c r="I2126" i="1"/>
  <c r="H2126" i="1"/>
  <c r="A2126" i="1" a="1"/>
  <c r="A2126" i="1" s="1"/>
  <c r="I2125" i="1"/>
  <c r="H2125" i="1"/>
  <c r="A2125" i="1"/>
  <c r="A2125" i="1" a="1"/>
  <c r="I2124" i="1"/>
  <c r="H2124" i="1"/>
  <c r="A2124" i="1" a="1"/>
  <c r="A2124" i="1" s="1"/>
  <c r="I2123" i="1"/>
  <c r="H2123" i="1"/>
  <c r="A2123" i="1"/>
  <c r="A2123" i="1" a="1"/>
  <c r="I2122" i="1"/>
  <c r="H2122" i="1"/>
  <c r="A2122" i="1" a="1"/>
  <c r="A2122" i="1" s="1"/>
  <c r="I2121" i="1"/>
  <c r="H2121" i="1"/>
  <c r="A2121" i="1" a="1"/>
  <c r="A2121" i="1" s="1"/>
  <c r="I2120" i="1"/>
  <c r="H2120" i="1"/>
  <c r="A2120" i="1" a="1"/>
  <c r="A2120" i="1" s="1"/>
  <c r="I2119" i="1"/>
  <c r="H2119" i="1"/>
  <c r="A2119" i="1"/>
  <c r="A2119" i="1" a="1"/>
  <c r="I2118" i="1"/>
  <c r="H2118" i="1"/>
  <c r="A2118" i="1" a="1"/>
  <c r="A2118" i="1" s="1"/>
  <c r="I2117" i="1"/>
  <c r="H2117" i="1"/>
  <c r="A2117" i="1" a="1"/>
  <c r="A2117" i="1" s="1"/>
  <c r="I2116" i="1"/>
  <c r="H2116" i="1"/>
  <c r="A2116" i="1"/>
  <c r="A2116" i="1" a="1"/>
  <c r="I2115" i="1"/>
  <c r="H2115" i="1"/>
  <c r="A2115" i="1" a="1"/>
  <c r="A2115" i="1" s="1"/>
  <c r="I2114" i="1"/>
  <c r="H2114" i="1"/>
  <c r="A2114" i="1" a="1"/>
  <c r="A2114" i="1" s="1"/>
  <c r="I2113" i="1"/>
  <c r="H2113" i="1"/>
  <c r="A2113" i="1"/>
  <c r="A2113" i="1" a="1"/>
  <c r="I2112" i="1"/>
  <c r="H2112" i="1"/>
  <c r="A2112" i="1" a="1"/>
  <c r="A2112" i="1" s="1"/>
  <c r="I2111" i="1"/>
  <c r="H2111" i="1"/>
  <c r="A2111" i="1"/>
  <c r="A2111" i="1" a="1"/>
  <c r="I2110" i="1"/>
  <c r="H2110" i="1"/>
  <c r="A2110" i="1" a="1"/>
  <c r="A2110" i="1" s="1"/>
  <c r="I2109" i="1"/>
  <c r="H2109" i="1"/>
  <c r="A2109" i="1"/>
  <c r="A2109" i="1" a="1"/>
  <c r="I2108" i="1"/>
  <c r="H2108" i="1"/>
  <c r="A2108" i="1" a="1"/>
  <c r="A2108" i="1" s="1"/>
  <c r="I2107" i="1"/>
  <c r="H2107" i="1"/>
  <c r="A2107" i="1" a="1"/>
  <c r="A2107" i="1" s="1"/>
  <c r="I2106" i="1"/>
  <c r="H2106" i="1"/>
  <c r="A2106" i="1" a="1"/>
  <c r="A2106" i="1" s="1"/>
  <c r="I2105" i="1"/>
  <c r="H2105" i="1"/>
  <c r="A2105" i="1" a="1"/>
  <c r="A2105" i="1" s="1"/>
  <c r="I2104" i="1"/>
  <c r="H2104" i="1"/>
  <c r="A2104" i="1" a="1"/>
  <c r="A2104" i="1" s="1"/>
  <c r="I2103" i="1"/>
  <c r="H2103" i="1"/>
  <c r="A2103" i="1" a="1"/>
  <c r="A2103" i="1" s="1"/>
  <c r="I2102" i="1"/>
  <c r="H2102" i="1"/>
  <c r="A2102" i="1" a="1"/>
  <c r="A2102" i="1" s="1"/>
  <c r="I2101" i="1"/>
  <c r="H2101" i="1"/>
  <c r="A2101" i="1"/>
  <c r="A2101" i="1" a="1"/>
  <c r="I2100" i="1"/>
  <c r="H2100" i="1"/>
  <c r="A2100" i="1" a="1"/>
  <c r="A2100" i="1" s="1"/>
  <c r="I2099" i="1"/>
  <c r="H2099" i="1"/>
  <c r="A2099" i="1"/>
  <c r="A2099" i="1" a="1"/>
  <c r="I2098" i="1"/>
  <c r="H2098" i="1"/>
  <c r="A2098" i="1" a="1"/>
  <c r="A2098" i="1" s="1"/>
  <c r="I2097" i="1"/>
  <c r="H2097" i="1"/>
  <c r="A2097" i="1"/>
  <c r="A2097" i="1" a="1"/>
  <c r="I2096" i="1"/>
  <c r="H2096" i="1"/>
  <c r="A2096" i="1"/>
  <c r="A2096" i="1" a="1"/>
  <c r="I2095" i="1"/>
  <c r="H2095" i="1"/>
  <c r="A2095" i="1" a="1"/>
  <c r="A2095" i="1" s="1"/>
  <c r="I2094" i="1"/>
  <c r="H2094" i="1"/>
  <c r="A2094" i="1" a="1"/>
  <c r="A2094" i="1" s="1"/>
  <c r="I2093" i="1"/>
  <c r="H2093" i="1"/>
  <c r="A2093" i="1"/>
  <c r="A2093" i="1" a="1"/>
  <c r="I2092" i="1"/>
  <c r="H2092" i="1"/>
  <c r="A2092" i="1"/>
  <c r="A2092" i="1" a="1"/>
  <c r="I2091" i="1"/>
  <c r="H2091" i="1"/>
  <c r="A2091" i="1" a="1"/>
  <c r="A2091" i="1" s="1"/>
  <c r="I2090" i="1"/>
  <c r="H2090" i="1"/>
  <c r="A2090" i="1" a="1"/>
  <c r="A2090" i="1" s="1"/>
  <c r="I2089" i="1"/>
  <c r="H2089" i="1"/>
  <c r="A2089" i="1"/>
  <c r="A2089" i="1" a="1"/>
  <c r="I2088" i="1"/>
  <c r="H2088" i="1"/>
  <c r="A2088" i="1" a="1"/>
  <c r="A2088" i="1" s="1"/>
  <c r="I2087" i="1"/>
  <c r="H2087" i="1"/>
  <c r="A2087" i="1"/>
  <c r="A2087" i="1" a="1"/>
  <c r="I2086" i="1"/>
  <c r="H2086" i="1"/>
  <c r="A2086" i="1" a="1"/>
  <c r="A2086" i="1" s="1"/>
  <c r="I2085" i="1"/>
  <c r="H2085" i="1"/>
  <c r="A2085" i="1" a="1"/>
  <c r="A2085" i="1" s="1"/>
  <c r="I2084" i="1"/>
  <c r="H2084" i="1"/>
  <c r="A2084" i="1"/>
  <c r="A2084" i="1" a="1"/>
  <c r="I2083" i="1"/>
  <c r="H2083" i="1"/>
  <c r="A2083" i="1" a="1"/>
  <c r="A2083" i="1" s="1"/>
  <c r="I2082" i="1"/>
  <c r="H2082" i="1"/>
  <c r="A2082" i="1" a="1"/>
  <c r="A2082" i="1" s="1"/>
  <c r="I2081" i="1"/>
  <c r="H2081" i="1"/>
  <c r="A2081" i="1"/>
  <c r="A2081" i="1" a="1"/>
  <c r="I2080" i="1"/>
  <c r="H2080" i="1"/>
  <c r="A2080" i="1"/>
  <c r="A2080" i="1" a="1"/>
  <c r="I2079" i="1"/>
  <c r="H2079" i="1"/>
  <c r="A2079" i="1"/>
  <c r="A2079" i="1" a="1"/>
  <c r="I2078" i="1"/>
  <c r="H2078" i="1"/>
  <c r="A2078" i="1" a="1"/>
  <c r="A2078" i="1" s="1"/>
  <c r="I2077" i="1"/>
  <c r="H2077" i="1"/>
  <c r="A2077" i="1" a="1"/>
  <c r="A2077" i="1" s="1"/>
  <c r="I2076" i="1"/>
  <c r="H2076" i="1"/>
  <c r="A2076" i="1"/>
  <c r="A2076" i="1" a="1"/>
  <c r="I2075" i="1"/>
  <c r="H2075" i="1"/>
  <c r="A2075" i="1"/>
  <c r="A2075" i="1" a="1"/>
  <c r="I2074" i="1"/>
  <c r="H2074" i="1"/>
  <c r="A2074" i="1" a="1"/>
  <c r="A2074" i="1" s="1"/>
  <c r="I2073" i="1"/>
  <c r="H2073" i="1"/>
  <c r="A2073" i="1" a="1"/>
  <c r="A2073" i="1" s="1"/>
  <c r="I2072" i="1"/>
  <c r="H2072" i="1"/>
  <c r="A2072" i="1" a="1"/>
  <c r="A2072" i="1" s="1"/>
  <c r="I2071" i="1"/>
  <c r="H2071" i="1"/>
  <c r="A2071" i="1" a="1"/>
  <c r="A2071" i="1" s="1"/>
  <c r="I2070" i="1"/>
  <c r="H2070" i="1"/>
  <c r="A2070" i="1" a="1"/>
  <c r="A2070" i="1" s="1"/>
  <c r="I2069" i="1"/>
  <c r="H2069" i="1"/>
  <c r="A2069" i="1"/>
  <c r="A2069" i="1" a="1"/>
  <c r="I2068" i="1"/>
  <c r="H2068" i="1"/>
  <c r="A2068" i="1" a="1"/>
  <c r="A2068" i="1" s="1"/>
  <c r="I2067" i="1"/>
  <c r="H2067" i="1"/>
  <c r="A2067" i="1"/>
  <c r="A2067" i="1" a="1"/>
  <c r="I2066" i="1"/>
  <c r="H2066" i="1"/>
  <c r="A2066" i="1" a="1"/>
  <c r="A2066" i="1" s="1"/>
  <c r="I2065" i="1"/>
  <c r="H2065" i="1"/>
  <c r="A2065" i="1"/>
  <c r="A2065" i="1" a="1"/>
  <c r="I2064" i="1"/>
  <c r="H2064" i="1"/>
  <c r="A2064" i="1"/>
  <c r="A2064" i="1" a="1"/>
  <c r="I2063" i="1"/>
  <c r="H2063" i="1"/>
  <c r="A2063" i="1"/>
  <c r="A2063" i="1" a="1"/>
  <c r="I2062" i="1"/>
  <c r="H2062" i="1"/>
  <c r="A2062" i="1" a="1"/>
  <c r="A2062" i="1" s="1"/>
  <c r="I2061" i="1"/>
  <c r="H2061" i="1"/>
  <c r="A2061" i="1" a="1"/>
  <c r="A2061" i="1" s="1"/>
  <c r="I2060" i="1"/>
  <c r="H2060" i="1"/>
  <c r="A2060" i="1"/>
  <c r="A2060" i="1" a="1"/>
  <c r="I2059" i="1"/>
  <c r="H2059" i="1"/>
  <c r="A2059" i="1" a="1"/>
  <c r="A2059" i="1" s="1"/>
  <c r="I2058" i="1"/>
  <c r="H2058" i="1"/>
  <c r="A2058" i="1" a="1"/>
  <c r="A2058" i="1" s="1"/>
  <c r="I2057" i="1"/>
  <c r="H2057" i="1"/>
  <c r="A2057" i="1" a="1"/>
  <c r="A2057" i="1" s="1"/>
  <c r="I2056" i="1"/>
  <c r="H2056" i="1"/>
  <c r="A2056" i="1" a="1"/>
  <c r="A2056" i="1" s="1"/>
  <c r="I2055" i="1"/>
  <c r="H2055" i="1"/>
  <c r="A2055" i="1"/>
  <c r="A2055" i="1" a="1"/>
  <c r="I2054" i="1"/>
  <c r="H2054" i="1"/>
  <c r="A2054" i="1" a="1"/>
  <c r="A2054" i="1" s="1"/>
  <c r="I2053" i="1"/>
  <c r="H2053" i="1"/>
  <c r="A2053" i="1" a="1"/>
  <c r="A2053" i="1" s="1"/>
  <c r="I2052" i="1"/>
  <c r="H2052" i="1"/>
  <c r="A2052" i="1"/>
  <c r="A2052" i="1" a="1"/>
  <c r="I2051" i="1"/>
  <c r="H2051" i="1"/>
  <c r="A2051" i="1" a="1"/>
  <c r="A2051" i="1" s="1"/>
  <c r="I2050" i="1"/>
  <c r="H2050" i="1"/>
  <c r="A2050" i="1" a="1"/>
  <c r="A2050" i="1" s="1"/>
  <c r="I2049" i="1"/>
  <c r="H2049" i="1"/>
  <c r="A2049" i="1"/>
  <c r="A2049" i="1" a="1"/>
  <c r="I2048" i="1"/>
  <c r="H2048" i="1"/>
  <c r="A2048" i="1" a="1"/>
  <c r="A2048" i="1" s="1"/>
  <c r="I2047" i="1"/>
  <c r="H2047" i="1"/>
  <c r="A2047" i="1"/>
  <c r="A2047" i="1" a="1"/>
  <c r="I2046" i="1"/>
  <c r="H2046" i="1"/>
  <c r="A2046" i="1"/>
  <c r="A2046" i="1" a="1"/>
  <c r="I2045" i="1"/>
  <c r="H2045" i="1"/>
  <c r="A2045" i="1"/>
  <c r="A2045" i="1" a="1"/>
  <c r="I2044" i="1"/>
  <c r="H2044" i="1"/>
  <c r="A2044" i="1" a="1"/>
  <c r="A2044" i="1" s="1"/>
  <c r="I2043" i="1"/>
  <c r="H2043" i="1"/>
  <c r="A2043" i="1"/>
  <c r="A2043" i="1" a="1"/>
  <c r="I2042" i="1"/>
  <c r="H2042" i="1"/>
  <c r="A2042" i="1"/>
  <c r="A2042" i="1" a="1"/>
  <c r="I2041" i="1"/>
  <c r="H2041" i="1"/>
  <c r="A2041" i="1"/>
  <c r="A2041" i="1" a="1"/>
  <c r="I2040" i="1"/>
  <c r="H2040" i="1"/>
  <c r="A2040" i="1" a="1"/>
  <c r="A2040" i="1" s="1"/>
  <c r="I2039" i="1"/>
  <c r="H2039" i="1"/>
  <c r="A2039" i="1"/>
  <c r="A2039" i="1" a="1"/>
  <c r="I2038" i="1"/>
  <c r="H2038" i="1"/>
  <c r="A2038" i="1" a="1"/>
  <c r="A2038" i="1" s="1"/>
  <c r="I2037" i="1"/>
  <c r="H2037" i="1"/>
  <c r="A2037" i="1"/>
  <c r="A2037" i="1" a="1"/>
  <c r="I2036" i="1"/>
  <c r="H2036" i="1"/>
  <c r="A2036" i="1" a="1"/>
  <c r="A2036" i="1" s="1"/>
  <c r="I2035" i="1"/>
  <c r="H2035" i="1"/>
  <c r="A2035" i="1"/>
  <c r="A2035" i="1" a="1"/>
  <c r="I2034" i="1"/>
  <c r="H2034" i="1"/>
  <c r="A2034" i="1" a="1"/>
  <c r="A2034" i="1" s="1"/>
  <c r="I2033" i="1"/>
  <c r="H2033" i="1"/>
  <c r="A2033" i="1" a="1"/>
  <c r="A2033" i="1" s="1"/>
  <c r="I2032" i="1"/>
  <c r="H2032" i="1"/>
  <c r="A2032" i="1"/>
  <c r="A2032" i="1" a="1"/>
  <c r="I2031" i="1"/>
  <c r="H2031" i="1"/>
  <c r="A2031" i="1"/>
  <c r="A2031" i="1" a="1"/>
  <c r="I2030" i="1"/>
  <c r="H2030" i="1"/>
  <c r="A2030" i="1" a="1"/>
  <c r="A2030" i="1" s="1"/>
  <c r="I2029" i="1"/>
  <c r="H2029" i="1"/>
  <c r="A2029" i="1" a="1"/>
  <c r="A2029" i="1" s="1"/>
  <c r="I2028" i="1"/>
  <c r="H2028" i="1"/>
  <c r="A2028" i="1"/>
  <c r="A2028" i="1" a="1"/>
  <c r="I2027" i="1"/>
  <c r="H2027" i="1"/>
  <c r="A2027" i="1"/>
  <c r="A2027" i="1" a="1"/>
  <c r="I2026" i="1"/>
  <c r="H2026" i="1"/>
  <c r="A2026" i="1" a="1"/>
  <c r="A2026" i="1" s="1"/>
  <c r="I2025" i="1"/>
  <c r="H2025" i="1"/>
  <c r="A2025" i="1" a="1"/>
  <c r="A2025" i="1" s="1"/>
  <c r="I2024" i="1"/>
  <c r="H2024" i="1"/>
  <c r="A2024" i="1" a="1"/>
  <c r="A2024" i="1" s="1"/>
  <c r="I2023" i="1"/>
  <c r="H2023" i="1"/>
  <c r="A2023" i="1"/>
  <c r="A2023" i="1" a="1"/>
  <c r="I2022" i="1"/>
  <c r="H2022" i="1"/>
  <c r="A2022" i="1"/>
  <c r="A2022" i="1" a="1"/>
  <c r="I2021" i="1"/>
  <c r="H2021" i="1"/>
  <c r="A2021" i="1" a="1"/>
  <c r="A2021" i="1" s="1"/>
  <c r="I2020" i="1"/>
  <c r="H2020" i="1"/>
  <c r="A2020" i="1" a="1"/>
  <c r="A2020" i="1" s="1"/>
  <c r="I2019" i="1"/>
  <c r="H2019" i="1"/>
  <c r="A2019" i="1" a="1"/>
  <c r="A2019" i="1" s="1"/>
  <c r="I2018" i="1"/>
  <c r="H2018" i="1"/>
  <c r="A2018" i="1" a="1"/>
  <c r="A2018" i="1" s="1"/>
  <c r="I2017" i="1"/>
  <c r="H2017" i="1"/>
  <c r="A2017" i="1" a="1"/>
  <c r="A2017" i="1" s="1"/>
  <c r="I2016" i="1"/>
  <c r="H2016" i="1"/>
  <c r="A2016" i="1" a="1"/>
  <c r="A2016" i="1" s="1"/>
  <c r="I2015" i="1"/>
  <c r="H2015" i="1"/>
  <c r="A2015" i="1"/>
  <c r="A2015" i="1" a="1"/>
  <c r="I2014" i="1"/>
  <c r="H2014" i="1"/>
  <c r="A2014" i="1" a="1"/>
  <c r="A2014" i="1" s="1"/>
  <c r="I2013" i="1"/>
  <c r="H2013" i="1"/>
  <c r="A2013" i="1" a="1"/>
  <c r="A2013" i="1" s="1"/>
  <c r="I2012" i="1"/>
  <c r="H2012" i="1"/>
  <c r="A2012" i="1" a="1"/>
  <c r="A2012" i="1" s="1"/>
  <c r="I2011" i="1"/>
  <c r="H2011" i="1"/>
  <c r="A2011" i="1"/>
  <c r="A2011" i="1" a="1"/>
  <c r="I2010" i="1"/>
  <c r="H2010" i="1"/>
  <c r="A2010" i="1"/>
  <c r="A2010" i="1" a="1"/>
  <c r="I2009" i="1"/>
  <c r="H2009" i="1"/>
  <c r="A2009" i="1" a="1"/>
  <c r="A2009" i="1" s="1"/>
  <c r="I2008" i="1"/>
  <c r="H2008" i="1"/>
  <c r="A2008" i="1"/>
  <c r="A2008" i="1" a="1"/>
  <c r="I2007" i="1"/>
  <c r="H2007" i="1"/>
  <c r="A2007" i="1" a="1"/>
  <c r="A2007" i="1" s="1"/>
  <c r="I2006" i="1"/>
  <c r="H2006" i="1"/>
  <c r="A2006" i="1"/>
  <c r="A2006" i="1" a="1"/>
  <c r="I2005" i="1"/>
  <c r="H2005" i="1"/>
  <c r="A2005" i="1" a="1"/>
  <c r="A2005" i="1" s="1"/>
  <c r="I2004" i="1"/>
  <c r="H2004" i="1"/>
  <c r="A2004" i="1" a="1"/>
  <c r="A2004" i="1" s="1"/>
  <c r="I2003" i="1"/>
  <c r="H2003" i="1"/>
  <c r="A2003" i="1" a="1"/>
  <c r="A2003" i="1" s="1"/>
  <c r="I2002" i="1"/>
  <c r="H2002" i="1"/>
  <c r="A2002" i="1" a="1"/>
  <c r="A2002" i="1" s="1"/>
  <c r="I2001" i="1"/>
  <c r="H2001" i="1"/>
  <c r="A2001" i="1" a="1"/>
  <c r="A2001" i="1" s="1"/>
  <c r="I2000" i="1"/>
  <c r="H2000" i="1"/>
  <c r="A2000" i="1" a="1"/>
  <c r="A2000" i="1" s="1"/>
  <c r="I1999" i="1"/>
  <c r="H1999" i="1"/>
  <c r="A1999" i="1" a="1"/>
  <c r="A1999" i="1" s="1"/>
  <c r="I1998" i="1"/>
  <c r="H1998" i="1"/>
  <c r="A1998" i="1"/>
  <c r="A1998" i="1" a="1"/>
  <c r="I1997" i="1"/>
  <c r="H1997" i="1"/>
  <c r="A1997" i="1" a="1"/>
  <c r="A1997" i="1" s="1"/>
  <c r="I1996" i="1"/>
  <c r="H1996" i="1"/>
  <c r="A1996" i="1" a="1"/>
  <c r="A1996" i="1" s="1"/>
  <c r="I1995" i="1"/>
  <c r="H1995" i="1"/>
  <c r="A1995" i="1" a="1"/>
  <c r="A1995" i="1" s="1"/>
  <c r="I1994" i="1"/>
  <c r="H1994" i="1"/>
  <c r="A1994" i="1"/>
  <c r="A1994" i="1" a="1"/>
  <c r="I1993" i="1"/>
  <c r="H1993" i="1"/>
  <c r="A1993" i="1" a="1"/>
  <c r="A1993" i="1" s="1"/>
  <c r="I1992" i="1"/>
  <c r="H1992" i="1"/>
  <c r="A1992" i="1"/>
  <c r="A1992" i="1" a="1"/>
  <c r="I1991" i="1"/>
  <c r="H1991" i="1"/>
  <c r="A1991" i="1"/>
  <c r="A1991" i="1" a="1"/>
  <c r="I1990" i="1"/>
  <c r="H1990" i="1"/>
  <c r="A1990" i="1"/>
  <c r="A1990" i="1" a="1"/>
  <c r="I1989" i="1"/>
  <c r="H1989" i="1"/>
  <c r="A1989" i="1" a="1"/>
  <c r="A1989" i="1" s="1"/>
  <c r="I1988" i="1"/>
  <c r="H1988" i="1"/>
  <c r="A1988" i="1" a="1"/>
  <c r="A1988" i="1" s="1"/>
  <c r="I1987" i="1"/>
  <c r="H1987" i="1"/>
  <c r="A1987" i="1" a="1"/>
  <c r="A1987" i="1" s="1"/>
  <c r="I1986" i="1"/>
  <c r="H1986" i="1"/>
  <c r="A1986" i="1" a="1"/>
  <c r="A1986" i="1" s="1"/>
  <c r="I1985" i="1"/>
  <c r="H1985" i="1"/>
  <c r="A1985" i="1" a="1"/>
  <c r="A1985" i="1" s="1"/>
  <c r="I1984" i="1"/>
  <c r="H1984" i="1"/>
  <c r="A1984" i="1" a="1"/>
  <c r="A1984" i="1" s="1"/>
  <c r="I1983" i="1"/>
  <c r="H1983" i="1"/>
  <c r="A1983" i="1" a="1"/>
  <c r="A1983" i="1" s="1"/>
  <c r="I1982" i="1"/>
  <c r="H1982" i="1"/>
  <c r="A1982" i="1" a="1"/>
  <c r="A1982" i="1" s="1"/>
  <c r="I1981" i="1"/>
  <c r="H1981" i="1"/>
  <c r="A1981" i="1" a="1"/>
  <c r="A1981" i="1" s="1"/>
  <c r="I1980" i="1"/>
  <c r="H1980" i="1"/>
  <c r="A1980" i="1"/>
  <c r="A1980" i="1" a="1"/>
  <c r="I1979" i="1"/>
  <c r="H1979" i="1"/>
  <c r="A1979" i="1" a="1"/>
  <c r="A1979" i="1" s="1"/>
  <c r="I1978" i="1"/>
  <c r="H1978" i="1"/>
  <c r="A1978" i="1" a="1"/>
  <c r="A1978" i="1" s="1"/>
  <c r="I1977" i="1"/>
  <c r="H1977" i="1"/>
  <c r="A1977" i="1" a="1"/>
  <c r="A1977" i="1" s="1"/>
  <c r="I1976" i="1"/>
  <c r="H1976" i="1"/>
  <c r="A1976" i="1"/>
  <c r="A1976" i="1" a="1"/>
  <c r="I1975" i="1"/>
  <c r="H1975" i="1"/>
  <c r="A1975" i="1"/>
  <c r="A1975" i="1" a="1"/>
  <c r="I1974" i="1"/>
  <c r="H1974" i="1"/>
  <c r="A1974" i="1"/>
  <c r="A1974" i="1" a="1"/>
  <c r="I1973" i="1"/>
  <c r="H1973" i="1"/>
  <c r="A1973" i="1" a="1"/>
  <c r="A1973" i="1" s="1"/>
  <c r="I1972" i="1"/>
  <c r="H1972" i="1"/>
  <c r="A1972" i="1" a="1"/>
  <c r="A1972" i="1" s="1"/>
  <c r="I1971" i="1"/>
  <c r="H1971" i="1"/>
  <c r="A1971" i="1" a="1"/>
  <c r="A1971" i="1" s="1"/>
  <c r="I1970" i="1"/>
  <c r="H1970" i="1"/>
  <c r="A1970" i="1" a="1"/>
  <c r="A1970" i="1" s="1"/>
  <c r="I1969" i="1"/>
  <c r="H1969" i="1"/>
  <c r="A1969" i="1" a="1"/>
  <c r="A1969" i="1" s="1"/>
  <c r="I1968" i="1"/>
  <c r="H1968" i="1"/>
  <c r="A1968" i="1"/>
  <c r="A1968" i="1" a="1"/>
  <c r="I1967" i="1"/>
  <c r="H1967" i="1"/>
  <c r="A1967" i="1" a="1"/>
  <c r="A1967" i="1" s="1"/>
  <c r="I1966" i="1"/>
  <c r="H1966" i="1"/>
  <c r="A1966" i="1" a="1"/>
  <c r="A1966" i="1" s="1"/>
  <c r="I1965" i="1"/>
  <c r="H1965" i="1"/>
  <c r="A1965" i="1" a="1"/>
  <c r="A1965" i="1" s="1"/>
  <c r="I1964" i="1"/>
  <c r="H1964" i="1"/>
  <c r="A1964" i="1"/>
  <c r="A1964" i="1" a="1"/>
  <c r="I1963" i="1"/>
  <c r="H1963" i="1"/>
  <c r="A1963" i="1"/>
  <c r="A1963" i="1" a="1"/>
  <c r="I1962" i="1"/>
  <c r="H1962" i="1"/>
  <c r="A1962" i="1" a="1"/>
  <c r="A1962" i="1" s="1"/>
  <c r="I1961" i="1"/>
  <c r="H1961" i="1"/>
  <c r="A1961" i="1" a="1"/>
  <c r="A1961" i="1" s="1"/>
  <c r="I1960" i="1"/>
  <c r="H1960" i="1"/>
  <c r="A1960" i="1"/>
  <c r="A1960" i="1" a="1"/>
  <c r="I1959" i="1"/>
  <c r="H1959" i="1"/>
  <c r="A1959" i="1"/>
  <c r="A1959" i="1" a="1"/>
  <c r="I1958" i="1"/>
  <c r="H1958" i="1"/>
  <c r="A1958" i="1"/>
  <c r="A1958" i="1" a="1"/>
  <c r="I1957" i="1"/>
  <c r="H1957" i="1"/>
  <c r="A1957" i="1" a="1"/>
  <c r="A1957" i="1" s="1"/>
  <c r="I1956" i="1"/>
  <c r="H1956" i="1"/>
  <c r="A1956" i="1" a="1"/>
  <c r="A1956" i="1" s="1"/>
  <c r="I1955" i="1"/>
  <c r="H1955" i="1"/>
  <c r="A1955" i="1" a="1"/>
  <c r="A1955" i="1" s="1"/>
  <c r="I1954" i="1"/>
  <c r="H1954" i="1"/>
  <c r="A1954" i="1" a="1"/>
  <c r="A1954" i="1" s="1"/>
  <c r="I1953" i="1"/>
  <c r="H1953" i="1"/>
  <c r="A1953" i="1" a="1"/>
  <c r="A1953" i="1" s="1"/>
  <c r="I1952" i="1"/>
  <c r="H1952" i="1"/>
  <c r="A1952" i="1" a="1"/>
  <c r="A1952" i="1" s="1"/>
  <c r="I1951" i="1"/>
  <c r="H1951" i="1"/>
  <c r="A1951" i="1"/>
  <c r="A1951" i="1" a="1"/>
  <c r="I1950" i="1"/>
  <c r="H1950" i="1"/>
  <c r="A1950" i="1" a="1"/>
  <c r="A1950" i="1" s="1"/>
  <c r="I1949" i="1"/>
  <c r="H1949" i="1"/>
  <c r="A1949" i="1" a="1"/>
  <c r="A1949" i="1" s="1"/>
  <c r="I1948" i="1"/>
  <c r="H1948" i="1"/>
  <c r="A1948" i="1" a="1"/>
  <c r="A1948" i="1" s="1"/>
  <c r="I1947" i="1"/>
  <c r="H1947" i="1"/>
  <c r="A1947" i="1"/>
  <c r="A1947" i="1" a="1"/>
  <c r="I1946" i="1"/>
  <c r="H1946" i="1"/>
  <c r="A1946" i="1"/>
  <c r="A1946" i="1" a="1"/>
  <c r="I1945" i="1"/>
  <c r="H1945" i="1"/>
  <c r="A1945" i="1" a="1"/>
  <c r="A1945" i="1" s="1"/>
  <c r="I1944" i="1"/>
  <c r="H1944" i="1"/>
  <c r="A1944" i="1"/>
  <c r="A1944" i="1" a="1"/>
  <c r="I1943" i="1"/>
  <c r="H1943" i="1"/>
  <c r="A1943" i="1"/>
  <c r="A1943" i="1" a="1"/>
  <c r="I1942" i="1"/>
  <c r="H1942" i="1"/>
  <c r="A1942" i="1"/>
  <c r="A1942" i="1" a="1"/>
  <c r="I1941" i="1"/>
  <c r="H1941" i="1"/>
  <c r="A1941" i="1" a="1"/>
  <c r="A1941" i="1" s="1"/>
  <c r="I1940" i="1"/>
  <c r="H1940" i="1"/>
  <c r="A1940" i="1" a="1"/>
  <c r="A1940" i="1" s="1"/>
  <c r="I1939" i="1"/>
  <c r="H1939" i="1"/>
  <c r="A1939" i="1" a="1"/>
  <c r="A1939" i="1" s="1"/>
  <c r="I1938" i="1"/>
  <c r="H1938" i="1"/>
  <c r="A1938" i="1" a="1"/>
  <c r="A1938" i="1" s="1"/>
  <c r="I1937" i="1"/>
  <c r="H1937" i="1"/>
  <c r="A1937" i="1" a="1"/>
  <c r="A1937" i="1" s="1"/>
  <c r="I1936" i="1"/>
  <c r="H1936" i="1"/>
  <c r="A1936" i="1" a="1"/>
  <c r="A1936" i="1" s="1"/>
  <c r="I1935" i="1"/>
  <c r="H1935" i="1"/>
  <c r="A1935" i="1" a="1"/>
  <c r="A1935" i="1" s="1"/>
  <c r="I1934" i="1"/>
  <c r="H1934" i="1"/>
  <c r="A1934" i="1"/>
  <c r="A1934" i="1" a="1"/>
  <c r="I1933" i="1"/>
  <c r="H1933" i="1"/>
  <c r="A1933" i="1" a="1"/>
  <c r="A1933" i="1" s="1"/>
  <c r="I1932" i="1"/>
  <c r="H1932" i="1"/>
  <c r="A1932" i="1" a="1"/>
  <c r="A1932" i="1" s="1"/>
  <c r="I1931" i="1"/>
  <c r="H1931" i="1"/>
  <c r="A1931" i="1" a="1"/>
  <c r="A1931" i="1" s="1"/>
  <c r="I1930" i="1"/>
  <c r="H1930" i="1"/>
  <c r="A1930" i="1"/>
  <c r="A1930" i="1" a="1"/>
  <c r="I1929" i="1"/>
  <c r="H1929" i="1"/>
  <c r="A1929" i="1" a="1"/>
  <c r="A1929" i="1" s="1"/>
  <c r="I1928" i="1"/>
  <c r="H1928" i="1"/>
  <c r="A1928" i="1"/>
  <c r="A1928" i="1" a="1"/>
  <c r="I1927" i="1"/>
  <c r="H1927" i="1"/>
  <c r="A1927" i="1"/>
  <c r="A1927" i="1" a="1"/>
  <c r="I1926" i="1"/>
  <c r="H1926" i="1"/>
  <c r="A1926" i="1"/>
  <c r="A1926" i="1" a="1"/>
  <c r="I1925" i="1"/>
  <c r="H1925" i="1"/>
  <c r="A1925" i="1" a="1"/>
  <c r="A1925" i="1" s="1"/>
  <c r="I1924" i="1"/>
  <c r="H1924" i="1"/>
  <c r="A1924" i="1"/>
  <c r="A1924" i="1" a="1"/>
  <c r="I1923" i="1"/>
  <c r="H1923" i="1"/>
  <c r="A1923" i="1" a="1"/>
  <c r="A1923" i="1" s="1"/>
  <c r="I1922" i="1"/>
  <c r="H1922" i="1"/>
  <c r="A1922" i="1" a="1"/>
  <c r="A1922" i="1" s="1"/>
  <c r="I1921" i="1"/>
  <c r="H1921" i="1"/>
  <c r="A1921" i="1" a="1"/>
  <c r="A1921" i="1" s="1"/>
  <c r="I1920" i="1"/>
  <c r="H1920" i="1"/>
  <c r="A1920" i="1" a="1"/>
  <c r="A1920" i="1" s="1"/>
  <c r="I1919" i="1"/>
  <c r="H1919" i="1"/>
  <c r="A1919" i="1" a="1"/>
  <c r="A1919" i="1" s="1"/>
  <c r="I1918" i="1"/>
  <c r="H1918" i="1"/>
  <c r="A1918" i="1" a="1"/>
  <c r="A1918" i="1" s="1"/>
  <c r="I1917" i="1"/>
  <c r="H1917" i="1"/>
  <c r="A1917" i="1" a="1"/>
  <c r="A1917" i="1" s="1"/>
  <c r="I1916" i="1"/>
  <c r="H1916" i="1"/>
  <c r="A1916" i="1"/>
  <c r="A1916" i="1" a="1"/>
  <c r="I1915" i="1"/>
  <c r="H1915" i="1"/>
  <c r="A1915" i="1" a="1"/>
  <c r="A1915" i="1" s="1"/>
  <c r="I1914" i="1"/>
  <c r="H1914" i="1"/>
  <c r="A1914" i="1" a="1"/>
  <c r="A1914" i="1" s="1"/>
  <c r="I1913" i="1"/>
  <c r="H1913" i="1"/>
  <c r="A1913" i="1" a="1"/>
  <c r="A1913" i="1" s="1"/>
  <c r="I1912" i="1"/>
  <c r="H1912" i="1"/>
  <c r="A1912" i="1"/>
  <c r="A1912" i="1" a="1"/>
  <c r="I1911" i="1"/>
  <c r="H1911" i="1"/>
  <c r="A1911" i="1"/>
  <c r="A1911" i="1" a="1"/>
  <c r="I1910" i="1"/>
  <c r="H1910" i="1"/>
  <c r="A1910" i="1"/>
  <c r="A1910" i="1" a="1"/>
  <c r="I1909" i="1"/>
  <c r="H1909" i="1"/>
  <c r="A1909" i="1" a="1"/>
  <c r="A1909" i="1" s="1"/>
  <c r="I1908" i="1"/>
  <c r="H1908" i="1"/>
  <c r="A1908" i="1" a="1"/>
  <c r="A1908" i="1" s="1"/>
  <c r="I1907" i="1"/>
  <c r="H1907" i="1"/>
  <c r="A1907" i="1"/>
  <c r="A1907" i="1" a="1"/>
  <c r="I1906" i="1"/>
  <c r="H1906" i="1"/>
  <c r="A1906" i="1" a="1"/>
  <c r="A1906" i="1" s="1"/>
  <c r="I1905" i="1"/>
  <c r="H1905" i="1"/>
  <c r="A1905" i="1" a="1"/>
  <c r="A1905" i="1" s="1"/>
  <c r="I1904" i="1"/>
  <c r="H1904" i="1"/>
  <c r="A1904" i="1"/>
  <c r="A1904" i="1" a="1"/>
  <c r="I1903" i="1"/>
  <c r="H1903" i="1"/>
  <c r="A1903" i="1" a="1"/>
  <c r="A1903" i="1" s="1"/>
  <c r="I1902" i="1"/>
  <c r="H1902" i="1"/>
  <c r="A1902" i="1" a="1"/>
  <c r="A1902" i="1" s="1"/>
  <c r="I1901" i="1"/>
  <c r="H1901" i="1"/>
  <c r="A1901" i="1" a="1"/>
  <c r="A1901" i="1" s="1"/>
  <c r="I1900" i="1"/>
  <c r="H1900" i="1"/>
  <c r="A1900" i="1"/>
  <c r="A1900" i="1" a="1"/>
  <c r="I1899" i="1"/>
  <c r="H1899" i="1"/>
  <c r="A1899" i="1"/>
  <c r="A1899" i="1" a="1"/>
  <c r="I1898" i="1"/>
  <c r="H1898" i="1"/>
  <c r="A1898" i="1" a="1"/>
  <c r="A1898" i="1" s="1"/>
  <c r="I1897" i="1"/>
  <c r="H1897" i="1"/>
  <c r="A1897" i="1" a="1"/>
  <c r="A1897" i="1" s="1"/>
  <c r="I1896" i="1"/>
  <c r="H1896" i="1"/>
  <c r="A1896" i="1"/>
  <c r="A1896" i="1" a="1"/>
  <c r="I1895" i="1"/>
  <c r="H1895" i="1"/>
  <c r="A1895" i="1"/>
  <c r="A1895" i="1" a="1"/>
  <c r="I1894" i="1"/>
  <c r="H1894" i="1"/>
  <c r="A1894" i="1"/>
  <c r="A1894" i="1" a="1"/>
  <c r="I1893" i="1"/>
  <c r="H1893" i="1"/>
  <c r="A1893" i="1" a="1"/>
  <c r="A1893" i="1" s="1"/>
  <c r="I1892" i="1"/>
  <c r="H1892" i="1"/>
  <c r="A1892" i="1" a="1"/>
  <c r="A1892" i="1" s="1"/>
  <c r="I1891" i="1"/>
  <c r="H1891" i="1"/>
  <c r="A1891" i="1" a="1"/>
  <c r="A1891" i="1" s="1"/>
  <c r="I1890" i="1"/>
  <c r="H1890" i="1"/>
  <c r="A1890" i="1"/>
  <c r="A1890" i="1" a="1"/>
  <c r="I1889" i="1"/>
  <c r="H1889" i="1"/>
  <c r="A1889" i="1" a="1"/>
  <c r="A1889" i="1" s="1"/>
  <c r="I1888" i="1"/>
  <c r="H1888" i="1"/>
  <c r="A1888" i="1" a="1"/>
  <c r="A1888" i="1" s="1"/>
  <c r="I1887" i="1"/>
  <c r="H1887" i="1"/>
  <c r="A1887" i="1"/>
  <c r="A1887" i="1" a="1"/>
  <c r="I1886" i="1"/>
  <c r="H1886" i="1"/>
  <c r="A1886" i="1" a="1"/>
  <c r="A1886" i="1" s="1"/>
  <c r="I1885" i="1"/>
  <c r="H1885" i="1"/>
  <c r="A1885" i="1" a="1"/>
  <c r="A1885" i="1" s="1"/>
  <c r="I1884" i="1"/>
  <c r="H1884" i="1"/>
  <c r="A1884" i="1" a="1"/>
  <c r="A1884" i="1" s="1"/>
  <c r="I1883" i="1"/>
  <c r="H1883" i="1"/>
  <c r="A1883" i="1"/>
  <c r="A1883" i="1" a="1"/>
  <c r="I1882" i="1"/>
  <c r="H1882" i="1"/>
  <c r="A1882" i="1"/>
  <c r="A1882" i="1" a="1"/>
  <c r="I1881" i="1"/>
  <c r="H1881" i="1"/>
  <c r="A1881" i="1" a="1"/>
  <c r="A1881" i="1" s="1"/>
  <c r="I1880" i="1"/>
  <c r="H1880" i="1"/>
  <c r="A1880" i="1"/>
  <c r="A1880" i="1" a="1"/>
  <c r="I1879" i="1"/>
  <c r="H1879" i="1"/>
  <c r="A1879" i="1"/>
  <c r="A1879" i="1" a="1"/>
  <c r="I1878" i="1"/>
  <c r="H1878" i="1"/>
  <c r="A1878" i="1"/>
  <c r="A1878" i="1" a="1"/>
  <c r="I1877" i="1"/>
  <c r="H1877" i="1"/>
  <c r="A1877" i="1" a="1"/>
  <c r="A1877" i="1" s="1"/>
  <c r="I1876" i="1"/>
  <c r="H1876" i="1"/>
  <c r="A1876" i="1" a="1"/>
  <c r="A1876" i="1" s="1"/>
  <c r="I1875" i="1"/>
  <c r="H1875" i="1"/>
  <c r="A1875" i="1" a="1"/>
  <c r="A1875" i="1" s="1"/>
  <c r="I1874" i="1"/>
  <c r="H1874" i="1"/>
  <c r="A1874" i="1" a="1"/>
  <c r="A1874" i="1" s="1"/>
  <c r="I1873" i="1"/>
  <c r="H1873" i="1"/>
  <c r="A1873" i="1" a="1"/>
  <c r="A1873" i="1" s="1"/>
  <c r="I1872" i="1"/>
  <c r="H1872" i="1"/>
  <c r="A1872" i="1" a="1"/>
  <c r="A1872" i="1" s="1"/>
  <c r="I1871" i="1"/>
  <c r="H1871" i="1"/>
  <c r="A1871" i="1" a="1"/>
  <c r="A1871" i="1" s="1"/>
  <c r="I1870" i="1"/>
  <c r="H1870" i="1"/>
  <c r="A1870" i="1"/>
  <c r="A1870" i="1" a="1"/>
  <c r="I1869" i="1"/>
  <c r="H1869" i="1"/>
  <c r="A1869" i="1" a="1"/>
  <c r="A1869" i="1" s="1"/>
  <c r="I1868" i="1"/>
  <c r="H1868" i="1"/>
  <c r="A1868" i="1" a="1"/>
  <c r="A1868" i="1" s="1"/>
  <c r="I1867" i="1"/>
  <c r="H1867" i="1"/>
  <c r="A1867" i="1" a="1"/>
  <c r="A1867" i="1" s="1"/>
  <c r="I1866" i="1"/>
  <c r="H1866" i="1"/>
  <c r="A1866" i="1"/>
  <c r="A1866" i="1" a="1"/>
  <c r="I1865" i="1"/>
  <c r="H1865" i="1"/>
  <c r="A1865" i="1" a="1"/>
  <c r="A1865" i="1" s="1"/>
  <c r="I1864" i="1"/>
  <c r="H1864" i="1"/>
  <c r="A1864" i="1"/>
  <c r="A1864" i="1" a="1"/>
  <c r="I1863" i="1"/>
  <c r="H1863" i="1"/>
  <c r="A1863" i="1"/>
  <c r="A1863" i="1" a="1"/>
  <c r="I1862" i="1"/>
  <c r="H1862" i="1"/>
  <c r="A1862" i="1"/>
  <c r="A1862" i="1" a="1"/>
  <c r="I1861" i="1"/>
  <c r="H1861" i="1"/>
  <c r="A1861" i="1" a="1"/>
  <c r="A1861" i="1" s="1"/>
  <c r="I1860" i="1"/>
  <c r="H1860" i="1"/>
  <c r="A1860" i="1"/>
  <c r="A1860" i="1" a="1"/>
  <c r="I1859" i="1"/>
  <c r="H1859" i="1"/>
  <c r="A1859" i="1" a="1"/>
  <c r="A1859" i="1" s="1"/>
  <c r="I1858" i="1"/>
  <c r="H1858" i="1"/>
  <c r="A1858" i="1" a="1"/>
  <c r="A1858" i="1" s="1"/>
  <c r="I1857" i="1"/>
  <c r="H1857" i="1"/>
  <c r="A1857" i="1" a="1"/>
  <c r="A1857" i="1" s="1"/>
  <c r="I1856" i="1"/>
  <c r="H1856" i="1"/>
  <c r="A1856" i="1" a="1"/>
  <c r="A1856" i="1" s="1"/>
  <c r="I1855" i="1"/>
  <c r="H1855" i="1"/>
  <c r="A1855" i="1" a="1"/>
  <c r="A1855" i="1" s="1"/>
  <c r="I1854" i="1"/>
  <c r="H1854" i="1"/>
  <c r="A1854" i="1" a="1"/>
  <c r="A1854" i="1" s="1"/>
  <c r="I1853" i="1"/>
  <c r="H1853" i="1"/>
  <c r="A1853" i="1" a="1"/>
  <c r="A1853" i="1" s="1"/>
  <c r="I1852" i="1"/>
  <c r="H1852" i="1"/>
  <c r="A1852" i="1"/>
  <c r="A1852" i="1" a="1"/>
  <c r="I1851" i="1"/>
  <c r="H1851" i="1"/>
  <c r="A1851" i="1" a="1"/>
  <c r="A1851" i="1" s="1"/>
  <c r="I1850" i="1"/>
  <c r="H1850" i="1"/>
  <c r="A1850" i="1" a="1"/>
  <c r="A1850" i="1" s="1"/>
  <c r="I1849" i="1"/>
  <c r="H1849" i="1"/>
  <c r="A1849" i="1" a="1"/>
  <c r="A1849" i="1" s="1"/>
  <c r="I1848" i="1"/>
  <c r="H1848" i="1"/>
  <c r="A1848" i="1"/>
  <c r="A1848" i="1" a="1"/>
  <c r="I1847" i="1"/>
  <c r="H1847" i="1"/>
  <c r="A1847" i="1"/>
  <c r="A1847" i="1" a="1"/>
  <c r="I1846" i="1"/>
  <c r="H1846" i="1"/>
  <c r="A1846" i="1"/>
  <c r="A1846" i="1" a="1"/>
  <c r="I1845" i="1"/>
  <c r="H1845" i="1"/>
  <c r="A1845" i="1" a="1"/>
  <c r="A1845" i="1" s="1"/>
  <c r="I1844" i="1"/>
  <c r="H1844" i="1"/>
  <c r="A1844" i="1" a="1"/>
  <c r="A1844" i="1" s="1"/>
  <c r="I1843" i="1"/>
  <c r="H1843" i="1"/>
  <c r="A1843" i="1"/>
  <c r="A1843" i="1" a="1"/>
  <c r="I1842" i="1"/>
  <c r="H1842" i="1"/>
  <c r="A1842" i="1" a="1"/>
  <c r="A1842" i="1" s="1"/>
  <c r="I1841" i="1"/>
  <c r="H1841" i="1"/>
  <c r="A1841" i="1" a="1"/>
  <c r="A1841" i="1" s="1"/>
  <c r="I1840" i="1"/>
  <c r="H1840" i="1"/>
  <c r="A1840" i="1"/>
  <c r="A1840" i="1" a="1"/>
  <c r="I1839" i="1"/>
  <c r="H1839" i="1"/>
  <c r="A1839" i="1" a="1"/>
  <c r="A1839" i="1" s="1"/>
  <c r="I1838" i="1"/>
  <c r="H1838" i="1"/>
  <c r="A1838" i="1" a="1"/>
  <c r="A1838" i="1" s="1"/>
  <c r="I1837" i="1"/>
  <c r="H1837" i="1"/>
  <c r="A1837" i="1" a="1"/>
  <c r="A1837" i="1" s="1"/>
  <c r="I1836" i="1"/>
  <c r="H1836" i="1"/>
  <c r="A1836" i="1"/>
  <c r="A1836" i="1" a="1"/>
  <c r="I1835" i="1"/>
  <c r="H1835" i="1"/>
  <c r="A1835" i="1"/>
  <c r="A1835" i="1" a="1"/>
  <c r="I1834" i="1"/>
  <c r="H1834" i="1"/>
  <c r="A1834" i="1" a="1"/>
  <c r="A1834" i="1" s="1"/>
  <c r="I1833" i="1"/>
  <c r="H1833" i="1"/>
  <c r="A1833" i="1" a="1"/>
  <c r="A1833" i="1" s="1"/>
  <c r="I1832" i="1"/>
  <c r="H1832" i="1"/>
  <c r="A1832" i="1"/>
  <c r="A1832" i="1" a="1"/>
  <c r="I1831" i="1"/>
  <c r="H1831" i="1"/>
  <c r="A1831" i="1"/>
  <c r="A1831" i="1" a="1"/>
  <c r="I1830" i="1"/>
  <c r="H1830" i="1"/>
  <c r="A1830" i="1"/>
  <c r="A1830" i="1" a="1"/>
  <c r="I1829" i="1"/>
  <c r="H1829" i="1"/>
  <c r="A1829" i="1" a="1"/>
  <c r="A1829" i="1" s="1"/>
  <c r="I1828" i="1"/>
  <c r="H1828" i="1"/>
  <c r="A1828" i="1" a="1"/>
  <c r="A1828" i="1" s="1"/>
  <c r="I1827" i="1"/>
  <c r="H1827" i="1"/>
  <c r="A1827" i="1" a="1"/>
  <c r="A1827" i="1" s="1"/>
  <c r="I1826" i="1"/>
  <c r="H1826" i="1"/>
  <c r="A1826" i="1"/>
  <c r="A1826" i="1" a="1"/>
  <c r="I1825" i="1"/>
  <c r="H1825" i="1"/>
  <c r="A1825" i="1" a="1"/>
  <c r="A1825" i="1" s="1"/>
  <c r="I1824" i="1"/>
  <c r="H1824" i="1"/>
  <c r="A1824" i="1" a="1"/>
  <c r="A1824" i="1" s="1"/>
  <c r="I1823" i="1"/>
  <c r="H1823" i="1"/>
  <c r="A1823" i="1"/>
  <c r="A1823" i="1" a="1"/>
  <c r="I1822" i="1"/>
  <c r="H1822" i="1"/>
  <c r="A1822" i="1" a="1"/>
  <c r="A1822" i="1" s="1"/>
  <c r="I1821" i="1"/>
  <c r="H1821" i="1"/>
  <c r="A1821" i="1" a="1"/>
  <c r="A1821" i="1" s="1"/>
  <c r="I1820" i="1"/>
  <c r="H1820" i="1"/>
  <c r="A1820" i="1" a="1"/>
  <c r="A1820" i="1" s="1"/>
  <c r="I1819" i="1"/>
  <c r="H1819" i="1"/>
  <c r="A1819" i="1"/>
  <c r="A1819" i="1" a="1"/>
  <c r="I1818" i="1"/>
  <c r="H1818" i="1"/>
  <c r="A1818" i="1"/>
  <c r="A1818" i="1" a="1"/>
  <c r="I1817" i="1"/>
  <c r="H1817" i="1"/>
  <c r="A1817" i="1" a="1"/>
  <c r="A1817" i="1" s="1"/>
  <c r="I1816" i="1"/>
  <c r="H1816" i="1"/>
  <c r="A1816" i="1"/>
  <c r="A1816" i="1" a="1"/>
  <c r="I1815" i="1"/>
  <c r="H1815" i="1"/>
  <c r="A1815" i="1"/>
  <c r="A1815" i="1" a="1"/>
  <c r="I1814" i="1"/>
  <c r="H1814" i="1"/>
  <c r="A1814" i="1"/>
  <c r="A1814" i="1" a="1"/>
  <c r="I1813" i="1"/>
  <c r="H1813" i="1"/>
  <c r="A1813" i="1" a="1"/>
  <c r="A1813" i="1" s="1"/>
  <c r="I1812" i="1"/>
  <c r="H1812" i="1"/>
  <c r="A1812" i="1" a="1"/>
  <c r="A1812" i="1" s="1"/>
  <c r="I1811" i="1"/>
  <c r="H1811" i="1"/>
  <c r="A1811" i="1" a="1"/>
  <c r="A1811" i="1" s="1"/>
  <c r="I1810" i="1"/>
  <c r="H1810" i="1"/>
  <c r="A1810" i="1" a="1"/>
  <c r="A1810" i="1" s="1"/>
  <c r="I1809" i="1"/>
  <c r="H1809" i="1"/>
  <c r="A1809" i="1" a="1"/>
  <c r="A1809" i="1" s="1"/>
  <c r="I1808" i="1"/>
  <c r="H1808" i="1"/>
  <c r="A1808" i="1" a="1"/>
  <c r="A1808" i="1" s="1"/>
  <c r="I1807" i="1"/>
  <c r="H1807" i="1"/>
  <c r="A1807" i="1" a="1"/>
  <c r="A1807" i="1" s="1"/>
  <c r="I1806" i="1"/>
  <c r="H1806" i="1"/>
  <c r="A1806" i="1"/>
  <c r="A1806" i="1" a="1"/>
  <c r="I1805" i="1"/>
  <c r="H1805" i="1"/>
  <c r="A1805" i="1" a="1"/>
  <c r="A1805" i="1" s="1"/>
  <c r="I1804" i="1"/>
  <c r="H1804" i="1"/>
  <c r="A1804" i="1" a="1"/>
  <c r="A1804" i="1" s="1"/>
  <c r="I1803" i="1"/>
  <c r="H1803" i="1"/>
  <c r="A1803" i="1" a="1"/>
  <c r="A1803" i="1" s="1"/>
  <c r="I1802" i="1"/>
  <c r="H1802" i="1"/>
  <c r="A1802" i="1"/>
  <c r="A1802" i="1" a="1"/>
  <c r="I1801" i="1"/>
  <c r="H1801" i="1"/>
  <c r="A1801" i="1" a="1"/>
  <c r="A1801" i="1" s="1"/>
  <c r="I1800" i="1"/>
  <c r="H1800" i="1"/>
  <c r="A1800" i="1"/>
  <c r="A1800" i="1" a="1"/>
  <c r="I1799" i="1"/>
  <c r="H1799" i="1"/>
  <c r="A1799" i="1"/>
  <c r="A1799" i="1" a="1"/>
  <c r="I1798" i="1"/>
  <c r="H1798" i="1"/>
  <c r="A1798" i="1"/>
  <c r="A1798" i="1" a="1"/>
  <c r="I1797" i="1"/>
  <c r="H1797" i="1"/>
  <c r="A1797" i="1" a="1"/>
  <c r="A1797" i="1" s="1"/>
  <c r="I1796" i="1"/>
  <c r="H1796" i="1"/>
  <c r="A1796" i="1" a="1"/>
  <c r="A1796" i="1" s="1"/>
  <c r="I1795" i="1"/>
  <c r="H1795" i="1"/>
  <c r="A1795" i="1" a="1"/>
  <c r="A1795" i="1" s="1"/>
  <c r="I1794" i="1"/>
  <c r="H1794" i="1"/>
  <c r="A1794" i="1" a="1"/>
  <c r="A1794" i="1" s="1"/>
  <c r="I1793" i="1"/>
  <c r="H1793" i="1"/>
  <c r="A1793" i="1" a="1"/>
  <c r="A1793" i="1" s="1"/>
  <c r="I1792" i="1"/>
  <c r="H1792" i="1"/>
  <c r="A1792" i="1" a="1"/>
  <c r="A1792" i="1" s="1"/>
  <c r="I1791" i="1"/>
  <c r="H1791" i="1"/>
  <c r="A1791" i="1" a="1"/>
  <c r="A1791" i="1" s="1"/>
  <c r="I1790" i="1"/>
  <c r="H1790" i="1"/>
  <c r="A1790" i="1" a="1"/>
  <c r="A1790" i="1" s="1"/>
  <c r="I1789" i="1"/>
  <c r="H1789" i="1"/>
  <c r="A1789" i="1" a="1"/>
  <c r="A1789" i="1" s="1"/>
  <c r="I1788" i="1"/>
  <c r="H1788" i="1"/>
  <c r="A1788" i="1"/>
  <c r="A1788" i="1" a="1"/>
  <c r="I1787" i="1"/>
  <c r="H1787" i="1"/>
  <c r="A1787" i="1" a="1"/>
  <c r="A1787" i="1" s="1"/>
  <c r="I1786" i="1"/>
  <c r="H1786" i="1"/>
  <c r="A1786" i="1" a="1"/>
  <c r="A1786" i="1" s="1"/>
  <c r="I1785" i="1"/>
  <c r="H1785" i="1"/>
  <c r="A1785" i="1" a="1"/>
  <c r="A1785" i="1" s="1"/>
  <c r="I1784" i="1"/>
  <c r="H1784" i="1"/>
  <c r="A1784" i="1"/>
  <c r="A1784" i="1" a="1"/>
  <c r="I1783" i="1"/>
  <c r="H1783" i="1"/>
  <c r="A1783" i="1"/>
  <c r="A1783" i="1" a="1"/>
  <c r="I1782" i="1"/>
  <c r="H1782" i="1"/>
  <c r="A1782" i="1"/>
  <c r="A1782" i="1" a="1"/>
  <c r="I1781" i="1"/>
  <c r="H1781" i="1"/>
  <c r="A1781" i="1" a="1"/>
  <c r="A1781" i="1" s="1"/>
  <c r="I1780" i="1"/>
  <c r="H1780" i="1"/>
  <c r="A1780" i="1" a="1"/>
  <c r="A1780" i="1" s="1"/>
  <c r="I1779" i="1"/>
  <c r="H1779" i="1"/>
  <c r="A1779" i="1"/>
  <c r="A1779" i="1" a="1"/>
  <c r="I1778" i="1"/>
  <c r="H1778" i="1"/>
  <c r="A1778" i="1" a="1"/>
  <c r="A1778" i="1" s="1"/>
  <c r="I1777" i="1"/>
  <c r="H1777" i="1"/>
  <c r="A1777" i="1" a="1"/>
  <c r="A1777" i="1" s="1"/>
  <c r="I1776" i="1"/>
  <c r="H1776" i="1"/>
  <c r="A1776" i="1"/>
  <c r="A1776" i="1" a="1"/>
  <c r="I1775" i="1"/>
  <c r="H1775" i="1"/>
  <c r="A1775" i="1" a="1"/>
  <c r="A1775" i="1" s="1"/>
  <c r="I1774" i="1"/>
  <c r="H1774" i="1"/>
  <c r="A1774" i="1" a="1"/>
  <c r="A1774" i="1" s="1"/>
  <c r="I1773" i="1"/>
  <c r="H1773" i="1"/>
  <c r="A1773" i="1" a="1"/>
  <c r="A1773" i="1" s="1"/>
  <c r="I1772" i="1"/>
  <c r="H1772" i="1"/>
  <c r="A1772" i="1"/>
  <c r="A1772" i="1" a="1"/>
  <c r="I1771" i="1"/>
  <c r="H1771" i="1"/>
  <c r="A1771" i="1"/>
  <c r="A1771" i="1" a="1"/>
  <c r="I1770" i="1"/>
  <c r="H1770" i="1"/>
  <c r="A1770" i="1" a="1"/>
  <c r="A1770" i="1" s="1"/>
  <c r="I1769" i="1"/>
  <c r="H1769" i="1"/>
  <c r="A1769" i="1" a="1"/>
  <c r="A1769" i="1" s="1"/>
  <c r="I1768" i="1"/>
  <c r="H1768" i="1"/>
  <c r="A1768" i="1"/>
  <c r="A1768" i="1" a="1"/>
  <c r="I1767" i="1"/>
  <c r="H1767" i="1"/>
  <c r="A1767" i="1"/>
  <c r="A1767" i="1" a="1"/>
  <c r="I1766" i="1"/>
  <c r="H1766" i="1"/>
  <c r="A1766" i="1"/>
  <c r="A1766" i="1" a="1"/>
  <c r="I1765" i="1"/>
  <c r="H1765" i="1"/>
  <c r="A1765" i="1" a="1"/>
  <c r="A1765" i="1" s="1"/>
  <c r="I1764" i="1"/>
  <c r="H1764" i="1"/>
  <c r="A1764" i="1" a="1"/>
  <c r="A1764" i="1" s="1"/>
  <c r="I1763" i="1"/>
  <c r="H1763" i="1"/>
  <c r="A1763" i="1" a="1"/>
  <c r="A1763" i="1" s="1"/>
  <c r="I1762" i="1"/>
  <c r="H1762" i="1"/>
  <c r="A1762" i="1" a="1"/>
  <c r="A1762" i="1" s="1"/>
  <c r="I1761" i="1"/>
  <c r="H1761" i="1"/>
  <c r="A1761" i="1" a="1"/>
  <c r="A1761" i="1" s="1"/>
  <c r="I1760" i="1"/>
  <c r="H1760" i="1"/>
  <c r="A1760" i="1" a="1"/>
  <c r="A1760" i="1" s="1"/>
  <c r="I1759" i="1"/>
  <c r="H1759" i="1"/>
  <c r="A1759" i="1"/>
  <c r="A1759" i="1" a="1"/>
  <c r="I1758" i="1"/>
  <c r="H1758" i="1"/>
  <c r="A1758" i="1" a="1"/>
  <c r="A1758" i="1" s="1"/>
  <c r="I1757" i="1"/>
  <c r="H1757" i="1"/>
  <c r="A1757" i="1" a="1"/>
  <c r="A1757" i="1" s="1"/>
  <c r="I1756" i="1"/>
  <c r="H1756" i="1"/>
  <c r="A1756" i="1" a="1"/>
  <c r="A1756" i="1" s="1"/>
  <c r="I1755" i="1"/>
  <c r="H1755" i="1"/>
  <c r="A1755" i="1"/>
  <c r="A1755" i="1" a="1"/>
  <c r="I1754" i="1"/>
  <c r="H1754" i="1"/>
  <c r="A1754" i="1"/>
  <c r="A1754" i="1" a="1"/>
  <c r="I1753" i="1"/>
  <c r="H1753" i="1"/>
  <c r="A1753" i="1" a="1"/>
  <c r="A1753" i="1" s="1"/>
  <c r="I1752" i="1"/>
  <c r="H1752" i="1"/>
  <c r="A1752" i="1"/>
  <c r="A1752" i="1" a="1"/>
  <c r="I1751" i="1"/>
  <c r="H1751" i="1"/>
  <c r="A1751" i="1"/>
  <c r="A1751" i="1" a="1"/>
  <c r="I1750" i="1"/>
  <c r="H1750" i="1"/>
  <c r="A1750" i="1"/>
  <c r="A1750" i="1" a="1"/>
  <c r="I1749" i="1"/>
  <c r="H1749" i="1"/>
  <c r="A1749" i="1" a="1"/>
  <c r="A1749" i="1" s="1"/>
  <c r="I1748" i="1"/>
  <c r="H1748" i="1"/>
  <c r="A1748" i="1"/>
  <c r="A1748" i="1" a="1"/>
  <c r="I1747" i="1"/>
  <c r="H1747" i="1"/>
  <c r="A1747" i="1"/>
  <c r="A1747" i="1" a="1"/>
  <c r="I1746" i="1"/>
  <c r="H1746" i="1"/>
  <c r="A1746" i="1" a="1"/>
  <c r="A1746" i="1" s="1"/>
  <c r="I1745" i="1"/>
  <c r="H1745" i="1"/>
  <c r="A1745" i="1" a="1"/>
  <c r="A1745" i="1" s="1"/>
  <c r="I1744" i="1"/>
  <c r="H1744" i="1"/>
  <c r="A1744" i="1"/>
  <c r="A1744" i="1" a="1"/>
  <c r="I1743" i="1"/>
  <c r="H1743" i="1"/>
  <c r="A1743" i="1" a="1"/>
  <c r="A1743" i="1" s="1"/>
  <c r="I1742" i="1"/>
  <c r="H1742" i="1"/>
  <c r="A1742" i="1"/>
  <c r="A1742" i="1" a="1"/>
  <c r="I1741" i="1"/>
  <c r="H1741" i="1"/>
  <c r="A1741" i="1" a="1"/>
  <c r="A1741" i="1" s="1"/>
  <c r="I1740" i="1"/>
  <c r="H1740" i="1"/>
  <c r="A1740" i="1" a="1"/>
  <c r="A1740" i="1" s="1"/>
  <c r="I1739" i="1"/>
  <c r="H1739" i="1"/>
  <c r="A1739" i="1" a="1"/>
  <c r="A1739" i="1" s="1"/>
  <c r="I1738" i="1"/>
  <c r="H1738" i="1"/>
  <c r="A1738" i="1"/>
  <c r="A1738" i="1" a="1"/>
  <c r="I1737" i="1"/>
  <c r="H1737" i="1"/>
  <c r="A1737" i="1" a="1"/>
  <c r="A1737" i="1" s="1"/>
  <c r="I1736" i="1"/>
  <c r="H1736" i="1"/>
  <c r="A1736" i="1"/>
  <c r="A1736" i="1" a="1"/>
  <c r="I1735" i="1"/>
  <c r="H1735" i="1"/>
  <c r="A1735" i="1"/>
  <c r="A1735" i="1" a="1"/>
  <c r="I1734" i="1"/>
  <c r="H1734" i="1"/>
  <c r="A1734" i="1" a="1"/>
  <c r="A1734" i="1" s="1"/>
  <c r="I1733" i="1"/>
  <c r="H1733" i="1"/>
  <c r="A1733" i="1" a="1"/>
  <c r="A1733" i="1" s="1"/>
  <c r="I1732" i="1"/>
  <c r="H1732" i="1"/>
  <c r="A1732" i="1"/>
  <c r="A1732" i="1" a="1"/>
  <c r="I1731" i="1"/>
  <c r="H1731" i="1"/>
  <c r="A1731" i="1" a="1"/>
  <c r="A1731" i="1" s="1"/>
  <c r="I1730" i="1"/>
  <c r="H1730" i="1"/>
  <c r="A1730" i="1" a="1"/>
  <c r="A1730" i="1" s="1"/>
  <c r="I1729" i="1"/>
  <c r="H1729" i="1"/>
  <c r="A1729" i="1" a="1"/>
  <c r="A1729" i="1" s="1"/>
  <c r="I1728" i="1"/>
  <c r="H1728" i="1"/>
  <c r="A1728" i="1" a="1"/>
  <c r="A1728" i="1" s="1"/>
  <c r="I1727" i="1"/>
  <c r="H1727" i="1"/>
  <c r="A1727" i="1" a="1"/>
  <c r="A1727" i="1" s="1"/>
  <c r="I1726" i="1"/>
  <c r="H1726" i="1"/>
  <c r="A1726" i="1" a="1"/>
  <c r="A1726" i="1" s="1"/>
  <c r="I1725" i="1"/>
  <c r="H1725" i="1"/>
  <c r="A1725" i="1" a="1"/>
  <c r="A1725" i="1" s="1"/>
  <c r="I1724" i="1"/>
  <c r="H1724" i="1"/>
  <c r="A1724" i="1"/>
  <c r="A1724" i="1" a="1"/>
  <c r="I1723" i="1"/>
  <c r="H1723" i="1"/>
  <c r="A1723" i="1" a="1"/>
  <c r="A1723" i="1" s="1"/>
  <c r="I1722" i="1"/>
  <c r="H1722" i="1"/>
  <c r="A1722" i="1" a="1"/>
  <c r="A1722" i="1" s="1"/>
  <c r="I1721" i="1"/>
  <c r="H1721" i="1"/>
  <c r="A1721" i="1" a="1"/>
  <c r="A1721" i="1" s="1"/>
  <c r="I1720" i="1"/>
  <c r="H1720" i="1"/>
  <c r="A1720" i="1" a="1"/>
  <c r="A1720" i="1" s="1"/>
  <c r="I1719" i="1"/>
  <c r="H1719" i="1"/>
  <c r="A1719" i="1"/>
  <c r="A1719" i="1" a="1"/>
  <c r="I1718" i="1"/>
  <c r="H1718" i="1"/>
  <c r="A1718" i="1"/>
  <c r="A1718" i="1" a="1"/>
  <c r="I1717" i="1"/>
  <c r="H1717" i="1"/>
  <c r="A1717" i="1" a="1"/>
  <c r="A1717" i="1" s="1"/>
  <c r="I1716" i="1"/>
  <c r="H1716" i="1"/>
  <c r="A1716" i="1" a="1"/>
  <c r="A1716" i="1" s="1"/>
  <c r="I1715" i="1"/>
  <c r="H1715" i="1"/>
  <c r="A1715" i="1"/>
  <c r="A1715" i="1" a="1"/>
  <c r="I1714" i="1"/>
  <c r="H1714" i="1"/>
  <c r="A1714" i="1" a="1"/>
  <c r="A1714" i="1" s="1"/>
  <c r="I1713" i="1"/>
  <c r="H1713" i="1"/>
  <c r="A1713" i="1" a="1"/>
  <c r="A1713" i="1" s="1"/>
  <c r="I1712" i="1"/>
  <c r="H1712" i="1"/>
  <c r="A1712" i="1"/>
  <c r="A1712" i="1" a="1"/>
  <c r="I1711" i="1"/>
  <c r="H1711" i="1"/>
  <c r="A1711" i="1" a="1"/>
  <c r="A1711" i="1" s="1"/>
  <c r="I1710" i="1"/>
  <c r="H1710" i="1"/>
  <c r="A1710" i="1"/>
  <c r="A1710" i="1" a="1"/>
  <c r="I1709" i="1"/>
  <c r="H1709" i="1"/>
  <c r="A1709" i="1" a="1"/>
  <c r="A1709" i="1" s="1"/>
  <c r="I1708" i="1"/>
  <c r="H1708" i="1"/>
  <c r="A1708" i="1"/>
  <c r="A1708" i="1" a="1"/>
  <c r="I1707" i="1"/>
  <c r="H1707" i="1"/>
  <c r="A1707" i="1"/>
  <c r="A1707" i="1" a="1"/>
  <c r="I1706" i="1"/>
  <c r="H1706" i="1"/>
  <c r="A1706" i="1" a="1"/>
  <c r="A1706" i="1" s="1"/>
  <c r="I1705" i="1"/>
  <c r="H1705" i="1"/>
  <c r="A1705" i="1" a="1"/>
  <c r="A1705" i="1" s="1"/>
  <c r="I1704" i="1"/>
  <c r="H1704" i="1"/>
  <c r="A1704" i="1" a="1"/>
  <c r="A1704" i="1" s="1"/>
  <c r="I1703" i="1"/>
  <c r="H1703" i="1"/>
  <c r="A1703" i="1" a="1"/>
  <c r="A1703" i="1" s="1"/>
  <c r="I1702" i="1"/>
  <c r="H1702" i="1"/>
  <c r="A1702" i="1"/>
  <c r="A1702" i="1" a="1"/>
  <c r="I1701" i="1"/>
  <c r="H1701" i="1"/>
  <c r="A1701" i="1" a="1"/>
  <c r="A1701" i="1" s="1"/>
  <c r="I1700" i="1"/>
  <c r="H1700" i="1"/>
  <c r="A1700" i="1" a="1"/>
  <c r="A1700" i="1" s="1"/>
  <c r="I1699" i="1"/>
  <c r="H1699" i="1"/>
  <c r="A1699" i="1" a="1"/>
  <c r="A1699" i="1" s="1"/>
  <c r="I1698" i="1"/>
  <c r="H1698" i="1"/>
  <c r="A1698" i="1"/>
  <c r="A1698" i="1" a="1"/>
  <c r="I1697" i="1"/>
  <c r="H1697" i="1"/>
  <c r="A1697" i="1" a="1"/>
  <c r="A1697" i="1" s="1"/>
  <c r="I1696" i="1"/>
  <c r="H1696" i="1"/>
  <c r="A1696" i="1" a="1"/>
  <c r="A1696" i="1" s="1"/>
  <c r="I1695" i="1"/>
  <c r="H1695" i="1"/>
  <c r="A1695" i="1"/>
  <c r="A1695" i="1" a="1"/>
  <c r="I1694" i="1"/>
  <c r="H1694" i="1"/>
  <c r="A1694" i="1" a="1"/>
  <c r="A1694" i="1" s="1"/>
  <c r="I1693" i="1"/>
  <c r="H1693" i="1"/>
  <c r="A1693" i="1" a="1"/>
  <c r="A1693" i="1" s="1"/>
  <c r="I1692" i="1"/>
  <c r="H1692" i="1"/>
  <c r="A1692" i="1" a="1"/>
  <c r="A1692" i="1" s="1"/>
  <c r="I1691" i="1"/>
  <c r="H1691" i="1"/>
  <c r="A1691" i="1"/>
  <c r="A1691" i="1" a="1"/>
  <c r="I1690" i="1"/>
  <c r="H1690" i="1"/>
  <c r="A1690" i="1" a="1"/>
  <c r="A1690" i="1" s="1"/>
  <c r="I1689" i="1"/>
  <c r="H1689" i="1"/>
  <c r="A1689" i="1" a="1"/>
  <c r="A1689" i="1" s="1"/>
  <c r="I1688" i="1"/>
  <c r="H1688" i="1"/>
  <c r="A1688" i="1" a="1"/>
  <c r="A1688" i="1" s="1"/>
  <c r="I1687" i="1"/>
  <c r="H1687" i="1"/>
  <c r="A1687" i="1" a="1"/>
  <c r="A1687" i="1" s="1"/>
  <c r="I1686" i="1"/>
  <c r="H1686" i="1"/>
  <c r="A1686" i="1" a="1"/>
  <c r="A1686" i="1" s="1"/>
  <c r="I1685" i="1"/>
  <c r="H1685" i="1"/>
  <c r="A1685" i="1" a="1"/>
  <c r="A1685" i="1" s="1"/>
  <c r="I1684" i="1"/>
  <c r="H1684" i="1"/>
  <c r="A1684" i="1"/>
  <c r="A1684" i="1" a="1"/>
  <c r="I1683" i="1"/>
  <c r="H1683" i="1"/>
  <c r="A1683" i="1"/>
  <c r="A1683" i="1" a="1"/>
  <c r="I1682" i="1"/>
  <c r="H1682" i="1"/>
  <c r="A1682" i="1" a="1"/>
  <c r="A1682" i="1" s="1"/>
  <c r="I1681" i="1"/>
  <c r="H1681" i="1"/>
  <c r="A1681" i="1" a="1"/>
  <c r="A1681" i="1" s="1"/>
  <c r="I1680" i="1"/>
  <c r="H1680" i="1"/>
  <c r="A1680" i="1" a="1"/>
  <c r="A1680" i="1" s="1"/>
  <c r="I1679" i="1"/>
  <c r="H1679" i="1"/>
  <c r="A1679" i="1" a="1"/>
  <c r="A1679" i="1" s="1"/>
  <c r="I1678" i="1"/>
  <c r="H1678" i="1"/>
  <c r="A1678" i="1" a="1"/>
  <c r="A1678" i="1" s="1"/>
  <c r="I1677" i="1"/>
  <c r="H1677" i="1"/>
  <c r="A1677" i="1" a="1"/>
  <c r="A1677" i="1" s="1"/>
  <c r="I1676" i="1"/>
  <c r="H1676" i="1"/>
  <c r="A1676" i="1"/>
  <c r="A1676" i="1" a="1"/>
  <c r="I1675" i="1"/>
  <c r="H1675" i="1"/>
  <c r="A1675" i="1" a="1"/>
  <c r="A1675" i="1" s="1"/>
  <c r="I1674" i="1"/>
  <c r="H1674" i="1"/>
  <c r="A1674" i="1" a="1"/>
  <c r="A1674" i="1" s="1"/>
  <c r="I1673" i="1"/>
  <c r="H1673" i="1"/>
  <c r="A1673" i="1"/>
  <c r="A1673" i="1" a="1"/>
  <c r="I1672" i="1"/>
  <c r="H1672" i="1"/>
  <c r="A1672" i="1" a="1"/>
  <c r="A1672" i="1" s="1"/>
  <c r="I1671" i="1"/>
  <c r="H1671" i="1"/>
  <c r="A1671" i="1" a="1"/>
  <c r="A1671" i="1" s="1"/>
  <c r="I1670" i="1"/>
  <c r="H1670" i="1"/>
  <c r="A1670" i="1" a="1"/>
  <c r="A1670" i="1" s="1"/>
  <c r="I1669" i="1"/>
  <c r="H1669" i="1"/>
  <c r="A1669" i="1"/>
  <c r="A1669" i="1" a="1"/>
  <c r="I1668" i="1"/>
  <c r="H1668" i="1"/>
  <c r="A1668" i="1" a="1"/>
  <c r="A1668" i="1" s="1"/>
  <c r="I1667" i="1"/>
  <c r="H1667" i="1"/>
  <c r="A1667" i="1"/>
  <c r="A1667" i="1" a="1"/>
  <c r="I1666" i="1"/>
  <c r="H1666" i="1"/>
  <c r="A1666" i="1" a="1"/>
  <c r="A1666" i="1" s="1"/>
  <c r="I1665" i="1"/>
  <c r="H1665" i="1"/>
  <c r="A1665" i="1"/>
  <c r="A1665" i="1" a="1"/>
  <c r="I1664" i="1"/>
  <c r="H1664" i="1"/>
  <c r="A1664" i="1" a="1"/>
  <c r="A1664" i="1" s="1"/>
  <c r="I1663" i="1"/>
  <c r="H1663" i="1"/>
  <c r="A1663" i="1" a="1"/>
  <c r="A1663" i="1" s="1"/>
  <c r="I1662" i="1"/>
  <c r="H1662" i="1"/>
  <c r="A1662" i="1" a="1"/>
  <c r="A1662" i="1" s="1"/>
  <c r="I1661" i="1"/>
  <c r="H1661" i="1"/>
  <c r="A1661" i="1" a="1"/>
  <c r="A1661" i="1" s="1"/>
  <c r="I1660" i="1"/>
  <c r="H1660" i="1"/>
  <c r="A1660" i="1" a="1"/>
  <c r="A1660" i="1" s="1"/>
  <c r="I1659" i="1"/>
  <c r="H1659" i="1"/>
  <c r="A1659" i="1"/>
  <c r="A1659" i="1" a="1"/>
  <c r="I1658" i="1"/>
  <c r="H1658" i="1"/>
  <c r="A1658" i="1" a="1"/>
  <c r="A1658" i="1" s="1"/>
  <c r="I1657" i="1"/>
  <c r="H1657" i="1"/>
  <c r="A1657" i="1" a="1"/>
  <c r="A1657" i="1" s="1"/>
  <c r="I1656" i="1"/>
  <c r="H1656" i="1"/>
  <c r="A1656" i="1"/>
  <c r="A1656" i="1" a="1"/>
  <c r="I1655" i="1"/>
  <c r="H1655" i="1"/>
  <c r="A1655" i="1" a="1"/>
  <c r="A1655" i="1" s="1"/>
  <c r="I1654" i="1"/>
  <c r="H1654" i="1"/>
  <c r="A1654" i="1" a="1"/>
  <c r="A1654" i="1" s="1"/>
  <c r="I1653" i="1"/>
  <c r="H1653" i="1"/>
  <c r="A1653" i="1"/>
  <c r="A1653" i="1" a="1"/>
  <c r="I1652" i="1"/>
  <c r="H1652" i="1"/>
  <c r="A1652" i="1"/>
  <c r="A1652" i="1" a="1"/>
  <c r="I1651" i="1"/>
  <c r="H1651" i="1"/>
  <c r="A1651" i="1" a="1"/>
  <c r="A1651" i="1" s="1"/>
  <c r="I1650" i="1"/>
  <c r="H1650" i="1"/>
  <c r="A1650" i="1" a="1"/>
  <c r="A1650" i="1" s="1"/>
  <c r="I1649" i="1"/>
  <c r="H1649" i="1"/>
  <c r="A1649" i="1" a="1"/>
  <c r="A1649" i="1" s="1"/>
  <c r="I1648" i="1"/>
  <c r="H1648" i="1"/>
  <c r="A1648" i="1" a="1"/>
  <c r="A1648" i="1" s="1"/>
  <c r="I1647" i="1"/>
  <c r="H1647" i="1"/>
  <c r="A1647" i="1"/>
  <c r="A1647" i="1" a="1"/>
  <c r="I1646" i="1"/>
  <c r="H1646" i="1"/>
  <c r="A1646" i="1" a="1"/>
  <c r="A1646" i="1" s="1"/>
  <c r="I1645" i="1"/>
  <c r="H1645" i="1"/>
  <c r="A1645" i="1"/>
  <c r="A1645" i="1" a="1"/>
  <c r="I1644" i="1"/>
  <c r="H1644" i="1"/>
  <c r="A1644" i="1" a="1"/>
  <c r="A1644" i="1" s="1"/>
  <c r="I1643" i="1"/>
  <c r="H1643" i="1"/>
  <c r="A1643" i="1" a="1"/>
  <c r="A1643" i="1" s="1"/>
  <c r="I1642" i="1"/>
  <c r="H1642" i="1"/>
  <c r="A1642" i="1" a="1"/>
  <c r="A1642" i="1" s="1"/>
  <c r="I1641" i="1"/>
  <c r="H1641" i="1"/>
  <c r="A1641" i="1" a="1"/>
  <c r="A1641" i="1" s="1"/>
  <c r="I1640" i="1"/>
  <c r="H1640" i="1"/>
  <c r="A1640" i="1" a="1"/>
  <c r="A1640" i="1" s="1"/>
  <c r="I1639" i="1"/>
  <c r="H1639" i="1"/>
  <c r="A1639" i="1"/>
  <c r="A1639" i="1" a="1"/>
  <c r="I1638" i="1"/>
  <c r="H1638" i="1"/>
  <c r="A1638" i="1" a="1"/>
  <c r="A1638" i="1" s="1"/>
  <c r="I1637" i="1"/>
  <c r="H1637" i="1"/>
  <c r="A1637" i="1"/>
  <c r="A1637" i="1" a="1"/>
  <c r="I1636" i="1"/>
  <c r="H1636" i="1"/>
  <c r="A1636" i="1"/>
  <c r="A1636" i="1" a="1"/>
  <c r="I1635" i="1"/>
  <c r="H1635" i="1"/>
  <c r="A1635" i="1"/>
  <c r="A1635" i="1" a="1"/>
  <c r="I1634" i="1"/>
  <c r="H1634" i="1"/>
  <c r="A1634" i="1" a="1"/>
  <c r="A1634" i="1" s="1"/>
  <c r="I1633" i="1"/>
  <c r="H1633" i="1"/>
  <c r="A1633" i="1"/>
  <c r="A1633" i="1" a="1"/>
  <c r="I1632" i="1"/>
  <c r="H1632" i="1"/>
  <c r="A1632" i="1" a="1"/>
  <c r="A1632" i="1" s="1"/>
  <c r="I1631" i="1"/>
  <c r="H1631" i="1"/>
  <c r="A1631" i="1"/>
  <c r="A1631" i="1" a="1"/>
  <c r="I1630" i="1"/>
  <c r="H1630" i="1"/>
  <c r="A1630" i="1" a="1"/>
  <c r="A1630" i="1" s="1"/>
  <c r="I1629" i="1"/>
  <c r="H1629" i="1"/>
  <c r="A1629" i="1" a="1"/>
  <c r="A1629" i="1" s="1"/>
  <c r="I1628" i="1"/>
  <c r="H1628" i="1"/>
  <c r="A1628" i="1"/>
  <c r="A1628" i="1" a="1"/>
  <c r="I1627" i="1"/>
  <c r="H1627" i="1"/>
  <c r="A1627" i="1" a="1"/>
  <c r="A1627" i="1" s="1"/>
  <c r="I1626" i="1"/>
  <c r="H1626" i="1"/>
  <c r="A1626" i="1" a="1"/>
  <c r="A1626" i="1" s="1"/>
  <c r="I1625" i="1"/>
  <c r="H1625" i="1"/>
  <c r="A1625" i="1" a="1"/>
  <c r="A1625" i="1" s="1"/>
  <c r="I1624" i="1"/>
  <c r="H1624" i="1"/>
  <c r="A1624" i="1" a="1"/>
  <c r="A1624" i="1" s="1"/>
  <c r="I1623" i="1"/>
  <c r="H1623" i="1"/>
  <c r="A1623" i="1" a="1"/>
  <c r="A1623" i="1" s="1"/>
  <c r="I1622" i="1"/>
  <c r="H1622" i="1"/>
  <c r="A1622" i="1" a="1"/>
  <c r="A1622" i="1" s="1"/>
  <c r="I1621" i="1"/>
  <c r="H1621" i="1"/>
  <c r="A1621" i="1" a="1"/>
  <c r="A1621" i="1" s="1"/>
  <c r="I1620" i="1"/>
  <c r="H1620" i="1"/>
  <c r="A1620" i="1"/>
  <c r="A1620" i="1" a="1"/>
  <c r="I1619" i="1"/>
  <c r="H1619" i="1"/>
  <c r="A1619" i="1"/>
  <c r="A1619" i="1" a="1"/>
  <c r="I1618" i="1"/>
  <c r="H1618" i="1"/>
  <c r="A1618" i="1" a="1"/>
  <c r="A1618" i="1" s="1"/>
  <c r="I1617" i="1"/>
  <c r="H1617" i="1"/>
  <c r="A1617" i="1"/>
  <c r="A1617" i="1" a="1"/>
  <c r="I1616" i="1"/>
  <c r="H1616" i="1"/>
  <c r="A1616" i="1"/>
  <c r="A1616" i="1" a="1"/>
  <c r="I1615" i="1"/>
  <c r="H1615" i="1"/>
  <c r="A1615" i="1" a="1"/>
  <c r="A1615" i="1" s="1"/>
  <c r="I1614" i="1"/>
  <c r="H1614" i="1"/>
  <c r="A1614" i="1" a="1"/>
  <c r="A1614" i="1" s="1"/>
  <c r="I1613" i="1"/>
  <c r="H1613" i="1"/>
  <c r="A1613" i="1" a="1"/>
  <c r="A1613" i="1" s="1"/>
  <c r="I1612" i="1"/>
  <c r="H1612" i="1"/>
  <c r="A1612" i="1" a="1"/>
  <c r="A1612" i="1" s="1"/>
  <c r="I1611" i="1"/>
  <c r="H1611" i="1"/>
  <c r="A1611" i="1"/>
  <c r="A1611" i="1" a="1"/>
  <c r="I1610" i="1"/>
  <c r="H1610" i="1"/>
  <c r="A1610" i="1" a="1"/>
  <c r="A1610" i="1" s="1"/>
  <c r="I1609" i="1"/>
  <c r="H1609" i="1"/>
  <c r="A1609" i="1"/>
  <c r="A1609" i="1" a="1"/>
  <c r="I1608" i="1"/>
  <c r="H1608" i="1"/>
  <c r="A1608" i="1" a="1"/>
  <c r="A1608" i="1" s="1"/>
  <c r="I1607" i="1"/>
  <c r="H1607" i="1"/>
  <c r="A1607" i="1" a="1"/>
  <c r="A1607" i="1" s="1"/>
  <c r="I1606" i="1"/>
  <c r="H1606" i="1"/>
  <c r="A1606" i="1" a="1"/>
  <c r="A1606" i="1" s="1"/>
  <c r="I1605" i="1"/>
  <c r="H1605" i="1"/>
  <c r="A1605" i="1"/>
  <c r="A1605" i="1" a="1"/>
  <c r="I1604" i="1"/>
  <c r="H1604" i="1"/>
  <c r="A1604" i="1" a="1"/>
  <c r="A1604" i="1" s="1"/>
  <c r="I1603" i="1"/>
  <c r="H1603" i="1"/>
  <c r="A1603" i="1"/>
  <c r="A1603" i="1" a="1"/>
  <c r="I1602" i="1"/>
  <c r="H1602" i="1"/>
  <c r="A1602" i="1" a="1"/>
  <c r="A1602" i="1" s="1"/>
  <c r="I1601" i="1"/>
  <c r="H1601" i="1"/>
  <c r="A1601" i="1"/>
  <c r="A1601" i="1" a="1"/>
  <c r="I1600" i="1"/>
  <c r="H1600" i="1"/>
  <c r="A1600" i="1"/>
  <c r="A1600" i="1" a="1"/>
  <c r="I1599" i="1"/>
  <c r="H1599" i="1"/>
  <c r="A1599" i="1"/>
  <c r="A1599" i="1" a="1"/>
  <c r="I1598" i="1"/>
  <c r="H1598" i="1"/>
  <c r="A1598" i="1" a="1"/>
  <c r="A1598" i="1" s="1"/>
  <c r="I1597" i="1"/>
  <c r="H1597" i="1"/>
  <c r="A1597" i="1" a="1"/>
  <c r="A1597" i="1" s="1"/>
  <c r="I1596" i="1"/>
  <c r="H1596" i="1"/>
  <c r="A1596" i="1" a="1"/>
  <c r="A1596" i="1" s="1"/>
  <c r="I1595" i="1"/>
  <c r="H1595" i="1"/>
  <c r="A1595" i="1" a="1"/>
  <c r="A1595" i="1" s="1"/>
  <c r="I1594" i="1"/>
  <c r="H1594" i="1"/>
  <c r="A1594" i="1" a="1"/>
  <c r="A1594" i="1" s="1"/>
  <c r="I1593" i="1"/>
  <c r="H1593" i="1"/>
  <c r="A1593" i="1" a="1"/>
  <c r="A1593" i="1" s="1"/>
  <c r="I1592" i="1"/>
  <c r="H1592" i="1"/>
  <c r="A1592" i="1" a="1"/>
  <c r="A1592" i="1" s="1"/>
  <c r="I1591" i="1"/>
  <c r="H1591" i="1"/>
  <c r="A1591" i="1" a="1"/>
  <c r="A1591" i="1" s="1"/>
  <c r="I1590" i="1"/>
  <c r="H1590" i="1"/>
  <c r="A1590" i="1" a="1"/>
  <c r="A1590" i="1" s="1"/>
  <c r="I1589" i="1"/>
  <c r="H1589" i="1"/>
  <c r="A1589" i="1"/>
  <c r="A1589" i="1" a="1"/>
  <c r="I1588" i="1"/>
  <c r="H1588" i="1"/>
  <c r="A1588" i="1"/>
  <c r="A1588" i="1" a="1"/>
  <c r="I1587" i="1"/>
  <c r="H1587" i="1"/>
  <c r="A1587" i="1" a="1"/>
  <c r="A1587" i="1" s="1"/>
  <c r="I1586" i="1"/>
  <c r="H1586" i="1"/>
  <c r="A1586" i="1" a="1"/>
  <c r="A1586" i="1" s="1"/>
  <c r="I1585" i="1"/>
  <c r="H1585" i="1"/>
  <c r="A1585" i="1" a="1"/>
  <c r="A1585" i="1" s="1"/>
  <c r="I1584" i="1"/>
  <c r="H1584" i="1"/>
  <c r="A1584" i="1"/>
  <c r="A1584" i="1" a="1"/>
  <c r="I1583" i="1"/>
  <c r="H1583" i="1"/>
  <c r="A1583" i="1"/>
  <c r="A1583" i="1" a="1"/>
  <c r="I1582" i="1"/>
  <c r="H1582" i="1"/>
  <c r="A1582" i="1" a="1"/>
  <c r="A1582" i="1" s="1"/>
  <c r="I1581" i="1"/>
  <c r="H1581" i="1"/>
  <c r="A1581" i="1"/>
  <c r="A1581" i="1" a="1"/>
  <c r="I1580" i="1"/>
  <c r="H1580" i="1"/>
  <c r="A1580" i="1" a="1"/>
  <c r="A1580" i="1" s="1"/>
  <c r="I1579" i="1"/>
  <c r="H1579" i="1"/>
  <c r="A1579" i="1" a="1"/>
  <c r="A1579" i="1" s="1"/>
  <c r="I1578" i="1"/>
  <c r="H1578" i="1"/>
  <c r="A1578" i="1" a="1"/>
  <c r="A1578" i="1" s="1"/>
  <c r="I1577" i="1"/>
  <c r="H1577" i="1"/>
  <c r="A1577" i="1" a="1"/>
  <c r="A1577" i="1" s="1"/>
  <c r="I1576" i="1"/>
  <c r="H1576" i="1"/>
  <c r="A1576" i="1" a="1"/>
  <c r="A1576" i="1" s="1"/>
  <c r="I1575" i="1"/>
  <c r="H1575" i="1"/>
  <c r="A1575" i="1" a="1"/>
  <c r="A1575" i="1" s="1"/>
  <c r="I1574" i="1"/>
  <c r="H1574" i="1"/>
  <c r="A1574" i="1" a="1"/>
  <c r="A1574" i="1" s="1"/>
  <c r="I1573" i="1"/>
  <c r="H1573" i="1"/>
  <c r="A1573" i="1"/>
  <c r="A1573" i="1" a="1"/>
  <c r="I1572" i="1"/>
  <c r="H1572" i="1"/>
  <c r="A1572" i="1"/>
  <c r="A1572" i="1" a="1"/>
  <c r="I1571" i="1"/>
  <c r="H1571" i="1"/>
  <c r="A1571" i="1"/>
  <c r="A1571" i="1" a="1"/>
  <c r="I1570" i="1"/>
  <c r="H1570" i="1"/>
  <c r="A1570" i="1" a="1"/>
  <c r="A1570" i="1" s="1"/>
  <c r="I1569" i="1"/>
  <c r="H1569" i="1"/>
  <c r="A1569" i="1"/>
  <c r="A1569" i="1" a="1"/>
  <c r="I1568" i="1"/>
  <c r="H1568" i="1"/>
  <c r="A1568" i="1" a="1"/>
  <c r="A1568" i="1" s="1"/>
  <c r="I1567" i="1"/>
  <c r="H1567" i="1"/>
  <c r="A1567" i="1"/>
  <c r="A1567" i="1" a="1"/>
  <c r="I1566" i="1"/>
  <c r="H1566" i="1"/>
  <c r="A1566" i="1" a="1"/>
  <c r="A1566" i="1" s="1"/>
  <c r="I1565" i="1"/>
  <c r="H1565" i="1"/>
  <c r="A1565" i="1" a="1"/>
  <c r="A1565" i="1" s="1"/>
  <c r="I1564" i="1"/>
  <c r="H1564" i="1"/>
  <c r="A1564" i="1"/>
  <c r="A1564" i="1" a="1"/>
  <c r="I1563" i="1"/>
  <c r="H1563" i="1"/>
  <c r="A1563" i="1" a="1"/>
  <c r="A1563" i="1" s="1"/>
  <c r="I1562" i="1"/>
  <c r="H1562" i="1"/>
  <c r="A1562" i="1" a="1"/>
  <c r="A1562" i="1" s="1"/>
  <c r="I1561" i="1"/>
  <c r="H1561" i="1"/>
  <c r="A1561" i="1" a="1"/>
  <c r="A1561" i="1" s="1"/>
  <c r="I1560" i="1"/>
  <c r="H1560" i="1"/>
  <c r="A1560" i="1" a="1"/>
  <c r="A1560" i="1" s="1"/>
  <c r="I1559" i="1"/>
  <c r="H1559" i="1"/>
  <c r="A1559" i="1" a="1"/>
  <c r="A1559" i="1" s="1"/>
  <c r="I1558" i="1"/>
  <c r="H1558" i="1"/>
  <c r="A1558" i="1" a="1"/>
  <c r="A1558" i="1" s="1"/>
  <c r="I1557" i="1"/>
  <c r="H1557" i="1"/>
  <c r="A1557" i="1" a="1"/>
  <c r="A1557" i="1" s="1"/>
  <c r="I1556" i="1"/>
  <c r="H1556" i="1"/>
  <c r="A1556" i="1"/>
  <c r="A1556" i="1" a="1"/>
  <c r="I1555" i="1"/>
  <c r="H1555" i="1"/>
  <c r="A1555" i="1"/>
  <c r="A1555" i="1" a="1"/>
  <c r="I1554" i="1"/>
  <c r="H1554" i="1"/>
  <c r="A1554" i="1" a="1"/>
  <c r="A1554" i="1" s="1"/>
  <c r="I1553" i="1"/>
  <c r="H1553" i="1"/>
  <c r="A1553" i="1"/>
  <c r="A1553" i="1" a="1"/>
  <c r="I1552" i="1"/>
  <c r="H1552" i="1"/>
  <c r="A1552" i="1"/>
  <c r="A1552" i="1" a="1"/>
  <c r="I1551" i="1"/>
  <c r="H1551" i="1"/>
  <c r="A1551" i="1" a="1"/>
  <c r="A1551" i="1" s="1"/>
  <c r="I1550" i="1"/>
  <c r="H1550" i="1"/>
  <c r="A1550" i="1" a="1"/>
  <c r="A1550" i="1" s="1"/>
  <c r="I1549" i="1"/>
  <c r="H1549" i="1"/>
  <c r="A1549" i="1" a="1"/>
  <c r="A1549" i="1" s="1"/>
  <c r="I1548" i="1"/>
  <c r="H1548" i="1"/>
  <c r="A1548" i="1" a="1"/>
  <c r="A1548" i="1" s="1"/>
  <c r="I1547" i="1"/>
  <c r="H1547" i="1"/>
  <c r="A1547" i="1" a="1"/>
  <c r="A1547" i="1" s="1"/>
  <c r="I1546" i="1"/>
  <c r="H1546" i="1"/>
  <c r="A1546" i="1" a="1"/>
  <c r="A1546" i="1" s="1"/>
  <c r="I1545" i="1"/>
  <c r="H1545" i="1"/>
  <c r="A1545" i="1" a="1"/>
  <c r="A1545" i="1" s="1"/>
  <c r="I1544" i="1"/>
  <c r="H1544" i="1"/>
  <c r="A1544" i="1" a="1"/>
  <c r="A1544" i="1" s="1"/>
  <c r="I1543" i="1"/>
  <c r="H1543" i="1"/>
  <c r="A1543" i="1" a="1"/>
  <c r="A1543" i="1" s="1"/>
  <c r="I1542" i="1"/>
  <c r="H1542" i="1"/>
  <c r="A1542" i="1" a="1"/>
  <c r="A1542" i="1" s="1"/>
  <c r="I1541" i="1"/>
  <c r="H1541" i="1"/>
  <c r="A1541" i="1"/>
  <c r="A1541" i="1" a="1"/>
  <c r="I1540" i="1"/>
  <c r="H1540" i="1"/>
  <c r="A1540" i="1" a="1"/>
  <c r="A1540" i="1" s="1"/>
  <c r="I1539" i="1"/>
  <c r="H1539" i="1"/>
  <c r="A1539" i="1"/>
  <c r="A1539" i="1" a="1"/>
  <c r="I1538" i="1"/>
  <c r="H1538" i="1"/>
  <c r="A1538" i="1" a="1"/>
  <c r="A1538" i="1" s="1"/>
  <c r="I1537" i="1"/>
  <c r="H1537" i="1"/>
  <c r="A1537" i="1"/>
  <c r="A1537" i="1" a="1"/>
  <c r="I1536" i="1"/>
  <c r="H1536" i="1"/>
  <c r="A1536" i="1"/>
  <c r="A1536" i="1" a="1"/>
  <c r="I1535" i="1"/>
  <c r="H1535" i="1"/>
  <c r="A1535" i="1"/>
  <c r="A1535" i="1" a="1"/>
  <c r="I1534" i="1"/>
  <c r="H1534" i="1"/>
  <c r="A1534" i="1" a="1"/>
  <c r="A1534" i="1" s="1"/>
  <c r="I1533" i="1"/>
  <c r="H1533" i="1"/>
  <c r="A1533" i="1" a="1"/>
  <c r="A1533" i="1" s="1"/>
  <c r="I1532" i="1"/>
  <c r="H1532" i="1"/>
  <c r="A1532" i="1" a="1"/>
  <c r="A1532" i="1" s="1"/>
  <c r="I1531" i="1"/>
  <c r="H1531" i="1"/>
  <c r="A1531" i="1" a="1"/>
  <c r="A1531" i="1" s="1"/>
  <c r="I1530" i="1"/>
  <c r="H1530" i="1"/>
  <c r="A1530" i="1" a="1"/>
  <c r="A1530" i="1" s="1"/>
  <c r="I1529" i="1"/>
  <c r="H1529" i="1"/>
  <c r="A1529" i="1" a="1"/>
  <c r="A1529" i="1" s="1"/>
  <c r="I1528" i="1"/>
  <c r="H1528" i="1"/>
  <c r="A1528" i="1" a="1"/>
  <c r="A1528" i="1" s="1"/>
  <c r="I1527" i="1"/>
  <c r="H1527" i="1"/>
  <c r="A1527" i="1" a="1"/>
  <c r="A1527" i="1" s="1"/>
  <c r="I1526" i="1"/>
  <c r="H1526" i="1"/>
  <c r="A1526" i="1" a="1"/>
  <c r="A1526" i="1" s="1"/>
  <c r="I1525" i="1"/>
  <c r="H1525" i="1"/>
  <c r="A1525" i="1"/>
  <c r="A1525" i="1" a="1"/>
  <c r="I1524" i="1"/>
  <c r="H1524" i="1"/>
  <c r="A1524" i="1"/>
  <c r="A1524" i="1" a="1"/>
  <c r="I1523" i="1"/>
  <c r="H1523" i="1"/>
  <c r="A1523" i="1" a="1"/>
  <c r="A1523" i="1" s="1"/>
  <c r="I1522" i="1"/>
  <c r="H1522" i="1"/>
  <c r="A1522" i="1" a="1"/>
  <c r="A1522" i="1" s="1"/>
  <c r="I1521" i="1"/>
  <c r="H1521" i="1"/>
  <c r="A1521" i="1"/>
  <c r="A1521" i="1" a="1"/>
  <c r="I1520" i="1"/>
  <c r="H1520" i="1"/>
  <c r="A1520" i="1"/>
  <c r="A1520" i="1" a="1"/>
  <c r="I1519" i="1"/>
  <c r="H1519" i="1"/>
  <c r="A1519" i="1"/>
  <c r="A1519" i="1" a="1"/>
  <c r="I1518" i="1"/>
  <c r="H1518" i="1"/>
  <c r="A1518" i="1" a="1"/>
  <c r="A1518" i="1" s="1"/>
  <c r="I1517" i="1"/>
  <c r="H1517" i="1"/>
  <c r="A1517" i="1" a="1"/>
  <c r="A1517" i="1" s="1"/>
  <c r="I1516" i="1"/>
  <c r="H1516" i="1"/>
  <c r="A1516" i="1" a="1"/>
  <c r="A1516" i="1" s="1"/>
  <c r="I1515" i="1"/>
  <c r="H1515" i="1"/>
  <c r="A1515" i="1" a="1"/>
  <c r="A1515" i="1" s="1"/>
  <c r="I1514" i="1"/>
  <c r="H1514" i="1"/>
  <c r="A1514" i="1" a="1"/>
  <c r="A1514" i="1" s="1"/>
  <c r="I1513" i="1"/>
  <c r="H1513" i="1"/>
  <c r="A1513" i="1" a="1"/>
  <c r="A1513" i="1" s="1"/>
  <c r="I1512" i="1"/>
  <c r="H1512" i="1"/>
  <c r="A1512" i="1" a="1"/>
  <c r="A1512" i="1" s="1"/>
  <c r="I1511" i="1"/>
  <c r="H1511" i="1"/>
  <c r="A1511" i="1" a="1"/>
  <c r="A1511" i="1" s="1"/>
  <c r="I1510" i="1"/>
  <c r="H1510" i="1"/>
  <c r="A1510" i="1" a="1"/>
  <c r="A1510" i="1" s="1"/>
  <c r="I1509" i="1"/>
  <c r="H1509" i="1"/>
  <c r="A1509" i="1"/>
  <c r="A1509" i="1" a="1"/>
  <c r="I1508" i="1"/>
  <c r="H1508" i="1"/>
  <c r="A1508" i="1"/>
  <c r="A1508" i="1" a="1"/>
  <c r="I1507" i="1"/>
  <c r="H1507" i="1"/>
  <c r="A1507" i="1"/>
  <c r="A1507" i="1" a="1"/>
  <c r="I1506" i="1"/>
  <c r="H1506" i="1"/>
  <c r="A1506" i="1" a="1"/>
  <c r="A1506" i="1" s="1"/>
  <c r="I1505" i="1"/>
  <c r="H1505" i="1"/>
  <c r="A1505" i="1"/>
  <c r="A1505" i="1" a="1"/>
  <c r="I1504" i="1"/>
  <c r="H1504" i="1"/>
  <c r="A1504" i="1"/>
  <c r="A1504" i="1" a="1"/>
  <c r="I1503" i="1"/>
  <c r="H1503" i="1"/>
  <c r="A1503" i="1"/>
  <c r="A1503" i="1" a="1"/>
  <c r="I1502" i="1"/>
  <c r="H1502" i="1"/>
  <c r="A1502" i="1" a="1"/>
  <c r="A1502" i="1" s="1"/>
  <c r="I1501" i="1"/>
  <c r="H1501" i="1"/>
  <c r="A1501" i="1"/>
  <c r="A1501" i="1" a="1"/>
  <c r="I1500" i="1"/>
  <c r="H1500" i="1"/>
  <c r="A1500" i="1" a="1"/>
  <c r="A1500" i="1" s="1"/>
  <c r="I1499" i="1"/>
  <c r="H1499" i="1"/>
  <c r="A1499" i="1" a="1"/>
  <c r="A1499" i="1" s="1"/>
  <c r="I1498" i="1"/>
  <c r="H1498" i="1"/>
  <c r="A1498" i="1" a="1"/>
  <c r="A1498" i="1" s="1"/>
  <c r="I1497" i="1"/>
  <c r="H1497" i="1"/>
  <c r="A1497" i="1" a="1"/>
  <c r="A1497" i="1" s="1"/>
  <c r="I1496" i="1"/>
  <c r="H1496" i="1"/>
  <c r="A1496" i="1" a="1"/>
  <c r="A1496" i="1" s="1"/>
  <c r="I1495" i="1"/>
  <c r="H1495" i="1"/>
  <c r="A1495" i="1" a="1"/>
  <c r="A1495" i="1" s="1"/>
  <c r="I1494" i="1"/>
  <c r="H1494" i="1"/>
  <c r="A1494" i="1" a="1"/>
  <c r="A1494" i="1" s="1"/>
  <c r="I1493" i="1"/>
  <c r="H1493" i="1"/>
  <c r="A1493" i="1" a="1"/>
  <c r="A1493" i="1" s="1"/>
  <c r="I1492" i="1"/>
  <c r="H1492" i="1"/>
  <c r="A1492" i="1"/>
  <c r="A1492" i="1" a="1"/>
  <c r="I1491" i="1"/>
  <c r="H1491" i="1"/>
  <c r="A1491" i="1"/>
  <c r="A1491" i="1" a="1"/>
  <c r="I1490" i="1"/>
  <c r="H1490" i="1"/>
  <c r="A1490" i="1" a="1"/>
  <c r="A1490" i="1" s="1"/>
  <c r="I1489" i="1"/>
  <c r="H1489" i="1"/>
  <c r="A1489" i="1"/>
  <c r="A1489" i="1" a="1"/>
  <c r="I1488" i="1"/>
  <c r="H1488" i="1"/>
  <c r="A1488" i="1"/>
  <c r="A1488" i="1" a="1"/>
  <c r="I1487" i="1"/>
  <c r="H1487" i="1"/>
  <c r="A1487" i="1"/>
  <c r="A1487" i="1" a="1"/>
  <c r="I1486" i="1"/>
  <c r="H1486" i="1"/>
  <c r="A1486" i="1" a="1"/>
  <c r="A1486" i="1" s="1"/>
  <c r="I1485" i="1"/>
  <c r="H1485" i="1"/>
  <c r="A1485" i="1" a="1"/>
  <c r="A1485" i="1" s="1"/>
  <c r="I1484" i="1"/>
  <c r="H1484" i="1"/>
  <c r="A1484" i="1"/>
  <c r="A1484" i="1" a="1"/>
  <c r="I1483" i="1"/>
  <c r="H1483" i="1"/>
  <c r="A1483" i="1" a="1"/>
  <c r="A1483" i="1" s="1"/>
  <c r="I1482" i="1"/>
  <c r="H1482" i="1"/>
  <c r="A1482" i="1" a="1"/>
  <c r="A1482" i="1" s="1"/>
  <c r="I1481" i="1"/>
  <c r="H1481" i="1"/>
  <c r="A1481" i="1"/>
  <c r="A1481" i="1" a="1"/>
  <c r="I1480" i="1"/>
  <c r="H1480" i="1"/>
  <c r="A1480" i="1" a="1"/>
  <c r="A1480" i="1" s="1"/>
  <c r="I1479" i="1"/>
  <c r="H1479" i="1"/>
  <c r="A1479" i="1" a="1"/>
  <c r="A1479" i="1" s="1"/>
  <c r="I1478" i="1"/>
  <c r="H1478" i="1"/>
  <c r="A1478" i="1" a="1"/>
  <c r="A1478" i="1" s="1"/>
  <c r="I1477" i="1"/>
  <c r="H1477" i="1"/>
  <c r="A1477" i="1"/>
  <c r="A1477" i="1" a="1"/>
  <c r="I1476" i="1"/>
  <c r="H1476" i="1"/>
  <c r="A1476" i="1" a="1"/>
  <c r="A1476" i="1" s="1"/>
  <c r="I1475" i="1"/>
  <c r="H1475" i="1"/>
  <c r="A1475" i="1"/>
  <c r="A1475" i="1" a="1"/>
  <c r="I1474" i="1"/>
  <c r="H1474" i="1"/>
  <c r="A1474" i="1" a="1"/>
  <c r="A1474" i="1" s="1"/>
  <c r="I1473" i="1"/>
  <c r="H1473" i="1"/>
  <c r="A1473" i="1"/>
  <c r="A1473" i="1" a="1"/>
  <c r="I1472" i="1"/>
  <c r="H1472" i="1"/>
  <c r="A1472" i="1"/>
  <c r="A1472" i="1" a="1"/>
  <c r="I1471" i="1"/>
  <c r="H1471" i="1"/>
  <c r="A1471" i="1"/>
  <c r="A1471" i="1" a="1"/>
  <c r="I1470" i="1"/>
  <c r="H1470" i="1"/>
  <c r="A1470" i="1" a="1"/>
  <c r="A1470" i="1" s="1"/>
  <c r="I1469" i="1"/>
  <c r="H1469" i="1"/>
  <c r="A1469" i="1" a="1"/>
  <c r="A1469" i="1" s="1"/>
  <c r="I1468" i="1"/>
  <c r="H1468" i="1"/>
  <c r="A1468" i="1" a="1"/>
  <c r="A1468" i="1" s="1"/>
  <c r="I1467" i="1"/>
  <c r="H1467" i="1"/>
  <c r="A1467" i="1"/>
  <c r="A1467" i="1" a="1"/>
  <c r="I1466" i="1"/>
  <c r="H1466" i="1"/>
  <c r="A1466" i="1" a="1"/>
  <c r="A1466" i="1" s="1"/>
  <c r="I1465" i="1"/>
  <c r="H1465" i="1"/>
  <c r="A1465" i="1" a="1"/>
  <c r="A1465" i="1" s="1"/>
  <c r="I1464" i="1"/>
  <c r="H1464" i="1"/>
  <c r="A1464" i="1"/>
  <c r="A1464" i="1" a="1"/>
  <c r="I1463" i="1"/>
  <c r="H1463" i="1"/>
  <c r="A1463" i="1" a="1"/>
  <c r="A1463" i="1" s="1"/>
  <c r="I1462" i="1"/>
  <c r="H1462" i="1"/>
  <c r="A1462" i="1" a="1"/>
  <c r="A1462" i="1" s="1"/>
  <c r="I1461" i="1"/>
  <c r="H1461" i="1"/>
  <c r="A1461" i="1"/>
  <c r="A1461" i="1" a="1"/>
  <c r="I1460" i="1"/>
  <c r="H1460" i="1"/>
  <c r="A1460" i="1"/>
  <c r="A1460" i="1" a="1"/>
  <c r="I1459" i="1"/>
  <c r="H1459" i="1"/>
  <c r="A1459" i="1" a="1"/>
  <c r="A1459" i="1" s="1"/>
  <c r="I1458" i="1"/>
  <c r="H1458" i="1"/>
  <c r="A1458" i="1" a="1"/>
  <c r="A1458" i="1" s="1"/>
  <c r="I1457" i="1"/>
  <c r="H1457" i="1"/>
  <c r="A1457" i="1"/>
  <c r="A1457" i="1" a="1"/>
  <c r="I1456" i="1"/>
  <c r="H1456" i="1"/>
  <c r="A1456" i="1"/>
  <c r="A1456" i="1" a="1"/>
  <c r="I1455" i="1"/>
  <c r="H1455" i="1"/>
  <c r="A1455" i="1"/>
  <c r="A1455" i="1" a="1"/>
  <c r="I1454" i="1"/>
  <c r="H1454" i="1"/>
  <c r="A1454" i="1" a="1"/>
  <c r="A1454" i="1" s="1"/>
  <c r="I1453" i="1"/>
  <c r="H1453" i="1"/>
  <c r="A1453" i="1" a="1"/>
  <c r="A1453" i="1" s="1"/>
  <c r="I1452" i="1"/>
  <c r="H1452" i="1"/>
  <c r="A1452" i="1" a="1"/>
  <c r="A1452" i="1" s="1"/>
  <c r="I1451" i="1"/>
  <c r="H1451" i="1"/>
  <c r="A1451" i="1" a="1"/>
  <c r="A1451" i="1" s="1"/>
  <c r="I1450" i="1"/>
  <c r="H1450" i="1"/>
  <c r="A1450" i="1" a="1"/>
  <c r="A1450" i="1" s="1"/>
  <c r="I1449" i="1"/>
  <c r="H1449" i="1"/>
  <c r="A1449" i="1" a="1"/>
  <c r="A1449" i="1" s="1"/>
  <c r="I1448" i="1"/>
  <c r="H1448" i="1"/>
  <c r="A1448" i="1" a="1"/>
  <c r="A1448" i="1" s="1"/>
  <c r="I1447" i="1"/>
  <c r="H1447" i="1"/>
  <c r="A1447" i="1"/>
  <c r="A1447" i="1" a="1"/>
  <c r="I1446" i="1"/>
  <c r="H1446" i="1"/>
  <c r="A1446" i="1" a="1"/>
  <c r="A1446" i="1" s="1"/>
  <c r="I1445" i="1"/>
  <c r="H1445" i="1"/>
  <c r="A1445" i="1"/>
  <c r="A1445" i="1" a="1"/>
  <c r="I1444" i="1"/>
  <c r="H1444" i="1"/>
  <c r="A1444" i="1"/>
  <c r="A1444" i="1" a="1"/>
  <c r="I1443" i="1"/>
  <c r="H1443" i="1"/>
  <c r="A1443" i="1"/>
  <c r="A1443" i="1" a="1"/>
  <c r="I1442" i="1"/>
  <c r="H1442" i="1"/>
  <c r="A1442" i="1" a="1"/>
  <c r="A1442" i="1" s="1"/>
  <c r="I1441" i="1"/>
  <c r="H1441" i="1"/>
  <c r="A1441" i="1"/>
  <c r="A1441" i="1" a="1"/>
  <c r="I1440" i="1"/>
  <c r="H1440" i="1"/>
  <c r="A1440" i="1"/>
  <c r="A1440" i="1" a="1"/>
  <c r="I1439" i="1"/>
  <c r="H1439" i="1"/>
  <c r="A1439" i="1"/>
  <c r="A1439" i="1" a="1"/>
  <c r="I1438" i="1"/>
  <c r="H1438" i="1"/>
  <c r="A1438" i="1" a="1"/>
  <c r="A1438" i="1" s="1"/>
  <c r="I1437" i="1"/>
  <c r="H1437" i="1"/>
  <c r="A1437" i="1"/>
  <c r="A1437" i="1" a="1"/>
  <c r="I1436" i="1"/>
  <c r="H1436" i="1"/>
  <c r="A1436" i="1" a="1"/>
  <c r="A1436" i="1" s="1"/>
  <c r="I1435" i="1"/>
  <c r="H1435" i="1"/>
  <c r="A1435" i="1" a="1"/>
  <c r="A1435" i="1" s="1"/>
  <c r="I1434" i="1"/>
  <c r="H1434" i="1"/>
  <c r="A1434" i="1" a="1"/>
  <c r="A1434" i="1" s="1"/>
  <c r="I1433" i="1"/>
  <c r="H1433" i="1"/>
  <c r="A1433" i="1" a="1"/>
  <c r="A1433" i="1" s="1"/>
  <c r="I1432" i="1"/>
  <c r="H1432" i="1"/>
  <c r="A1432" i="1" a="1"/>
  <c r="A1432" i="1" s="1"/>
  <c r="I1431" i="1"/>
  <c r="H1431" i="1"/>
  <c r="A1431" i="1" a="1"/>
  <c r="A1431" i="1" s="1"/>
  <c r="I1430" i="1"/>
  <c r="H1430" i="1"/>
  <c r="A1430" i="1" a="1"/>
  <c r="A1430" i="1" s="1"/>
  <c r="I1429" i="1"/>
  <c r="H1429" i="1"/>
  <c r="A1429" i="1" a="1"/>
  <c r="A1429" i="1" s="1"/>
  <c r="I1428" i="1"/>
  <c r="H1428" i="1"/>
  <c r="A1428" i="1"/>
  <c r="A1428" i="1" a="1"/>
  <c r="I1427" i="1"/>
  <c r="H1427" i="1"/>
  <c r="A1427" i="1"/>
  <c r="A1427" i="1" a="1"/>
  <c r="I1426" i="1"/>
  <c r="H1426" i="1"/>
  <c r="A1426" i="1" a="1"/>
  <c r="A1426" i="1" s="1"/>
  <c r="I1425" i="1"/>
  <c r="H1425" i="1"/>
  <c r="A1425" i="1"/>
  <c r="A1425" i="1" a="1"/>
  <c r="I1424" i="1"/>
  <c r="H1424" i="1"/>
  <c r="A1424" i="1"/>
  <c r="A1424" i="1" a="1"/>
  <c r="I1423" i="1"/>
  <c r="H1423" i="1"/>
  <c r="A1423" i="1"/>
  <c r="A1423" i="1" a="1"/>
  <c r="I1422" i="1"/>
  <c r="H1422" i="1"/>
  <c r="A1422" i="1" a="1"/>
  <c r="A1422" i="1" s="1"/>
  <c r="I1421" i="1"/>
  <c r="H1421" i="1"/>
  <c r="A1421" i="1" a="1"/>
  <c r="A1421" i="1" s="1"/>
  <c r="I1420" i="1"/>
  <c r="H1420" i="1"/>
  <c r="A1420" i="1"/>
  <c r="A1420" i="1" a="1"/>
  <c r="I1419" i="1"/>
  <c r="H1419" i="1"/>
  <c r="A1419" i="1" a="1"/>
  <c r="A1419" i="1" s="1"/>
  <c r="I1418" i="1"/>
  <c r="H1418" i="1"/>
  <c r="A1418" i="1" a="1"/>
  <c r="A1418" i="1" s="1"/>
  <c r="I1417" i="1"/>
  <c r="H1417" i="1"/>
  <c r="A1417" i="1"/>
  <c r="A1417" i="1" a="1"/>
  <c r="I1416" i="1"/>
  <c r="H1416" i="1"/>
  <c r="A1416" i="1" a="1"/>
  <c r="A1416" i="1" s="1"/>
  <c r="I1415" i="1"/>
  <c r="H1415" i="1"/>
  <c r="A1415" i="1" a="1"/>
  <c r="A1415" i="1" s="1"/>
  <c r="I1414" i="1"/>
  <c r="H1414" i="1"/>
  <c r="A1414" i="1" a="1"/>
  <c r="A1414" i="1" s="1"/>
  <c r="I1413" i="1"/>
  <c r="H1413" i="1"/>
  <c r="A1413" i="1"/>
  <c r="A1413" i="1" a="1"/>
  <c r="I1412" i="1"/>
  <c r="H1412" i="1"/>
  <c r="A1412" i="1" a="1"/>
  <c r="A1412" i="1" s="1"/>
  <c r="I1411" i="1"/>
  <c r="H1411" i="1"/>
  <c r="A1411" i="1"/>
  <c r="A1411" i="1" a="1"/>
  <c r="I1410" i="1"/>
  <c r="H1410" i="1"/>
  <c r="A1410" i="1" a="1"/>
  <c r="A1410" i="1" s="1"/>
  <c r="I1409" i="1"/>
  <c r="H1409" i="1"/>
  <c r="A1409" i="1"/>
  <c r="A1409" i="1" a="1"/>
  <c r="I1408" i="1"/>
  <c r="H1408" i="1"/>
  <c r="A1408" i="1"/>
  <c r="A1408" i="1" a="1"/>
  <c r="I1407" i="1"/>
  <c r="H1407" i="1"/>
  <c r="A1407" i="1"/>
  <c r="A1407" i="1" a="1"/>
  <c r="I1406" i="1"/>
  <c r="H1406" i="1"/>
  <c r="A1406" i="1" a="1"/>
  <c r="A1406" i="1" s="1"/>
  <c r="I1405" i="1"/>
  <c r="H1405" i="1"/>
  <c r="A1405" i="1" a="1"/>
  <c r="A1405" i="1" s="1"/>
  <c r="I1404" i="1"/>
  <c r="H1404" i="1"/>
  <c r="A1404" i="1" a="1"/>
  <c r="A1404" i="1" s="1"/>
  <c r="I1403" i="1"/>
  <c r="H1403" i="1"/>
  <c r="A1403" i="1"/>
  <c r="A1403" i="1" a="1"/>
  <c r="I1402" i="1"/>
  <c r="H1402" i="1"/>
  <c r="A1402" i="1" a="1"/>
  <c r="A1402" i="1" s="1"/>
  <c r="I1401" i="1"/>
  <c r="H1401" i="1"/>
  <c r="A1401" i="1" a="1"/>
  <c r="A1401" i="1" s="1"/>
  <c r="I1400" i="1"/>
  <c r="H1400" i="1"/>
  <c r="A1400" i="1"/>
  <c r="A1400" i="1" a="1"/>
  <c r="I1399" i="1"/>
  <c r="H1399" i="1"/>
  <c r="A1399" i="1" a="1"/>
  <c r="A1399" i="1" s="1"/>
  <c r="I1398" i="1"/>
  <c r="H1398" i="1"/>
  <c r="A1398" i="1" a="1"/>
  <c r="A1398" i="1" s="1"/>
  <c r="I1397" i="1"/>
  <c r="H1397" i="1"/>
  <c r="A1397" i="1"/>
  <c r="A1397" i="1" a="1"/>
  <c r="I1396" i="1"/>
  <c r="H1396" i="1"/>
  <c r="A1396" i="1"/>
  <c r="A1396" i="1" a="1"/>
  <c r="I1395" i="1"/>
  <c r="H1395" i="1"/>
  <c r="A1395" i="1" a="1"/>
  <c r="A1395" i="1" s="1"/>
  <c r="I1394" i="1"/>
  <c r="H1394" i="1"/>
  <c r="A1394" i="1" a="1"/>
  <c r="A1394" i="1" s="1"/>
  <c r="I1393" i="1"/>
  <c r="H1393" i="1"/>
  <c r="A1393" i="1"/>
  <c r="A1393" i="1" a="1"/>
  <c r="I1392" i="1"/>
  <c r="H1392" i="1"/>
  <c r="A1392" i="1"/>
  <c r="A1392" i="1" a="1"/>
  <c r="I1391" i="1"/>
  <c r="H1391" i="1"/>
  <c r="A1391" i="1"/>
  <c r="A1391" i="1" a="1"/>
  <c r="I1390" i="1"/>
  <c r="H1390" i="1"/>
  <c r="A1390" i="1" a="1"/>
  <c r="A1390" i="1" s="1"/>
  <c r="I1389" i="1"/>
  <c r="H1389" i="1"/>
  <c r="A1389" i="1" a="1"/>
  <c r="A1389" i="1" s="1"/>
  <c r="I1388" i="1"/>
  <c r="H1388" i="1"/>
  <c r="A1388" i="1" a="1"/>
  <c r="A1388" i="1" s="1"/>
  <c r="I1387" i="1"/>
  <c r="H1387" i="1"/>
  <c r="A1387" i="1" a="1"/>
  <c r="A1387" i="1" s="1"/>
  <c r="I1386" i="1"/>
  <c r="H1386" i="1"/>
  <c r="A1386" i="1" a="1"/>
  <c r="A1386" i="1" s="1"/>
  <c r="I1385" i="1"/>
  <c r="H1385" i="1"/>
  <c r="A1385" i="1" a="1"/>
  <c r="A1385" i="1" s="1"/>
  <c r="I1384" i="1"/>
  <c r="H1384" i="1"/>
  <c r="A1384" i="1" a="1"/>
  <c r="A1384" i="1" s="1"/>
  <c r="I1383" i="1"/>
  <c r="H1383" i="1"/>
  <c r="A1383" i="1"/>
  <c r="A1383" i="1" a="1"/>
  <c r="I1382" i="1"/>
  <c r="H1382" i="1"/>
  <c r="A1382" i="1" a="1"/>
  <c r="A1382" i="1" s="1"/>
  <c r="I1381" i="1"/>
  <c r="H1381" i="1"/>
  <c r="A1381" i="1"/>
  <c r="A1381" i="1" a="1"/>
  <c r="I1380" i="1"/>
  <c r="H1380" i="1"/>
  <c r="A1380" i="1"/>
  <c r="A1380" i="1" a="1"/>
  <c r="I1379" i="1"/>
  <c r="H1379" i="1"/>
  <c r="A1379" i="1"/>
  <c r="A1379" i="1" a="1"/>
  <c r="I1378" i="1"/>
  <c r="H1378" i="1"/>
  <c r="A1378" i="1" a="1"/>
  <c r="A1378" i="1" s="1"/>
  <c r="I1377" i="1"/>
  <c r="H1377" i="1"/>
  <c r="A1377" i="1"/>
  <c r="A1377" i="1" a="1"/>
  <c r="I1376" i="1"/>
  <c r="H1376" i="1"/>
  <c r="A1376" i="1"/>
  <c r="A1376" i="1" a="1"/>
  <c r="I1375" i="1"/>
  <c r="H1375" i="1"/>
  <c r="A1375" i="1"/>
  <c r="A1375" i="1" a="1"/>
  <c r="I1374" i="1"/>
  <c r="H1374" i="1"/>
  <c r="A1374" i="1" a="1"/>
  <c r="A1374" i="1" s="1"/>
  <c r="I1373" i="1"/>
  <c r="H1373" i="1"/>
  <c r="A1373" i="1"/>
  <c r="A1373" i="1" a="1"/>
  <c r="I1372" i="1"/>
  <c r="H1372" i="1"/>
  <c r="A1372" i="1" a="1"/>
  <c r="A1372" i="1" s="1"/>
  <c r="I1371" i="1"/>
  <c r="H1371" i="1"/>
  <c r="A1371" i="1" a="1"/>
  <c r="A1371" i="1" s="1"/>
  <c r="I1370" i="1"/>
  <c r="H1370" i="1"/>
  <c r="A1370" i="1" a="1"/>
  <c r="A1370" i="1" s="1"/>
  <c r="I1369" i="1"/>
  <c r="H1369" i="1"/>
  <c r="A1369" i="1" a="1"/>
  <c r="A1369" i="1" s="1"/>
  <c r="I1368" i="1"/>
  <c r="H1368" i="1"/>
  <c r="A1368" i="1" a="1"/>
  <c r="A1368" i="1" s="1"/>
  <c r="I1367" i="1"/>
  <c r="H1367" i="1"/>
  <c r="A1367" i="1" a="1"/>
  <c r="A1367" i="1" s="1"/>
  <c r="I1366" i="1"/>
  <c r="H1366" i="1"/>
  <c r="A1366" i="1" a="1"/>
  <c r="A1366" i="1" s="1"/>
  <c r="I1365" i="1"/>
  <c r="H1365" i="1"/>
  <c r="A1365" i="1" a="1"/>
  <c r="A1365" i="1" s="1"/>
  <c r="I1364" i="1"/>
  <c r="H1364" i="1"/>
  <c r="A1364" i="1"/>
  <c r="A1364" i="1" a="1"/>
  <c r="I1363" i="1"/>
  <c r="H1363" i="1"/>
  <c r="A1363" i="1"/>
  <c r="A1363" i="1" a="1"/>
  <c r="I1362" i="1"/>
  <c r="H1362" i="1"/>
  <c r="A1362" i="1" a="1"/>
  <c r="A1362" i="1" s="1"/>
  <c r="I1361" i="1"/>
  <c r="H1361" i="1"/>
  <c r="A1361" i="1"/>
  <c r="A1361" i="1" a="1"/>
  <c r="I1360" i="1"/>
  <c r="H1360" i="1"/>
  <c r="A1360" i="1"/>
  <c r="A1360" i="1" a="1"/>
  <c r="I1359" i="1"/>
  <c r="H1359" i="1"/>
  <c r="A1359" i="1"/>
  <c r="A1359" i="1" a="1"/>
  <c r="I1358" i="1"/>
  <c r="H1358" i="1"/>
  <c r="A1358" i="1" a="1"/>
  <c r="A1358" i="1" s="1"/>
  <c r="I1357" i="1"/>
  <c r="H1357" i="1"/>
  <c r="A1357" i="1" a="1"/>
  <c r="A1357" i="1" s="1"/>
  <c r="I1356" i="1"/>
  <c r="H1356" i="1"/>
  <c r="A1356" i="1"/>
  <c r="A1356" i="1" a="1"/>
  <c r="I1355" i="1"/>
  <c r="H1355" i="1"/>
  <c r="A1355" i="1" a="1"/>
  <c r="A1355" i="1" s="1"/>
  <c r="I1354" i="1"/>
  <c r="H1354" i="1"/>
  <c r="A1354" i="1" a="1"/>
  <c r="A1354" i="1" s="1"/>
  <c r="I1353" i="1"/>
  <c r="H1353" i="1"/>
  <c r="A1353" i="1" a="1"/>
  <c r="A1353" i="1" s="1"/>
  <c r="I1352" i="1"/>
  <c r="H1352" i="1"/>
  <c r="A1352" i="1" a="1"/>
  <c r="A1352" i="1" s="1"/>
  <c r="I1351" i="1"/>
  <c r="H1351" i="1"/>
  <c r="A1351" i="1" a="1"/>
  <c r="A1351" i="1" s="1"/>
  <c r="I1350" i="1"/>
  <c r="H1350" i="1"/>
  <c r="A1350" i="1" a="1"/>
  <c r="A1350" i="1" s="1"/>
  <c r="I1349" i="1"/>
  <c r="H1349" i="1"/>
  <c r="A1349" i="1"/>
  <c r="A1349" i="1" a="1"/>
  <c r="I1348" i="1"/>
  <c r="H1348" i="1"/>
  <c r="A1348" i="1" a="1"/>
  <c r="A1348" i="1" s="1"/>
  <c r="I1347" i="1"/>
  <c r="H1347" i="1"/>
  <c r="A1347" i="1"/>
  <c r="A1347" i="1" a="1"/>
  <c r="I1346" i="1"/>
  <c r="H1346" i="1"/>
  <c r="A1346" i="1" a="1"/>
  <c r="A1346" i="1" s="1"/>
  <c r="I1345" i="1"/>
  <c r="H1345" i="1"/>
  <c r="A1345" i="1"/>
  <c r="A1345" i="1" a="1"/>
  <c r="I1344" i="1"/>
  <c r="H1344" i="1"/>
  <c r="A1344" i="1"/>
  <c r="A1344" i="1" a="1"/>
  <c r="I1343" i="1"/>
  <c r="H1343" i="1"/>
  <c r="A1343" i="1"/>
  <c r="A1343" i="1" a="1"/>
  <c r="I1342" i="1"/>
  <c r="H1342" i="1"/>
  <c r="A1342" i="1" a="1"/>
  <c r="A1342" i="1" s="1"/>
  <c r="I1341" i="1"/>
  <c r="H1341" i="1"/>
  <c r="A1341" i="1" a="1"/>
  <c r="A1341" i="1" s="1"/>
  <c r="I1340" i="1"/>
  <c r="H1340" i="1"/>
  <c r="A1340" i="1" a="1"/>
  <c r="A1340" i="1" s="1"/>
  <c r="I1339" i="1"/>
  <c r="H1339" i="1"/>
  <c r="A1339" i="1"/>
  <c r="A1339" i="1" a="1"/>
  <c r="I1338" i="1"/>
  <c r="H1338" i="1"/>
  <c r="A1338" i="1" a="1"/>
  <c r="A1338" i="1" s="1"/>
  <c r="I1337" i="1"/>
  <c r="H1337" i="1"/>
  <c r="A1337" i="1" a="1"/>
  <c r="A1337" i="1" s="1"/>
  <c r="I1336" i="1"/>
  <c r="H1336" i="1"/>
  <c r="A1336" i="1" a="1"/>
  <c r="A1336" i="1" s="1"/>
  <c r="I1335" i="1"/>
  <c r="H1335" i="1"/>
  <c r="A1335" i="1" a="1"/>
  <c r="A1335" i="1" s="1"/>
  <c r="I1334" i="1"/>
  <c r="H1334" i="1"/>
  <c r="A1334" i="1" a="1"/>
  <c r="A1334" i="1" s="1"/>
  <c r="I1333" i="1"/>
  <c r="H1333" i="1"/>
  <c r="A1333" i="1"/>
  <c r="A1333" i="1" a="1"/>
  <c r="I1332" i="1"/>
  <c r="H1332" i="1"/>
  <c r="A1332" i="1"/>
  <c r="A1332" i="1" a="1"/>
  <c r="I1331" i="1"/>
  <c r="H1331" i="1"/>
  <c r="A1331" i="1" a="1"/>
  <c r="A1331" i="1" s="1"/>
  <c r="I1330" i="1"/>
  <c r="H1330" i="1"/>
  <c r="A1330" i="1" a="1"/>
  <c r="A1330" i="1" s="1"/>
  <c r="I1329" i="1"/>
  <c r="H1329" i="1"/>
  <c r="A1329" i="1"/>
  <c r="A1329" i="1" a="1"/>
  <c r="I1328" i="1"/>
  <c r="H1328" i="1"/>
  <c r="A1328" i="1"/>
  <c r="A1328" i="1" a="1"/>
  <c r="I1327" i="1"/>
  <c r="H1327" i="1"/>
  <c r="A1327" i="1"/>
  <c r="A1327" i="1" a="1"/>
  <c r="I1326" i="1"/>
  <c r="H1326" i="1"/>
  <c r="A1326" i="1" a="1"/>
  <c r="A1326" i="1" s="1"/>
  <c r="I1325" i="1"/>
  <c r="H1325" i="1"/>
  <c r="A1325" i="1" a="1"/>
  <c r="A1325" i="1" s="1"/>
  <c r="I1324" i="1"/>
  <c r="H1324" i="1"/>
  <c r="A1324" i="1" a="1"/>
  <c r="A1324" i="1" s="1"/>
  <c r="I1323" i="1"/>
  <c r="H1323" i="1"/>
  <c r="A1323" i="1" a="1"/>
  <c r="A1323" i="1" s="1"/>
  <c r="I1322" i="1"/>
  <c r="H1322" i="1"/>
  <c r="A1322" i="1" a="1"/>
  <c r="A1322" i="1" s="1"/>
  <c r="I1321" i="1"/>
  <c r="H1321" i="1"/>
  <c r="A1321" i="1" a="1"/>
  <c r="A1321" i="1" s="1"/>
  <c r="I1320" i="1"/>
  <c r="H1320" i="1"/>
  <c r="A1320" i="1" a="1"/>
  <c r="A1320" i="1" s="1"/>
  <c r="I1319" i="1"/>
  <c r="H1319" i="1"/>
  <c r="A1319" i="1" a="1"/>
  <c r="A1319" i="1" s="1"/>
  <c r="I1318" i="1"/>
  <c r="H1318" i="1"/>
  <c r="A1318" i="1" a="1"/>
  <c r="A1318" i="1" s="1"/>
  <c r="I1317" i="1"/>
  <c r="H1317" i="1"/>
  <c r="A1317" i="1" a="1"/>
  <c r="A1317" i="1" s="1"/>
  <c r="I1316" i="1"/>
  <c r="H1316" i="1"/>
  <c r="A1316" i="1"/>
  <c r="A1316" i="1" a="1"/>
  <c r="I1315" i="1"/>
  <c r="H1315" i="1"/>
  <c r="A1315" i="1"/>
  <c r="A1315" i="1" a="1"/>
  <c r="I1314" i="1"/>
  <c r="H1314" i="1"/>
  <c r="A1314" i="1" a="1"/>
  <c r="A1314" i="1" s="1"/>
  <c r="I1313" i="1"/>
  <c r="H1313" i="1"/>
  <c r="A1313" i="1"/>
  <c r="A1313" i="1" a="1"/>
  <c r="I1312" i="1"/>
  <c r="H1312" i="1"/>
  <c r="A1312" i="1"/>
  <c r="A1312" i="1" a="1"/>
  <c r="I1311" i="1"/>
  <c r="H1311" i="1"/>
  <c r="A1311" i="1"/>
  <c r="A1311" i="1" a="1"/>
  <c r="I1310" i="1"/>
  <c r="H1310" i="1"/>
  <c r="A1310" i="1" a="1"/>
  <c r="A1310" i="1" s="1"/>
  <c r="I1309" i="1"/>
  <c r="H1309" i="1"/>
  <c r="A1309" i="1" a="1"/>
  <c r="A1309" i="1" s="1"/>
  <c r="I1308" i="1"/>
  <c r="H1308" i="1"/>
  <c r="A1308" i="1" a="1"/>
  <c r="A1308" i="1" s="1"/>
  <c r="I1307" i="1"/>
  <c r="H1307" i="1"/>
  <c r="A1307" i="1" a="1"/>
  <c r="A1307" i="1" s="1"/>
  <c r="I1306" i="1"/>
  <c r="H1306" i="1"/>
  <c r="A1306" i="1" a="1"/>
  <c r="A1306" i="1" s="1"/>
  <c r="I1305" i="1"/>
  <c r="H1305" i="1"/>
  <c r="A1305" i="1" a="1"/>
  <c r="A1305" i="1" s="1"/>
  <c r="I1304" i="1"/>
  <c r="H1304" i="1"/>
  <c r="A1304" i="1" a="1"/>
  <c r="A1304" i="1" s="1"/>
  <c r="I1303" i="1"/>
  <c r="H1303" i="1"/>
  <c r="A1303" i="1" a="1"/>
  <c r="A1303" i="1" s="1"/>
  <c r="I1302" i="1"/>
  <c r="H1302" i="1"/>
  <c r="A1302" i="1" a="1"/>
  <c r="A1302" i="1" s="1"/>
  <c r="I1301" i="1"/>
  <c r="H1301" i="1"/>
  <c r="A1301" i="1" a="1"/>
  <c r="A1301" i="1" s="1"/>
  <c r="I1300" i="1"/>
  <c r="H1300" i="1"/>
  <c r="A1300" i="1" a="1"/>
  <c r="A1300" i="1" s="1"/>
  <c r="I1299" i="1"/>
  <c r="H1299" i="1"/>
  <c r="A1299" i="1"/>
  <c r="A1299" i="1" a="1"/>
  <c r="I1298" i="1"/>
  <c r="H1298" i="1"/>
  <c r="A1298" i="1" a="1"/>
  <c r="A1298" i="1" s="1"/>
  <c r="I1297" i="1"/>
  <c r="H1297" i="1"/>
  <c r="A1297" i="1"/>
  <c r="A1297" i="1" a="1"/>
  <c r="I1296" i="1"/>
  <c r="H1296" i="1"/>
  <c r="A1296" i="1"/>
  <c r="A1296" i="1" a="1"/>
  <c r="I1295" i="1"/>
  <c r="H1295" i="1"/>
  <c r="A1295" i="1"/>
  <c r="A1295" i="1" a="1"/>
  <c r="I1294" i="1"/>
  <c r="H1294" i="1"/>
  <c r="A1294" i="1" a="1"/>
  <c r="A1294" i="1" s="1"/>
  <c r="I1293" i="1"/>
  <c r="H1293" i="1"/>
  <c r="A1293" i="1" a="1"/>
  <c r="A1293" i="1" s="1"/>
  <c r="I1292" i="1"/>
  <c r="H1292" i="1"/>
  <c r="A1292" i="1"/>
  <c r="A1292" i="1" a="1"/>
  <c r="I1291" i="1"/>
  <c r="H1291" i="1"/>
  <c r="A1291" i="1" a="1"/>
  <c r="A1291" i="1" s="1"/>
  <c r="I1290" i="1"/>
  <c r="H1290" i="1"/>
  <c r="A1290" i="1" a="1"/>
  <c r="A1290" i="1" s="1"/>
  <c r="I1289" i="1"/>
  <c r="H1289" i="1"/>
  <c r="A1289" i="1" a="1"/>
  <c r="A1289" i="1" s="1"/>
  <c r="I1288" i="1"/>
  <c r="H1288" i="1"/>
  <c r="A1288" i="1" a="1"/>
  <c r="A1288" i="1" s="1"/>
  <c r="I1287" i="1"/>
  <c r="H1287" i="1"/>
  <c r="A1287" i="1" a="1"/>
  <c r="A1287" i="1" s="1"/>
  <c r="I1286" i="1"/>
  <c r="H1286" i="1"/>
  <c r="A1286" i="1" a="1"/>
  <c r="A1286" i="1" s="1"/>
  <c r="I1285" i="1"/>
  <c r="H1285" i="1"/>
  <c r="A1285" i="1"/>
  <c r="A1285" i="1" a="1"/>
  <c r="I1284" i="1"/>
  <c r="H1284" i="1"/>
  <c r="A1284" i="1" a="1"/>
  <c r="A1284" i="1" s="1"/>
  <c r="I1283" i="1"/>
  <c r="H1283" i="1"/>
  <c r="A1283" i="1" a="1"/>
  <c r="A1283" i="1" s="1"/>
  <c r="I1282" i="1"/>
  <c r="H1282" i="1"/>
  <c r="A1282" i="1" a="1"/>
  <c r="A1282" i="1" s="1"/>
  <c r="I1281" i="1"/>
  <c r="H1281" i="1"/>
  <c r="A1281" i="1"/>
  <c r="A1281" i="1" a="1"/>
  <c r="I1280" i="1"/>
  <c r="H1280" i="1"/>
  <c r="A1280" i="1"/>
  <c r="A1280" i="1" a="1"/>
  <c r="I1279" i="1"/>
  <c r="H1279" i="1"/>
  <c r="A1279" i="1"/>
  <c r="A1279" i="1" a="1"/>
  <c r="I1278" i="1"/>
  <c r="H1278" i="1"/>
  <c r="A1278" i="1" a="1"/>
  <c r="A1278" i="1" s="1"/>
  <c r="I1277" i="1"/>
  <c r="H1277" i="1"/>
  <c r="A1277" i="1" a="1"/>
  <c r="A1277" i="1" s="1"/>
  <c r="I1276" i="1"/>
  <c r="H1276" i="1"/>
  <c r="A1276" i="1" a="1"/>
  <c r="A1276" i="1" s="1"/>
  <c r="I1275" i="1"/>
  <c r="H1275" i="1"/>
  <c r="A1275" i="1" a="1"/>
  <c r="A1275" i="1" s="1"/>
  <c r="I1274" i="1"/>
  <c r="H1274" i="1"/>
  <c r="A1274" i="1" a="1"/>
  <c r="A1274" i="1" s="1"/>
  <c r="I1273" i="1"/>
  <c r="H1273" i="1"/>
  <c r="A1273" i="1"/>
  <c r="A1273" i="1" a="1"/>
  <c r="I1272" i="1"/>
  <c r="H1272" i="1"/>
  <c r="A1272" i="1" a="1"/>
  <c r="A1272" i="1" s="1"/>
  <c r="I1271" i="1"/>
  <c r="H1271" i="1"/>
  <c r="A1271" i="1" a="1"/>
  <c r="A1271" i="1" s="1"/>
  <c r="I1270" i="1"/>
  <c r="H1270" i="1"/>
  <c r="A1270" i="1" a="1"/>
  <c r="A1270" i="1" s="1"/>
  <c r="I1269" i="1"/>
  <c r="H1269" i="1"/>
  <c r="A1269" i="1"/>
  <c r="A1269" i="1" a="1"/>
  <c r="I1268" i="1"/>
  <c r="H1268" i="1"/>
  <c r="A1268" i="1"/>
  <c r="A1268" i="1" a="1"/>
  <c r="I1267" i="1"/>
  <c r="H1267" i="1"/>
  <c r="A1267" i="1" a="1"/>
  <c r="A1267" i="1" s="1"/>
  <c r="I1266" i="1"/>
  <c r="H1266" i="1"/>
  <c r="A1266" i="1" a="1"/>
  <c r="A1266" i="1" s="1"/>
  <c r="I1265" i="1"/>
  <c r="H1265" i="1"/>
  <c r="A1265" i="1"/>
  <c r="A1265" i="1" a="1"/>
  <c r="I1264" i="1"/>
  <c r="H1264" i="1"/>
  <c r="A1264" i="1"/>
  <c r="A1264" i="1" a="1"/>
  <c r="I1263" i="1"/>
  <c r="H1263" i="1"/>
  <c r="A1263" i="1"/>
  <c r="A1263" i="1" a="1"/>
  <c r="I1262" i="1"/>
  <c r="H1262" i="1"/>
  <c r="A1262" i="1" a="1"/>
  <c r="A1262" i="1" s="1"/>
  <c r="I1261" i="1"/>
  <c r="H1261" i="1"/>
  <c r="A1261" i="1" a="1"/>
  <c r="A1261" i="1" s="1"/>
  <c r="I1260" i="1"/>
  <c r="H1260" i="1"/>
  <c r="A1260" i="1" a="1"/>
  <c r="A1260" i="1" s="1"/>
  <c r="I1259" i="1"/>
  <c r="H1259" i="1"/>
  <c r="A1259" i="1" a="1"/>
  <c r="A1259" i="1" s="1"/>
  <c r="I1258" i="1"/>
  <c r="H1258" i="1"/>
  <c r="A1258" i="1" a="1"/>
  <c r="A1258" i="1" s="1"/>
  <c r="I1257" i="1"/>
  <c r="H1257" i="1"/>
  <c r="A1257" i="1" a="1"/>
  <c r="A1257" i="1" s="1"/>
  <c r="I1256" i="1"/>
  <c r="H1256" i="1"/>
  <c r="A1256" i="1"/>
  <c r="A1256" i="1" a="1"/>
  <c r="I1255" i="1"/>
  <c r="H1255" i="1"/>
  <c r="A1255" i="1" a="1"/>
  <c r="A1255" i="1" s="1"/>
  <c r="I1254" i="1"/>
  <c r="H1254" i="1"/>
  <c r="A1254" i="1" a="1"/>
  <c r="A1254" i="1" s="1"/>
  <c r="I1253" i="1"/>
  <c r="H1253" i="1"/>
  <c r="A1253" i="1" a="1"/>
  <c r="A1253" i="1" s="1"/>
  <c r="I1252" i="1"/>
  <c r="H1252" i="1"/>
  <c r="A1252" i="1"/>
  <c r="A1252" i="1" a="1"/>
  <c r="I1251" i="1"/>
  <c r="H1251" i="1"/>
  <c r="A1251" i="1"/>
  <c r="A1251" i="1" a="1"/>
  <c r="I1250" i="1"/>
  <c r="H1250" i="1"/>
  <c r="A1250" i="1" a="1"/>
  <c r="A1250" i="1" s="1"/>
  <c r="I1249" i="1"/>
  <c r="H1249" i="1"/>
  <c r="A1249" i="1"/>
  <c r="A1249" i="1" a="1"/>
  <c r="I1248" i="1"/>
  <c r="H1248" i="1"/>
  <c r="A1248" i="1"/>
  <c r="A1248" i="1" a="1"/>
  <c r="I1247" i="1"/>
  <c r="H1247" i="1"/>
  <c r="A1247" i="1"/>
  <c r="A1247" i="1" a="1"/>
  <c r="I1246" i="1"/>
  <c r="H1246" i="1"/>
  <c r="A1246" i="1" a="1"/>
  <c r="A1246" i="1" s="1"/>
  <c r="I1245" i="1"/>
  <c r="H1245" i="1"/>
  <c r="A1245" i="1"/>
  <c r="A1245" i="1" a="1"/>
  <c r="I1244" i="1"/>
  <c r="H1244" i="1"/>
  <c r="A1244" i="1" a="1"/>
  <c r="A1244" i="1" s="1"/>
  <c r="I1243" i="1"/>
  <c r="H1243" i="1"/>
  <c r="A1243" i="1" a="1"/>
  <c r="A1243" i="1" s="1"/>
  <c r="I1242" i="1"/>
  <c r="H1242" i="1"/>
  <c r="A1242" i="1" a="1"/>
  <c r="A1242" i="1" s="1"/>
  <c r="I1241" i="1"/>
  <c r="H1241" i="1"/>
  <c r="A1241" i="1" a="1"/>
  <c r="A1241" i="1" s="1"/>
  <c r="I1240" i="1"/>
  <c r="H1240" i="1"/>
  <c r="A1240" i="1" a="1"/>
  <c r="A1240" i="1" s="1"/>
  <c r="I1239" i="1"/>
  <c r="H1239" i="1"/>
  <c r="A1239" i="1"/>
  <c r="A1239" i="1" a="1"/>
  <c r="I1238" i="1"/>
  <c r="H1238" i="1"/>
  <c r="A1238" i="1" a="1"/>
  <c r="A1238" i="1" s="1"/>
  <c r="I1237" i="1"/>
  <c r="H1237" i="1"/>
  <c r="A1237" i="1" a="1"/>
  <c r="A1237" i="1" s="1"/>
  <c r="I1236" i="1"/>
  <c r="H1236" i="1"/>
  <c r="A1236" i="1" a="1"/>
  <c r="A1236" i="1" s="1"/>
  <c r="I1235" i="1"/>
  <c r="H1235" i="1"/>
  <c r="A1235" i="1"/>
  <c r="A1235" i="1" a="1"/>
  <c r="I1234" i="1"/>
  <c r="H1234" i="1"/>
  <c r="A1234" i="1" a="1"/>
  <c r="A1234" i="1" s="1"/>
  <c r="I1233" i="1"/>
  <c r="H1233" i="1"/>
  <c r="A1233" i="1"/>
  <c r="A1233" i="1" a="1"/>
  <c r="I1232" i="1"/>
  <c r="H1232" i="1"/>
  <c r="A1232" i="1"/>
  <c r="A1232" i="1" a="1"/>
  <c r="I1231" i="1"/>
  <c r="H1231" i="1"/>
  <c r="A1231" i="1"/>
  <c r="A1231" i="1" a="1"/>
  <c r="I1230" i="1"/>
  <c r="H1230" i="1"/>
  <c r="A1230" i="1" a="1"/>
  <c r="A1230" i="1" s="1"/>
  <c r="I1229" i="1"/>
  <c r="H1229" i="1"/>
  <c r="A1229" i="1" a="1"/>
  <c r="A1229" i="1" s="1"/>
  <c r="I1228" i="1"/>
  <c r="H1228" i="1"/>
  <c r="A1228" i="1" a="1"/>
  <c r="A1228" i="1" s="1"/>
  <c r="I1227" i="1"/>
  <c r="H1227" i="1"/>
  <c r="A1227" i="1" a="1"/>
  <c r="A1227" i="1" s="1"/>
  <c r="I1226" i="1"/>
  <c r="H1226" i="1"/>
  <c r="A1226" i="1" a="1"/>
  <c r="A1226" i="1" s="1"/>
  <c r="I1225" i="1"/>
  <c r="H1225" i="1"/>
  <c r="A1225" i="1" a="1"/>
  <c r="A1225" i="1" s="1"/>
  <c r="I1224" i="1"/>
  <c r="H1224" i="1"/>
  <c r="A1224" i="1" a="1"/>
  <c r="A1224" i="1" s="1"/>
  <c r="I1223" i="1"/>
  <c r="H1223" i="1"/>
  <c r="A1223" i="1" a="1"/>
  <c r="A1223" i="1" s="1"/>
  <c r="I1222" i="1"/>
  <c r="H1222" i="1"/>
  <c r="A1222" i="1" a="1"/>
  <c r="A1222" i="1" s="1"/>
  <c r="I1221" i="1"/>
  <c r="H1221" i="1"/>
  <c r="A1221" i="1"/>
  <c r="A1221" i="1" a="1"/>
  <c r="I1220" i="1"/>
  <c r="H1220" i="1"/>
  <c r="A1220" i="1" a="1"/>
  <c r="A1220" i="1" s="1"/>
  <c r="I1219" i="1"/>
  <c r="H1219" i="1"/>
  <c r="A1219" i="1" a="1"/>
  <c r="A1219" i="1" s="1"/>
  <c r="I1218" i="1"/>
  <c r="H1218" i="1"/>
  <c r="A1218" i="1" a="1"/>
  <c r="A1218" i="1" s="1"/>
  <c r="I1217" i="1"/>
  <c r="H1217" i="1"/>
  <c r="A1217" i="1"/>
  <c r="A1217" i="1" a="1"/>
  <c r="I1216" i="1"/>
  <c r="H1216" i="1"/>
  <c r="A1216" i="1"/>
  <c r="A1216" i="1" a="1"/>
  <c r="I1215" i="1"/>
  <c r="H1215" i="1"/>
  <c r="A1215" i="1"/>
  <c r="A1215" i="1" a="1"/>
  <c r="I1214" i="1"/>
  <c r="H1214" i="1"/>
  <c r="A1214" i="1" a="1"/>
  <c r="A1214" i="1" s="1"/>
  <c r="I1213" i="1"/>
  <c r="H1213" i="1"/>
  <c r="A1213" i="1" a="1"/>
  <c r="A1213" i="1" s="1"/>
  <c r="I1212" i="1"/>
  <c r="H1212" i="1"/>
  <c r="A1212" i="1" a="1"/>
  <c r="A1212" i="1" s="1"/>
  <c r="I1211" i="1"/>
  <c r="H1211" i="1"/>
  <c r="A1211" i="1" a="1"/>
  <c r="A1211" i="1" s="1"/>
  <c r="I1210" i="1"/>
  <c r="H1210" i="1"/>
  <c r="A1210" i="1" a="1"/>
  <c r="A1210" i="1" s="1"/>
  <c r="I1209" i="1"/>
  <c r="H1209" i="1"/>
  <c r="A1209" i="1"/>
  <c r="A1209" i="1" a="1"/>
  <c r="I1208" i="1"/>
  <c r="H1208" i="1"/>
  <c r="A1208" i="1" a="1"/>
  <c r="A1208" i="1" s="1"/>
  <c r="I1207" i="1"/>
  <c r="H1207" i="1"/>
  <c r="A1207" i="1" a="1"/>
  <c r="A1207" i="1" s="1"/>
  <c r="I1206" i="1"/>
  <c r="H1206" i="1"/>
  <c r="A1206" i="1" a="1"/>
  <c r="A1206" i="1" s="1"/>
  <c r="I1205" i="1"/>
  <c r="H1205" i="1"/>
  <c r="A1205" i="1"/>
  <c r="A1205" i="1" a="1"/>
  <c r="I1204" i="1"/>
  <c r="H1204" i="1"/>
  <c r="A1204" i="1"/>
  <c r="A1204" i="1" a="1"/>
  <c r="I1203" i="1"/>
  <c r="H1203" i="1"/>
  <c r="A1203" i="1" a="1"/>
  <c r="A1203" i="1" s="1"/>
  <c r="I1202" i="1"/>
  <c r="H1202" i="1"/>
  <c r="A1202" i="1" a="1"/>
  <c r="A1202" i="1" s="1"/>
  <c r="I1201" i="1"/>
  <c r="H1201" i="1"/>
  <c r="A1201" i="1"/>
  <c r="A1201" i="1" a="1"/>
  <c r="I1200" i="1"/>
  <c r="H1200" i="1"/>
  <c r="A1200" i="1"/>
  <c r="A1200" i="1" a="1"/>
  <c r="I1199" i="1"/>
  <c r="H1199" i="1"/>
  <c r="A1199" i="1"/>
  <c r="A1199" i="1" a="1"/>
  <c r="I1198" i="1"/>
  <c r="H1198" i="1"/>
  <c r="A1198" i="1" a="1"/>
  <c r="A1198" i="1" s="1"/>
  <c r="I1197" i="1"/>
  <c r="H1197" i="1"/>
  <c r="A1197" i="1" a="1"/>
  <c r="A1197" i="1" s="1"/>
  <c r="I1196" i="1"/>
  <c r="H1196" i="1"/>
  <c r="A1196" i="1" a="1"/>
  <c r="A1196" i="1" s="1"/>
  <c r="I1195" i="1"/>
  <c r="H1195" i="1"/>
  <c r="A1195" i="1" a="1"/>
  <c r="A1195" i="1" s="1"/>
  <c r="I1194" i="1"/>
  <c r="H1194" i="1"/>
  <c r="A1194" i="1" a="1"/>
  <c r="A1194" i="1" s="1"/>
  <c r="I1193" i="1"/>
  <c r="H1193" i="1"/>
  <c r="A1193" i="1" a="1"/>
  <c r="A1193" i="1" s="1"/>
  <c r="I1192" i="1"/>
  <c r="H1192" i="1"/>
  <c r="A1192" i="1"/>
  <c r="A1192" i="1" a="1"/>
  <c r="I1191" i="1"/>
  <c r="H1191" i="1"/>
  <c r="A1191" i="1" a="1"/>
  <c r="A1191" i="1" s="1"/>
  <c r="I1190" i="1"/>
  <c r="H1190" i="1"/>
  <c r="A1190" i="1" a="1"/>
  <c r="A1190" i="1" s="1"/>
  <c r="I1189" i="1"/>
  <c r="H1189" i="1"/>
  <c r="A1189" i="1" a="1"/>
  <c r="A1189" i="1" s="1"/>
  <c r="I1188" i="1"/>
  <c r="H1188" i="1"/>
  <c r="A1188" i="1"/>
  <c r="A1188" i="1" a="1"/>
  <c r="I1187" i="1"/>
  <c r="H1187" i="1"/>
  <c r="A1187" i="1"/>
  <c r="A1187" i="1" a="1"/>
  <c r="I1186" i="1"/>
  <c r="H1186" i="1"/>
  <c r="A1186" i="1" a="1"/>
  <c r="A1186" i="1" s="1"/>
  <c r="I1185" i="1"/>
  <c r="H1185" i="1"/>
  <c r="A1185" i="1"/>
  <c r="A1185" i="1" a="1"/>
  <c r="I1184" i="1"/>
  <c r="H1184" i="1"/>
  <c r="A1184" i="1"/>
  <c r="A1184" i="1" a="1"/>
  <c r="I1183" i="1"/>
  <c r="H1183" i="1"/>
  <c r="A1183" i="1"/>
  <c r="A1183" i="1" a="1"/>
  <c r="I1182" i="1"/>
  <c r="H1182" i="1"/>
  <c r="A1182" i="1" a="1"/>
  <c r="A1182" i="1" s="1"/>
  <c r="I1181" i="1"/>
  <c r="H1181" i="1"/>
  <c r="A1181" i="1"/>
  <c r="A1181" i="1" a="1"/>
  <c r="I1180" i="1"/>
  <c r="H1180" i="1"/>
  <c r="A1180" i="1" a="1"/>
  <c r="A1180" i="1" s="1"/>
  <c r="I1179" i="1"/>
  <c r="H1179" i="1"/>
  <c r="A1179" i="1" a="1"/>
  <c r="A1179" i="1" s="1"/>
  <c r="I1178" i="1"/>
  <c r="H1178" i="1"/>
  <c r="A1178" i="1" a="1"/>
  <c r="A1178" i="1" s="1"/>
  <c r="I1177" i="1"/>
  <c r="H1177" i="1"/>
  <c r="A1177" i="1" a="1"/>
  <c r="A1177" i="1" s="1"/>
  <c r="I1176" i="1"/>
  <c r="H1176" i="1"/>
  <c r="A1176" i="1" a="1"/>
  <c r="A1176" i="1" s="1"/>
  <c r="I1175" i="1"/>
  <c r="H1175" i="1"/>
  <c r="A1175" i="1"/>
  <c r="A1175" i="1" a="1"/>
  <c r="I1174" i="1"/>
  <c r="H1174" i="1"/>
  <c r="A1174" i="1" a="1"/>
  <c r="A1174" i="1" s="1"/>
  <c r="I1173" i="1"/>
  <c r="H1173" i="1"/>
  <c r="A1173" i="1" a="1"/>
  <c r="A1173" i="1" s="1"/>
  <c r="I1172" i="1"/>
  <c r="H1172" i="1"/>
  <c r="A1172" i="1" a="1"/>
  <c r="A1172" i="1" s="1"/>
  <c r="I1171" i="1"/>
  <c r="H1171" i="1"/>
  <c r="A1171" i="1"/>
  <c r="A1171" i="1" a="1"/>
  <c r="I1170" i="1"/>
  <c r="H1170" i="1"/>
  <c r="A1170" i="1" a="1"/>
  <c r="A1170" i="1" s="1"/>
  <c r="I1169" i="1"/>
  <c r="H1169" i="1"/>
  <c r="A1169" i="1"/>
  <c r="A1169" i="1" a="1"/>
  <c r="I1168" i="1"/>
  <c r="H1168" i="1"/>
  <c r="A1168" i="1"/>
  <c r="A1168" i="1" a="1"/>
  <c r="I1167" i="1"/>
  <c r="H1167" i="1"/>
  <c r="A1167" i="1"/>
  <c r="A1167" i="1" a="1"/>
  <c r="I1166" i="1"/>
  <c r="H1166" i="1"/>
  <c r="A1166" i="1" a="1"/>
  <c r="A1166" i="1" s="1"/>
  <c r="I1165" i="1"/>
  <c r="H1165" i="1"/>
  <c r="A1165" i="1" a="1"/>
  <c r="A1165" i="1" s="1"/>
  <c r="I1164" i="1"/>
  <c r="H1164" i="1"/>
  <c r="A1164" i="1" a="1"/>
  <c r="A1164" i="1" s="1"/>
  <c r="I1163" i="1"/>
  <c r="H1163" i="1"/>
  <c r="A1163" i="1" a="1"/>
  <c r="A1163" i="1" s="1"/>
  <c r="I1162" i="1"/>
  <c r="H1162" i="1"/>
  <c r="A1162" i="1" a="1"/>
  <c r="A1162" i="1" s="1"/>
  <c r="I1161" i="1"/>
  <c r="H1161" i="1"/>
  <c r="A1161" i="1" a="1"/>
  <c r="A1161" i="1" s="1"/>
  <c r="I1160" i="1"/>
  <c r="H1160" i="1"/>
  <c r="A1160" i="1" a="1"/>
  <c r="A1160" i="1" s="1"/>
  <c r="I1159" i="1"/>
  <c r="H1159" i="1"/>
  <c r="A1159" i="1" a="1"/>
  <c r="A1159" i="1" s="1"/>
  <c r="I1158" i="1"/>
  <c r="H1158" i="1"/>
  <c r="A1158" i="1" a="1"/>
  <c r="A1158" i="1" s="1"/>
  <c r="I1157" i="1"/>
  <c r="H1157" i="1"/>
  <c r="A1157" i="1"/>
  <c r="A1157" i="1" a="1"/>
  <c r="I1156" i="1"/>
  <c r="H1156" i="1"/>
  <c r="A1156" i="1" a="1"/>
  <c r="A1156" i="1" s="1"/>
  <c r="I1155" i="1"/>
  <c r="H1155" i="1"/>
  <c r="A1155" i="1" a="1"/>
  <c r="A1155" i="1" s="1"/>
  <c r="I1154" i="1"/>
  <c r="H1154" i="1"/>
  <c r="A1154" i="1" a="1"/>
  <c r="A1154" i="1" s="1"/>
  <c r="I1153" i="1"/>
  <c r="H1153" i="1"/>
  <c r="A1153" i="1"/>
  <c r="A1153" i="1" a="1"/>
  <c r="I1152" i="1"/>
  <c r="H1152" i="1"/>
  <c r="A1152" i="1"/>
  <c r="A1152" i="1" a="1"/>
  <c r="I1151" i="1"/>
  <c r="H1151" i="1"/>
  <c r="A1151" i="1"/>
  <c r="A1151" i="1" a="1"/>
  <c r="I1150" i="1"/>
  <c r="H1150" i="1"/>
  <c r="A1150" i="1" a="1"/>
  <c r="A1150" i="1" s="1"/>
  <c r="I1149" i="1"/>
  <c r="H1149" i="1"/>
  <c r="A1149" i="1" a="1"/>
  <c r="A1149" i="1" s="1"/>
  <c r="I1148" i="1"/>
  <c r="H1148" i="1"/>
  <c r="A1148" i="1" a="1"/>
  <c r="A1148" i="1" s="1"/>
  <c r="I1147" i="1"/>
  <c r="H1147" i="1"/>
  <c r="A1147" i="1" a="1"/>
  <c r="A1147" i="1" s="1"/>
  <c r="I1146" i="1"/>
  <c r="H1146" i="1"/>
  <c r="A1146" i="1" a="1"/>
  <c r="A1146" i="1" s="1"/>
  <c r="I1145" i="1"/>
  <c r="H1145" i="1"/>
  <c r="A1145" i="1"/>
  <c r="A1145" i="1" a="1"/>
  <c r="I1144" i="1"/>
  <c r="H1144" i="1"/>
  <c r="A1144" i="1" a="1"/>
  <c r="A1144" i="1" s="1"/>
  <c r="I1143" i="1"/>
  <c r="H1143" i="1"/>
  <c r="A1143" i="1" a="1"/>
  <c r="A1143" i="1" s="1"/>
  <c r="I1142" i="1"/>
  <c r="H1142" i="1"/>
  <c r="A1142" i="1" a="1"/>
  <c r="A1142" i="1" s="1"/>
  <c r="I1141" i="1"/>
  <c r="H1141" i="1"/>
  <c r="A1141" i="1"/>
  <c r="A1141" i="1" a="1"/>
  <c r="I1140" i="1"/>
  <c r="H1140" i="1"/>
  <c r="A1140" i="1"/>
  <c r="A1140" i="1" a="1"/>
  <c r="I1139" i="1"/>
  <c r="H1139" i="1"/>
  <c r="A1139" i="1" a="1"/>
  <c r="A1139" i="1" s="1"/>
  <c r="I1138" i="1"/>
  <c r="H1138" i="1"/>
  <c r="A1138" i="1" a="1"/>
  <c r="A1138" i="1" s="1"/>
  <c r="I1137" i="1"/>
  <c r="H1137" i="1"/>
  <c r="A1137" i="1"/>
  <c r="A1137" i="1" a="1"/>
  <c r="I1136" i="1"/>
  <c r="H1136" i="1"/>
  <c r="A1136" i="1"/>
  <c r="A1136" i="1" a="1"/>
  <c r="I1135" i="1"/>
  <c r="H1135" i="1"/>
  <c r="A1135" i="1"/>
  <c r="A1135" i="1" a="1"/>
  <c r="I1134" i="1"/>
  <c r="H1134" i="1"/>
  <c r="A1134" i="1" a="1"/>
  <c r="A1134" i="1" s="1"/>
  <c r="I1133" i="1"/>
  <c r="H1133" i="1"/>
  <c r="A1133" i="1" a="1"/>
  <c r="A1133" i="1" s="1"/>
  <c r="I1132" i="1"/>
  <c r="H1132" i="1"/>
  <c r="A1132" i="1" a="1"/>
  <c r="A1132" i="1" s="1"/>
  <c r="I1131" i="1"/>
  <c r="H1131" i="1"/>
  <c r="A1131" i="1"/>
  <c r="A1131" i="1" a="1"/>
  <c r="I1130" i="1"/>
  <c r="H1130" i="1"/>
  <c r="A1130" i="1" a="1"/>
  <c r="A1130" i="1" s="1"/>
  <c r="I1129" i="1"/>
  <c r="H1129" i="1"/>
  <c r="A1129" i="1" a="1"/>
  <c r="A1129" i="1" s="1"/>
  <c r="I1128" i="1"/>
  <c r="H1128" i="1"/>
  <c r="A1128" i="1"/>
  <c r="A1128" i="1" a="1"/>
  <c r="I1127" i="1"/>
  <c r="H1127" i="1"/>
  <c r="A1127" i="1" a="1"/>
  <c r="A1127" i="1" s="1"/>
  <c r="I1126" i="1"/>
  <c r="H1126" i="1"/>
  <c r="A1126" i="1" a="1"/>
  <c r="A1126" i="1" s="1"/>
  <c r="I1125" i="1"/>
  <c r="H1125" i="1"/>
  <c r="A1125" i="1" a="1"/>
  <c r="A1125" i="1" s="1"/>
  <c r="I1124" i="1"/>
  <c r="H1124" i="1"/>
  <c r="A1124" i="1"/>
  <c r="A1124" i="1" a="1"/>
  <c r="I1123" i="1"/>
  <c r="H1123" i="1"/>
  <c r="A1123" i="1"/>
  <c r="A1123" i="1" a="1"/>
  <c r="I1122" i="1"/>
  <c r="H1122" i="1"/>
  <c r="A1122" i="1" a="1"/>
  <c r="A1122" i="1" s="1"/>
  <c r="I1121" i="1"/>
  <c r="H1121" i="1"/>
  <c r="A1121" i="1"/>
  <c r="A1121" i="1" a="1"/>
  <c r="I1120" i="1"/>
  <c r="H1120" i="1"/>
  <c r="A1120" i="1" a="1"/>
  <c r="A1120" i="1" s="1"/>
  <c r="I1119" i="1"/>
  <c r="H1119" i="1"/>
  <c r="A1119" i="1"/>
  <c r="A1119" i="1" a="1"/>
  <c r="I1118" i="1"/>
  <c r="H1118" i="1"/>
  <c r="A1118" i="1" a="1"/>
  <c r="A1118" i="1" s="1"/>
  <c r="I1117" i="1"/>
  <c r="H1117" i="1"/>
  <c r="A1117" i="1" a="1"/>
  <c r="A1117" i="1" s="1"/>
  <c r="I1116" i="1"/>
  <c r="H1116" i="1"/>
  <c r="A1116" i="1"/>
  <c r="A1116" i="1" a="1"/>
  <c r="I1115" i="1"/>
  <c r="H1115" i="1"/>
  <c r="A1115" i="1" a="1"/>
  <c r="A1115" i="1" s="1"/>
  <c r="I1114" i="1"/>
  <c r="H1114" i="1"/>
  <c r="A1114" i="1" a="1"/>
  <c r="A1114" i="1" s="1"/>
  <c r="I1113" i="1"/>
  <c r="H1113" i="1"/>
  <c r="A1113" i="1" a="1"/>
  <c r="A1113" i="1" s="1"/>
  <c r="I1112" i="1"/>
  <c r="H1112" i="1"/>
  <c r="A1112" i="1" a="1"/>
  <c r="A1112" i="1" s="1"/>
  <c r="I1111" i="1"/>
  <c r="H1111" i="1"/>
  <c r="A1111" i="1"/>
  <c r="A1111" i="1" a="1"/>
  <c r="I1110" i="1"/>
  <c r="H1110" i="1"/>
  <c r="A1110" i="1" a="1"/>
  <c r="A1110" i="1" s="1"/>
  <c r="I1109" i="1"/>
  <c r="H1109" i="1"/>
  <c r="A1109" i="1" a="1"/>
  <c r="A1109" i="1" s="1"/>
  <c r="I1108" i="1"/>
  <c r="H1108" i="1"/>
  <c r="A1108" i="1"/>
  <c r="A1108" i="1" a="1"/>
  <c r="I1107" i="1"/>
  <c r="H1107" i="1"/>
  <c r="A1107" i="1"/>
  <c r="A1107" i="1" a="1"/>
  <c r="I1106" i="1"/>
  <c r="H1106" i="1"/>
  <c r="A1106" i="1" a="1"/>
  <c r="A1106" i="1" s="1"/>
  <c r="I1105" i="1"/>
  <c r="H1105" i="1"/>
  <c r="A1105" i="1"/>
  <c r="A1105" i="1" a="1"/>
  <c r="I1104" i="1"/>
  <c r="H1104" i="1"/>
  <c r="A1104" i="1" a="1"/>
  <c r="A1104" i="1" s="1"/>
  <c r="I1103" i="1"/>
  <c r="H1103" i="1"/>
  <c r="A1103" i="1"/>
  <c r="A1103" i="1" a="1"/>
  <c r="I1102" i="1"/>
  <c r="H1102" i="1"/>
  <c r="A1102" i="1" a="1"/>
  <c r="A1102" i="1" s="1"/>
  <c r="I1101" i="1"/>
  <c r="H1101" i="1"/>
  <c r="A1101" i="1"/>
  <c r="A1101" i="1" a="1"/>
  <c r="I1100" i="1"/>
  <c r="H1100" i="1"/>
  <c r="A1100" i="1" a="1"/>
  <c r="A1100" i="1" s="1"/>
  <c r="I1099" i="1"/>
  <c r="H1099" i="1"/>
  <c r="A1099" i="1" a="1"/>
  <c r="A1099" i="1" s="1"/>
  <c r="I1098" i="1"/>
  <c r="H1098" i="1"/>
  <c r="A1098" i="1" a="1"/>
  <c r="A1098" i="1" s="1"/>
  <c r="I1097" i="1"/>
  <c r="H1097" i="1"/>
  <c r="A1097" i="1" a="1"/>
  <c r="A1097" i="1" s="1"/>
  <c r="I1096" i="1"/>
  <c r="H1096" i="1"/>
  <c r="A1096" i="1" a="1"/>
  <c r="A1096" i="1" s="1"/>
  <c r="I1095" i="1"/>
  <c r="H1095" i="1"/>
  <c r="A1095" i="1"/>
  <c r="A1095" i="1" a="1"/>
  <c r="I1094" i="1"/>
  <c r="H1094" i="1"/>
  <c r="A1094" i="1" a="1"/>
  <c r="A1094" i="1" s="1"/>
  <c r="I1093" i="1"/>
  <c r="H1093" i="1"/>
  <c r="A1093" i="1"/>
  <c r="A1093" i="1" a="1"/>
  <c r="I1092" i="1"/>
  <c r="H1092" i="1"/>
  <c r="A1092" i="1" a="1"/>
  <c r="A1092" i="1" s="1"/>
  <c r="I1091" i="1"/>
  <c r="H1091" i="1"/>
  <c r="A1091" i="1" a="1"/>
  <c r="A1091" i="1" s="1"/>
  <c r="I1090" i="1"/>
  <c r="H1090" i="1"/>
  <c r="A1090" i="1" a="1"/>
  <c r="A1090" i="1" s="1"/>
  <c r="I1089" i="1"/>
  <c r="H1089" i="1"/>
  <c r="A1089" i="1" a="1"/>
  <c r="A1089" i="1" s="1"/>
  <c r="I1088" i="1"/>
  <c r="H1088" i="1"/>
  <c r="A1088" i="1"/>
  <c r="A1088" i="1" a="1"/>
  <c r="I1087" i="1"/>
  <c r="H1087" i="1"/>
  <c r="A1087" i="1"/>
  <c r="A1087" i="1" a="1"/>
  <c r="I1086" i="1"/>
  <c r="H1086" i="1"/>
  <c r="A1086" i="1" a="1"/>
  <c r="A1086" i="1" s="1"/>
  <c r="I1085" i="1"/>
  <c r="H1085" i="1"/>
  <c r="A1085" i="1" a="1"/>
  <c r="A1085" i="1" s="1"/>
  <c r="I1084" i="1"/>
  <c r="H1084" i="1"/>
  <c r="A1084" i="1"/>
  <c r="A1084" i="1" a="1"/>
  <c r="I1083" i="1"/>
  <c r="H1083" i="1"/>
  <c r="A1083" i="1" a="1"/>
  <c r="A1083" i="1" s="1"/>
  <c r="I1082" i="1"/>
  <c r="H1082" i="1"/>
  <c r="A1082" i="1" a="1"/>
  <c r="A1082" i="1" s="1"/>
  <c r="I1081" i="1"/>
  <c r="H1081" i="1"/>
  <c r="A1081" i="1"/>
  <c r="A1081" i="1" a="1"/>
  <c r="I1080" i="1"/>
  <c r="H1080" i="1"/>
  <c r="A1080" i="1" a="1"/>
  <c r="A1080" i="1" s="1"/>
  <c r="I1079" i="1"/>
  <c r="H1079" i="1"/>
  <c r="A1079" i="1"/>
  <c r="A1079" i="1" a="1"/>
  <c r="I1078" i="1"/>
  <c r="H1078" i="1"/>
  <c r="A1078" i="1" a="1"/>
  <c r="A1078" i="1" s="1"/>
  <c r="I1077" i="1"/>
  <c r="H1077" i="1"/>
  <c r="A1077" i="1" a="1"/>
  <c r="A1077" i="1" s="1"/>
  <c r="I1076" i="1"/>
  <c r="H1076" i="1"/>
  <c r="A1076" i="1" a="1"/>
  <c r="A1076" i="1" s="1"/>
  <c r="I1075" i="1"/>
  <c r="H1075" i="1"/>
  <c r="A1075" i="1" a="1"/>
  <c r="A1075" i="1" s="1"/>
  <c r="I1074" i="1"/>
  <c r="H1074" i="1"/>
  <c r="A1074" i="1" a="1"/>
  <c r="A1074" i="1" s="1"/>
  <c r="I1073" i="1"/>
  <c r="H1073" i="1"/>
  <c r="A1073" i="1"/>
  <c r="A1073" i="1" a="1"/>
  <c r="I1072" i="1"/>
  <c r="H1072" i="1"/>
  <c r="A1072" i="1"/>
  <c r="A1072" i="1" a="1"/>
  <c r="I1071" i="1"/>
  <c r="H1071" i="1"/>
  <c r="A1071" i="1" a="1"/>
  <c r="A1071" i="1" s="1"/>
  <c r="I1070" i="1"/>
  <c r="H1070" i="1"/>
  <c r="A1070" i="1" a="1"/>
  <c r="A1070" i="1" s="1"/>
  <c r="I1069" i="1"/>
  <c r="H1069" i="1"/>
  <c r="A1069" i="1" a="1"/>
  <c r="A1069" i="1" s="1"/>
  <c r="I1068" i="1"/>
  <c r="H1068" i="1"/>
  <c r="A1068" i="1" a="1"/>
  <c r="A1068" i="1" s="1"/>
  <c r="I1067" i="1"/>
  <c r="H1067" i="1"/>
  <c r="A1067" i="1" a="1"/>
  <c r="A1067" i="1" s="1"/>
  <c r="I1066" i="1"/>
  <c r="H1066" i="1"/>
  <c r="A1066" i="1"/>
  <c r="A1066" i="1" a="1"/>
  <c r="I1065" i="1"/>
  <c r="H1065" i="1"/>
  <c r="A1065" i="1" a="1"/>
  <c r="A1065" i="1" s="1"/>
  <c r="I1064" i="1"/>
  <c r="H1064" i="1"/>
  <c r="A1064" i="1" a="1"/>
  <c r="A1064" i="1" s="1"/>
  <c r="I1063" i="1"/>
  <c r="H1063" i="1"/>
  <c r="A1063" i="1" a="1"/>
  <c r="A1063" i="1" s="1"/>
  <c r="I1062" i="1"/>
  <c r="H1062" i="1"/>
  <c r="A1062" i="1" a="1"/>
  <c r="A1062" i="1" s="1"/>
  <c r="I1061" i="1"/>
  <c r="H1061" i="1"/>
  <c r="A1061" i="1"/>
  <c r="A1061" i="1" a="1"/>
  <c r="I1060" i="1"/>
  <c r="H1060" i="1"/>
  <c r="A1060" i="1" a="1"/>
  <c r="A1060" i="1" s="1"/>
  <c r="I1059" i="1"/>
  <c r="H1059" i="1"/>
  <c r="A1059" i="1" a="1"/>
  <c r="A1059" i="1" s="1"/>
  <c r="I1058" i="1"/>
  <c r="H1058" i="1"/>
  <c r="A1058" i="1" a="1"/>
  <c r="A1058" i="1" s="1"/>
  <c r="I1057" i="1"/>
  <c r="H1057" i="1"/>
  <c r="A1057" i="1" a="1"/>
  <c r="A1057" i="1" s="1"/>
  <c r="I1056" i="1"/>
  <c r="H1056" i="1"/>
  <c r="A1056" i="1"/>
  <c r="A1056" i="1" a="1"/>
  <c r="I1055" i="1"/>
  <c r="H1055" i="1"/>
  <c r="A1055" i="1" a="1"/>
  <c r="A1055" i="1" s="1"/>
  <c r="I1054" i="1"/>
  <c r="H1054" i="1"/>
  <c r="A1054" i="1"/>
  <c r="A1054" i="1" a="1"/>
  <c r="I1053" i="1"/>
  <c r="H1053" i="1"/>
  <c r="A1053" i="1" a="1"/>
  <c r="A1053" i="1" s="1"/>
  <c r="I1052" i="1"/>
  <c r="H1052" i="1"/>
  <c r="A1052" i="1" a="1"/>
  <c r="A1052" i="1" s="1"/>
  <c r="I1051" i="1"/>
  <c r="H1051" i="1"/>
  <c r="A1051" i="1" a="1"/>
  <c r="A1051" i="1" s="1"/>
  <c r="I1050" i="1"/>
  <c r="H1050" i="1"/>
  <c r="A1050" i="1" a="1"/>
  <c r="A1050" i="1" s="1"/>
  <c r="I1049" i="1"/>
  <c r="H1049" i="1"/>
  <c r="A1049" i="1"/>
  <c r="A1049" i="1" a="1"/>
  <c r="I1048" i="1"/>
  <c r="H1048" i="1"/>
  <c r="A1048" i="1"/>
  <c r="A1048" i="1" a="1"/>
  <c r="I1047" i="1"/>
  <c r="H1047" i="1"/>
  <c r="A1047" i="1" a="1"/>
  <c r="A1047" i="1" s="1"/>
  <c r="I1046" i="1"/>
  <c r="H1046" i="1"/>
  <c r="A1046" i="1" a="1"/>
  <c r="A1046" i="1" s="1"/>
  <c r="I1045" i="1"/>
  <c r="H1045" i="1"/>
  <c r="A1045" i="1" a="1"/>
  <c r="A1045" i="1" s="1"/>
  <c r="I1044" i="1"/>
  <c r="H1044" i="1"/>
  <c r="A1044" i="1"/>
  <c r="A1044" i="1" a="1"/>
  <c r="I1043" i="1"/>
  <c r="H1043" i="1"/>
  <c r="A1043" i="1" a="1"/>
  <c r="A1043" i="1" s="1"/>
  <c r="I1042" i="1"/>
  <c r="H1042" i="1"/>
  <c r="A1042" i="1"/>
  <c r="A1042" i="1" a="1"/>
  <c r="I1041" i="1"/>
  <c r="H1041" i="1"/>
  <c r="A1041" i="1" a="1"/>
  <c r="A1041" i="1" s="1"/>
  <c r="I1040" i="1"/>
  <c r="H1040" i="1"/>
  <c r="A1040" i="1" a="1"/>
  <c r="A1040" i="1" s="1"/>
  <c r="I1039" i="1"/>
  <c r="H1039" i="1"/>
  <c r="A1039" i="1" a="1"/>
  <c r="A1039" i="1" s="1"/>
  <c r="I1038" i="1"/>
  <c r="H1038" i="1"/>
  <c r="A1038" i="1"/>
  <c r="A1038" i="1" a="1"/>
  <c r="I1037" i="1"/>
  <c r="H1037" i="1"/>
  <c r="A1037" i="1"/>
  <c r="A1037" i="1" a="1"/>
  <c r="I1036" i="1"/>
  <c r="H1036" i="1"/>
  <c r="A1036" i="1" a="1"/>
  <c r="A1036" i="1" s="1"/>
  <c r="I1035" i="1"/>
  <c r="H1035" i="1"/>
  <c r="A1035" i="1" a="1"/>
  <c r="A1035" i="1" s="1"/>
  <c r="I1034" i="1"/>
  <c r="H1034" i="1"/>
  <c r="A1034" i="1" a="1"/>
  <c r="A1034" i="1" s="1"/>
  <c r="I1033" i="1"/>
  <c r="H1033" i="1"/>
  <c r="A1033" i="1" a="1"/>
  <c r="A1033" i="1" s="1"/>
  <c r="I1032" i="1"/>
  <c r="H1032" i="1"/>
  <c r="A1032" i="1"/>
  <c r="A1032" i="1" a="1"/>
  <c r="I1031" i="1"/>
  <c r="H1031" i="1"/>
  <c r="A1031" i="1" a="1"/>
  <c r="A1031" i="1" s="1"/>
  <c r="I1030" i="1"/>
  <c r="H1030" i="1"/>
  <c r="A1030" i="1" a="1"/>
  <c r="A1030" i="1" s="1"/>
  <c r="I1029" i="1"/>
  <c r="H1029" i="1"/>
  <c r="A1029" i="1" a="1"/>
  <c r="A1029" i="1" s="1"/>
  <c r="I1028" i="1"/>
  <c r="H1028" i="1"/>
  <c r="A1028" i="1" a="1"/>
  <c r="A1028" i="1" s="1"/>
  <c r="I1027" i="1"/>
  <c r="H1027" i="1"/>
  <c r="A1027" i="1" a="1"/>
  <c r="A1027" i="1" s="1"/>
  <c r="I1026" i="1"/>
  <c r="H1026" i="1"/>
  <c r="A1026" i="1"/>
  <c r="A1026" i="1" a="1"/>
  <c r="I1025" i="1"/>
  <c r="H1025" i="1"/>
  <c r="A1025" i="1" a="1"/>
  <c r="A1025" i="1" s="1"/>
  <c r="I1024" i="1"/>
  <c r="H1024" i="1"/>
  <c r="A1024" i="1" a="1"/>
  <c r="A1024" i="1" s="1"/>
  <c r="I1023" i="1"/>
  <c r="H1023" i="1"/>
  <c r="A1023" i="1" a="1"/>
  <c r="A1023" i="1" s="1"/>
  <c r="I1022" i="1"/>
  <c r="H1022" i="1"/>
  <c r="A1022" i="1" a="1"/>
  <c r="A1022" i="1" s="1"/>
  <c r="I1021" i="1"/>
  <c r="H1021" i="1"/>
  <c r="A1021" i="1" a="1"/>
  <c r="A1021" i="1" s="1"/>
  <c r="I1020" i="1"/>
  <c r="H1020" i="1"/>
  <c r="A1020" i="1"/>
  <c r="A1020" i="1" a="1"/>
  <c r="I1019" i="1"/>
  <c r="H1019" i="1"/>
  <c r="A1019" i="1" a="1"/>
  <c r="A1019" i="1" s="1"/>
  <c r="I1018" i="1"/>
  <c r="H1018" i="1"/>
  <c r="A1018" i="1"/>
  <c r="A1018" i="1" a="1"/>
  <c r="I1017" i="1"/>
  <c r="H1017" i="1"/>
  <c r="A1017" i="1" a="1"/>
  <c r="A1017" i="1" s="1"/>
  <c r="I1016" i="1"/>
  <c r="H1016" i="1"/>
  <c r="A1016" i="1" a="1"/>
  <c r="A1016" i="1" s="1"/>
  <c r="I1015" i="1"/>
  <c r="H1015" i="1"/>
  <c r="A1015" i="1" a="1"/>
  <c r="A1015" i="1" s="1"/>
  <c r="I1014" i="1"/>
  <c r="H1014" i="1"/>
  <c r="A1014" i="1"/>
  <c r="A1014" i="1" a="1"/>
  <c r="I1013" i="1"/>
  <c r="H1013" i="1"/>
  <c r="A1013" i="1" a="1"/>
  <c r="A1013" i="1" s="1"/>
  <c r="I1012" i="1"/>
  <c r="H1012" i="1"/>
  <c r="A1012" i="1" a="1"/>
  <c r="A1012" i="1" s="1"/>
  <c r="I1011" i="1"/>
  <c r="H1011" i="1"/>
  <c r="A1011" i="1" a="1"/>
  <c r="A1011" i="1" s="1"/>
  <c r="I1010" i="1"/>
  <c r="H1010" i="1"/>
  <c r="A1010" i="1" a="1"/>
  <c r="A1010" i="1" s="1"/>
  <c r="I1009" i="1"/>
  <c r="H1009" i="1"/>
  <c r="A1009" i="1"/>
  <c r="A1009" i="1" a="1"/>
  <c r="I1008" i="1"/>
  <c r="H1008" i="1"/>
  <c r="A1008" i="1" a="1"/>
  <c r="A1008" i="1" s="1"/>
  <c r="I1007" i="1"/>
  <c r="H1007" i="1"/>
  <c r="A1007" i="1" a="1"/>
  <c r="A1007" i="1" s="1"/>
  <c r="I1006" i="1"/>
  <c r="H1006" i="1"/>
  <c r="A1006" i="1" a="1"/>
  <c r="A1006" i="1" s="1"/>
  <c r="I1005" i="1"/>
  <c r="H1005" i="1"/>
  <c r="A1005" i="1" a="1"/>
  <c r="A1005" i="1" s="1"/>
  <c r="I1004" i="1"/>
  <c r="H1004" i="1"/>
  <c r="A1004" i="1" a="1"/>
  <c r="A1004" i="1" s="1"/>
  <c r="I1003" i="1"/>
  <c r="H1003" i="1"/>
  <c r="A1003" i="1" a="1"/>
  <c r="A1003" i="1" s="1"/>
  <c r="I1002" i="1"/>
  <c r="H1002" i="1"/>
  <c r="A1002" i="1"/>
  <c r="A1002" i="1" a="1"/>
  <c r="I1001" i="1"/>
  <c r="H1001" i="1"/>
  <c r="A1001" i="1"/>
  <c r="A1001" i="1" a="1"/>
  <c r="I1000" i="1"/>
  <c r="H1000" i="1"/>
  <c r="A1000" i="1" a="1"/>
  <c r="A1000" i="1" s="1"/>
  <c r="I999" i="1"/>
  <c r="H999" i="1"/>
  <c r="A999" i="1" a="1"/>
  <c r="A999" i="1" s="1"/>
  <c r="I998" i="1"/>
  <c r="H998" i="1"/>
  <c r="A998" i="1" a="1"/>
  <c r="A998" i="1" s="1"/>
  <c r="I997" i="1"/>
  <c r="H997" i="1"/>
  <c r="A997" i="1"/>
  <c r="A997" i="1" a="1"/>
  <c r="I996" i="1"/>
  <c r="H996" i="1"/>
  <c r="A996" i="1" a="1"/>
  <c r="A996" i="1" s="1"/>
  <c r="I995" i="1"/>
  <c r="H995" i="1"/>
  <c r="A995" i="1" a="1"/>
  <c r="A995" i="1" s="1"/>
  <c r="I994" i="1"/>
  <c r="H994" i="1"/>
  <c r="A994" i="1" a="1"/>
  <c r="A994" i="1" s="1"/>
  <c r="I993" i="1"/>
  <c r="H993" i="1"/>
  <c r="A993" i="1"/>
  <c r="A993" i="1" a="1"/>
  <c r="I992" i="1"/>
  <c r="H992" i="1"/>
  <c r="A992" i="1"/>
  <c r="A992" i="1" a="1"/>
  <c r="I991" i="1"/>
  <c r="H991" i="1"/>
  <c r="A991" i="1" a="1"/>
  <c r="A991" i="1" s="1"/>
  <c r="I990" i="1"/>
  <c r="H990" i="1"/>
  <c r="A990" i="1" a="1"/>
  <c r="A990" i="1" s="1"/>
  <c r="I989" i="1"/>
  <c r="H989" i="1"/>
  <c r="A989" i="1" a="1"/>
  <c r="A989" i="1" s="1"/>
  <c r="I988" i="1"/>
  <c r="H988" i="1"/>
  <c r="A988" i="1" a="1"/>
  <c r="A988" i="1" s="1"/>
  <c r="I987" i="1"/>
  <c r="H987" i="1"/>
  <c r="A987" i="1" a="1"/>
  <c r="A987" i="1" s="1"/>
  <c r="I986" i="1"/>
  <c r="H986" i="1"/>
  <c r="A986" i="1" a="1"/>
  <c r="A986" i="1" s="1"/>
  <c r="I985" i="1"/>
  <c r="H985" i="1"/>
  <c r="A985" i="1"/>
  <c r="A985" i="1" a="1"/>
  <c r="I984" i="1"/>
  <c r="H984" i="1"/>
  <c r="A984" i="1"/>
  <c r="A984" i="1" a="1"/>
  <c r="I983" i="1"/>
  <c r="H983" i="1"/>
  <c r="A983" i="1" a="1"/>
  <c r="A983" i="1" s="1"/>
  <c r="I982" i="1"/>
  <c r="H982" i="1"/>
  <c r="A982" i="1"/>
  <c r="A982" i="1" a="1"/>
  <c r="I981" i="1"/>
  <c r="H981" i="1"/>
  <c r="A981" i="1" a="1"/>
  <c r="A981" i="1" s="1"/>
  <c r="I980" i="1"/>
  <c r="H980" i="1"/>
  <c r="A980" i="1"/>
  <c r="A980" i="1" a="1"/>
  <c r="I979" i="1"/>
  <c r="H979" i="1"/>
  <c r="A979" i="1" a="1"/>
  <c r="A979" i="1" s="1"/>
  <c r="I978" i="1"/>
  <c r="H978" i="1"/>
  <c r="A978" i="1" a="1"/>
  <c r="A978" i="1" s="1"/>
  <c r="I977" i="1"/>
  <c r="H977" i="1"/>
  <c r="A977" i="1" a="1"/>
  <c r="A977" i="1" s="1"/>
  <c r="I976" i="1"/>
  <c r="H976" i="1"/>
  <c r="A976" i="1"/>
  <c r="A976" i="1" a="1"/>
  <c r="I975" i="1"/>
  <c r="H975" i="1"/>
  <c r="A975" i="1" a="1"/>
  <c r="A975" i="1" s="1"/>
  <c r="I974" i="1"/>
  <c r="H974" i="1"/>
  <c r="A974" i="1" a="1"/>
  <c r="A974" i="1" s="1"/>
  <c r="I973" i="1"/>
  <c r="H973" i="1"/>
  <c r="A973" i="1" a="1"/>
  <c r="A973" i="1" s="1"/>
  <c r="I972" i="1"/>
  <c r="H972" i="1"/>
  <c r="A972" i="1" a="1"/>
  <c r="A972" i="1" s="1"/>
  <c r="I971" i="1"/>
  <c r="H971" i="1"/>
  <c r="A971" i="1" a="1"/>
  <c r="A971" i="1" s="1"/>
  <c r="I970" i="1"/>
  <c r="H970" i="1"/>
  <c r="A970" i="1" a="1"/>
  <c r="A970" i="1" s="1"/>
  <c r="I969" i="1"/>
  <c r="H969" i="1"/>
  <c r="A969" i="1" a="1"/>
  <c r="A969" i="1" s="1"/>
  <c r="I968" i="1"/>
  <c r="H968" i="1"/>
  <c r="A968" i="1"/>
  <c r="A968" i="1" a="1"/>
  <c r="I967" i="1"/>
  <c r="H967" i="1"/>
  <c r="A967" i="1" a="1"/>
  <c r="A967" i="1" s="1"/>
  <c r="I966" i="1"/>
  <c r="H966" i="1"/>
  <c r="A966" i="1" a="1"/>
  <c r="A966" i="1" s="1"/>
  <c r="I965" i="1"/>
  <c r="H965" i="1"/>
  <c r="A965" i="1"/>
  <c r="A965" i="1" a="1"/>
  <c r="I964" i="1"/>
  <c r="H964" i="1"/>
  <c r="A964" i="1" a="1"/>
  <c r="A964" i="1" s="1"/>
  <c r="I963" i="1"/>
  <c r="H963" i="1"/>
  <c r="A963" i="1" a="1"/>
  <c r="A963" i="1" s="1"/>
  <c r="I962" i="1"/>
  <c r="H962" i="1"/>
  <c r="A962" i="1"/>
  <c r="A962" i="1" a="1"/>
  <c r="I961" i="1"/>
  <c r="H961" i="1"/>
  <c r="A961" i="1" a="1"/>
  <c r="A961" i="1" s="1"/>
  <c r="I960" i="1"/>
  <c r="H960" i="1"/>
  <c r="A960" i="1" a="1"/>
  <c r="A960" i="1" s="1"/>
  <c r="I959" i="1"/>
  <c r="H959" i="1"/>
  <c r="A959" i="1" a="1"/>
  <c r="A959" i="1" s="1"/>
  <c r="I958" i="1"/>
  <c r="H958" i="1"/>
  <c r="A958" i="1" a="1"/>
  <c r="A958" i="1" s="1"/>
  <c r="I957" i="1"/>
  <c r="H957" i="1"/>
  <c r="A957" i="1" a="1"/>
  <c r="A957" i="1" s="1"/>
  <c r="I956" i="1"/>
  <c r="H956" i="1"/>
  <c r="A956" i="1" a="1"/>
  <c r="A956" i="1" s="1"/>
  <c r="I955" i="1"/>
  <c r="H955" i="1"/>
  <c r="A955" i="1" a="1"/>
  <c r="A955" i="1" s="1"/>
  <c r="I954" i="1"/>
  <c r="H954" i="1"/>
  <c r="A954" i="1"/>
  <c r="A954" i="1" a="1"/>
  <c r="I953" i="1"/>
  <c r="H953" i="1"/>
  <c r="A953" i="1" a="1"/>
  <c r="A953" i="1" s="1"/>
  <c r="I952" i="1"/>
  <c r="H952" i="1"/>
  <c r="A952" i="1" a="1"/>
  <c r="A952" i="1" s="1"/>
  <c r="I951" i="1"/>
  <c r="H951" i="1"/>
  <c r="A951" i="1" a="1"/>
  <c r="A951" i="1" s="1"/>
  <c r="I950" i="1"/>
  <c r="H950" i="1"/>
  <c r="A950" i="1"/>
  <c r="A950" i="1" a="1"/>
  <c r="I949" i="1"/>
  <c r="H949" i="1"/>
  <c r="A949" i="1" a="1"/>
  <c r="A949" i="1" s="1"/>
  <c r="I948" i="1"/>
  <c r="H948" i="1"/>
  <c r="A948" i="1"/>
  <c r="A948" i="1" a="1"/>
  <c r="I947" i="1"/>
  <c r="H947" i="1"/>
  <c r="A947" i="1" a="1"/>
  <c r="A947" i="1" s="1"/>
  <c r="I946" i="1"/>
  <c r="H946" i="1"/>
  <c r="A946" i="1"/>
  <c r="A946" i="1" a="1"/>
  <c r="I945" i="1"/>
  <c r="H945" i="1"/>
  <c r="A945" i="1"/>
  <c r="A945" i="1" a="1"/>
  <c r="I944" i="1"/>
  <c r="H944" i="1"/>
  <c r="A944" i="1" a="1"/>
  <c r="A944" i="1" s="1"/>
  <c r="I943" i="1"/>
  <c r="H943" i="1"/>
  <c r="A943" i="1" a="1"/>
  <c r="A943" i="1" s="1"/>
  <c r="I942" i="1"/>
  <c r="H942" i="1"/>
  <c r="A942" i="1" a="1"/>
  <c r="A942" i="1" s="1"/>
  <c r="I941" i="1"/>
  <c r="H941" i="1"/>
  <c r="A941" i="1" a="1"/>
  <c r="A941" i="1" s="1"/>
  <c r="I940" i="1"/>
  <c r="H940" i="1"/>
  <c r="A940" i="1" a="1"/>
  <c r="A940" i="1" s="1"/>
  <c r="I939" i="1"/>
  <c r="H939" i="1"/>
  <c r="A939" i="1" a="1"/>
  <c r="A939" i="1" s="1"/>
  <c r="I938" i="1"/>
  <c r="H938" i="1"/>
  <c r="A938" i="1"/>
  <c r="A938" i="1" a="1"/>
  <c r="I937" i="1"/>
  <c r="H937" i="1"/>
  <c r="A937" i="1"/>
  <c r="A937" i="1" a="1"/>
  <c r="I936" i="1"/>
  <c r="H936" i="1"/>
  <c r="A936" i="1" a="1"/>
  <c r="A936" i="1" s="1"/>
  <c r="I935" i="1"/>
  <c r="H935" i="1"/>
  <c r="A935" i="1" a="1"/>
  <c r="A935" i="1" s="1"/>
  <c r="I934" i="1"/>
  <c r="H934" i="1"/>
  <c r="A934" i="1" a="1"/>
  <c r="A934" i="1" s="1"/>
  <c r="I933" i="1"/>
  <c r="H933" i="1"/>
  <c r="A933" i="1" a="1"/>
  <c r="A933" i="1" s="1"/>
  <c r="I932" i="1"/>
  <c r="H932" i="1"/>
  <c r="A932" i="1" a="1"/>
  <c r="A932" i="1" s="1"/>
  <c r="I931" i="1"/>
  <c r="H931" i="1"/>
  <c r="A931" i="1" a="1"/>
  <c r="A931" i="1" s="1"/>
  <c r="I930" i="1"/>
  <c r="H930" i="1"/>
  <c r="A930" i="1" a="1"/>
  <c r="A930" i="1" s="1"/>
  <c r="I929" i="1"/>
  <c r="H929" i="1"/>
  <c r="A929" i="1"/>
  <c r="A929" i="1" a="1"/>
  <c r="I928" i="1"/>
  <c r="H928" i="1"/>
  <c r="A928" i="1"/>
  <c r="A928" i="1" a="1"/>
  <c r="I927" i="1"/>
  <c r="H927" i="1"/>
  <c r="A927" i="1" a="1"/>
  <c r="A927" i="1" s="1"/>
  <c r="I926" i="1"/>
  <c r="H926" i="1"/>
  <c r="A926" i="1" a="1"/>
  <c r="A926" i="1" s="1"/>
  <c r="I925" i="1"/>
  <c r="H925" i="1"/>
  <c r="A925" i="1" a="1"/>
  <c r="A925" i="1" s="1"/>
  <c r="I924" i="1"/>
  <c r="H924" i="1"/>
  <c r="A924" i="1" a="1"/>
  <c r="A924" i="1" s="1"/>
  <c r="I923" i="1"/>
  <c r="H923" i="1"/>
  <c r="A923" i="1" a="1"/>
  <c r="A923" i="1" s="1"/>
  <c r="I922" i="1"/>
  <c r="H922" i="1"/>
  <c r="A922" i="1" a="1"/>
  <c r="A922" i="1" s="1"/>
  <c r="I921" i="1"/>
  <c r="H921" i="1"/>
  <c r="A921" i="1"/>
  <c r="A921" i="1" a="1"/>
  <c r="I920" i="1"/>
  <c r="H920" i="1"/>
  <c r="A920" i="1"/>
  <c r="A920" i="1" a="1"/>
  <c r="I919" i="1"/>
  <c r="H919" i="1"/>
  <c r="A919" i="1" a="1"/>
  <c r="A919" i="1" s="1"/>
  <c r="I918" i="1"/>
  <c r="H918" i="1"/>
  <c r="A918" i="1"/>
  <c r="A918" i="1" a="1"/>
  <c r="I917" i="1"/>
  <c r="H917" i="1"/>
  <c r="A917" i="1" a="1"/>
  <c r="A917" i="1" s="1"/>
  <c r="I916" i="1"/>
  <c r="H916" i="1"/>
  <c r="A916" i="1" a="1"/>
  <c r="A916" i="1" s="1"/>
  <c r="I915" i="1"/>
  <c r="H915" i="1"/>
  <c r="A915" i="1" a="1"/>
  <c r="A915" i="1" s="1"/>
  <c r="I914" i="1"/>
  <c r="H914" i="1"/>
  <c r="A914" i="1" a="1"/>
  <c r="A914" i="1" s="1"/>
  <c r="I913" i="1"/>
  <c r="H913" i="1"/>
  <c r="A913" i="1" a="1"/>
  <c r="A913" i="1" s="1"/>
  <c r="I912" i="1"/>
  <c r="H912" i="1"/>
  <c r="A912" i="1"/>
  <c r="A912" i="1" a="1"/>
  <c r="I911" i="1"/>
  <c r="H911" i="1"/>
  <c r="A911" i="1" a="1"/>
  <c r="A911" i="1" s="1"/>
  <c r="I910" i="1"/>
  <c r="H910" i="1"/>
  <c r="A910" i="1" a="1"/>
  <c r="A910" i="1" s="1"/>
  <c r="I909" i="1"/>
  <c r="H909" i="1"/>
  <c r="A909" i="1" a="1"/>
  <c r="A909" i="1" s="1"/>
  <c r="I908" i="1"/>
  <c r="H908" i="1"/>
  <c r="A908" i="1" a="1"/>
  <c r="A908" i="1" s="1"/>
  <c r="I907" i="1"/>
  <c r="H907" i="1"/>
  <c r="A907" i="1" a="1"/>
  <c r="A907" i="1" s="1"/>
  <c r="I906" i="1"/>
  <c r="H906" i="1"/>
  <c r="A906" i="1" a="1"/>
  <c r="A906" i="1" s="1"/>
  <c r="I905" i="1"/>
  <c r="H905" i="1"/>
  <c r="A905" i="1" a="1"/>
  <c r="A905" i="1" s="1"/>
  <c r="I904" i="1"/>
  <c r="H904" i="1"/>
  <c r="A904" i="1"/>
  <c r="A904" i="1" a="1"/>
  <c r="I903" i="1"/>
  <c r="H903" i="1"/>
  <c r="A903" i="1" a="1"/>
  <c r="A903" i="1" s="1"/>
  <c r="I902" i="1"/>
  <c r="H902" i="1"/>
  <c r="A902" i="1" a="1"/>
  <c r="A902" i="1" s="1"/>
  <c r="I901" i="1"/>
  <c r="H901" i="1"/>
  <c r="A901" i="1"/>
  <c r="A901" i="1" a="1"/>
  <c r="I900" i="1"/>
  <c r="H900" i="1"/>
  <c r="A900" i="1" a="1"/>
  <c r="A900" i="1" s="1"/>
  <c r="I899" i="1"/>
  <c r="H899" i="1"/>
  <c r="A899" i="1" a="1"/>
  <c r="A899" i="1" s="1"/>
  <c r="I898" i="1"/>
  <c r="H898" i="1"/>
  <c r="A898" i="1"/>
  <c r="A898" i="1" a="1"/>
  <c r="I897" i="1"/>
  <c r="H897" i="1"/>
  <c r="A897" i="1"/>
  <c r="A897" i="1" a="1"/>
  <c r="I896" i="1"/>
  <c r="H896" i="1"/>
  <c r="A896" i="1" a="1"/>
  <c r="A896" i="1" s="1"/>
  <c r="I895" i="1"/>
  <c r="H895" i="1"/>
  <c r="A895" i="1" a="1"/>
  <c r="A895" i="1" s="1"/>
  <c r="I894" i="1"/>
  <c r="H894" i="1"/>
  <c r="A894" i="1" a="1"/>
  <c r="A894" i="1" s="1"/>
  <c r="I893" i="1"/>
  <c r="H893" i="1"/>
  <c r="A893" i="1" a="1"/>
  <c r="A893" i="1" s="1"/>
  <c r="I892" i="1"/>
  <c r="H892" i="1"/>
  <c r="A892" i="1" a="1"/>
  <c r="A892" i="1" s="1"/>
  <c r="I891" i="1"/>
  <c r="H891" i="1"/>
  <c r="A891" i="1" a="1"/>
  <c r="A891" i="1" s="1"/>
  <c r="I890" i="1"/>
  <c r="H890" i="1"/>
  <c r="A890" i="1"/>
  <c r="A890" i="1" a="1"/>
  <c r="I889" i="1"/>
  <c r="H889" i="1"/>
  <c r="A889" i="1" a="1"/>
  <c r="A889" i="1" s="1"/>
  <c r="I888" i="1"/>
  <c r="H888" i="1"/>
  <c r="A888" i="1" a="1"/>
  <c r="A888" i="1" s="1"/>
  <c r="I887" i="1"/>
  <c r="H887" i="1"/>
  <c r="A887" i="1" a="1"/>
  <c r="A887" i="1" s="1"/>
  <c r="I886" i="1"/>
  <c r="H886" i="1"/>
  <c r="A886" i="1"/>
  <c r="A886" i="1" a="1"/>
  <c r="I885" i="1"/>
  <c r="H885" i="1"/>
  <c r="A885" i="1" a="1"/>
  <c r="A885" i="1" s="1"/>
  <c r="I884" i="1"/>
  <c r="H884" i="1"/>
  <c r="A884" i="1"/>
  <c r="A884" i="1" a="1"/>
  <c r="I883" i="1"/>
  <c r="H883" i="1"/>
  <c r="A883" i="1" a="1"/>
  <c r="A883" i="1" s="1"/>
  <c r="I882" i="1"/>
  <c r="H882" i="1"/>
  <c r="A882" i="1"/>
  <c r="A882" i="1" a="1"/>
  <c r="I881" i="1"/>
  <c r="H881" i="1"/>
  <c r="A881" i="1"/>
  <c r="A881" i="1" a="1"/>
  <c r="I880" i="1"/>
  <c r="H880" i="1"/>
  <c r="A880" i="1" a="1"/>
  <c r="A880" i="1" s="1"/>
  <c r="I879" i="1"/>
  <c r="H879" i="1"/>
  <c r="A879" i="1" a="1"/>
  <c r="A879" i="1" s="1"/>
  <c r="I878" i="1"/>
  <c r="H878" i="1"/>
  <c r="A878" i="1" a="1"/>
  <c r="A878" i="1" s="1"/>
  <c r="I877" i="1"/>
  <c r="H877" i="1"/>
  <c r="A877" i="1" a="1"/>
  <c r="A877" i="1" s="1"/>
  <c r="I876" i="1"/>
  <c r="H876" i="1"/>
  <c r="A876" i="1" a="1"/>
  <c r="A876" i="1" s="1"/>
  <c r="I875" i="1"/>
  <c r="H875" i="1"/>
  <c r="A875" i="1" a="1"/>
  <c r="A875" i="1" s="1"/>
  <c r="I874" i="1"/>
  <c r="H874" i="1"/>
  <c r="A874" i="1"/>
  <c r="A874" i="1" a="1"/>
  <c r="I873" i="1"/>
  <c r="H873" i="1"/>
  <c r="A873" i="1"/>
  <c r="A873" i="1" a="1"/>
  <c r="I872" i="1"/>
  <c r="H872" i="1"/>
  <c r="A872" i="1"/>
  <c r="A872" i="1" a="1"/>
  <c r="I871" i="1"/>
  <c r="H871" i="1"/>
  <c r="A871" i="1" a="1"/>
  <c r="A871" i="1" s="1"/>
  <c r="I870" i="1"/>
  <c r="H870" i="1"/>
  <c r="A870" i="1" a="1"/>
  <c r="A870" i="1" s="1"/>
  <c r="I869" i="1"/>
  <c r="H869" i="1"/>
  <c r="A869" i="1" a="1"/>
  <c r="A869" i="1" s="1"/>
  <c r="I868" i="1"/>
  <c r="H868" i="1"/>
  <c r="A868" i="1" a="1"/>
  <c r="A868" i="1" s="1"/>
  <c r="I867" i="1"/>
  <c r="H867" i="1"/>
  <c r="A867" i="1" a="1"/>
  <c r="A867" i="1" s="1"/>
  <c r="I866" i="1"/>
  <c r="H866" i="1"/>
  <c r="A866" i="1" a="1"/>
  <c r="A866" i="1" s="1"/>
  <c r="I865" i="1"/>
  <c r="H865" i="1"/>
  <c r="A865" i="1"/>
  <c r="A865" i="1" a="1"/>
  <c r="I864" i="1"/>
  <c r="H864" i="1"/>
  <c r="A864" i="1"/>
  <c r="A864" i="1" a="1"/>
  <c r="I863" i="1"/>
  <c r="H863" i="1"/>
  <c r="A863" i="1" a="1"/>
  <c r="A863" i="1" s="1"/>
  <c r="I862" i="1"/>
  <c r="H862" i="1"/>
  <c r="A862" i="1"/>
  <c r="A862" i="1" a="1"/>
  <c r="I861" i="1"/>
  <c r="H861" i="1"/>
  <c r="A861" i="1" a="1"/>
  <c r="A861" i="1" s="1"/>
  <c r="I860" i="1"/>
  <c r="H860" i="1"/>
  <c r="A860" i="1" a="1"/>
  <c r="A860" i="1" s="1"/>
  <c r="I859" i="1"/>
  <c r="H859" i="1"/>
  <c r="A859" i="1" a="1"/>
  <c r="A859" i="1" s="1"/>
  <c r="I858" i="1"/>
  <c r="H858" i="1"/>
  <c r="A858" i="1" a="1"/>
  <c r="A858" i="1" s="1"/>
  <c r="I857" i="1"/>
  <c r="H857" i="1"/>
  <c r="A857" i="1"/>
  <c r="A857" i="1" a="1"/>
  <c r="I856" i="1"/>
  <c r="H856" i="1"/>
  <c r="A856" i="1"/>
  <c r="A856" i="1" a="1"/>
  <c r="I855" i="1"/>
  <c r="H855" i="1"/>
  <c r="A855" i="1"/>
  <c r="A855" i="1" a="1"/>
  <c r="I854" i="1"/>
  <c r="H854" i="1"/>
  <c r="A854" i="1" a="1"/>
  <c r="A854" i="1" s="1"/>
  <c r="I853" i="1"/>
  <c r="H853" i="1"/>
  <c r="A853" i="1"/>
  <c r="A853" i="1" a="1"/>
  <c r="I852" i="1"/>
  <c r="H852" i="1"/>
  <c r="A852" i="1" a="1"/>
  <c r="A852" i="1" s="1"/>
  <c r="I851" i="1"/>
  <c r="H851" i="1"/>
  <c r="A851" i="1" a="1"/>
  <c r="A851" i="1" s="1"/>
  <c r="I850" i="1"/>
  <c r="H850" i="1"/>
  <c r="A850" i="1" a="1"/>
  <c r="A850" i="1" s="1"/>
  <c r="I849" i="1"/>
  <c r="H849" i="1"/>
  <c r="A849" i="1"/>
  <c r="A849" i="1" a="1"/>
  <c r="I848" i="1"/>
  <c r="H848" i="1"/>
  <c r="A848" i="1"/>
  <c r="A848" i="1" a="1"/>
  <c r="I847" i="1"/>
  <c r="H847" i="1"/>
  <c r="A847" i="1"/>
  <c r="A847" i="1" a="1"/>
  <c r="I846" i="1"/>
  <c r="H846" i="1"/>
  <c r="A846" i="1" a="1"/>
  <c r="A846" i="1" s="1"/>
  <c r="I845" i="1"/>
  <c r="H845" i="1"/>
  <c r="A845" i="1" a="1"/>
  <c r="A845" i="1" s="1"/>
  <c r="I844" i="1"/>
  <c r="H844" i="1"/>
  <c r="A844" i="1" a="1"/>
  <c r="A844" i="1" s="1"/>
  <c r="I843" i="1"/>
  <c r="H843" i="1"/>
  <c r="A843" i="1"/>
  <c r="A843" i="1" a="1"/>
  <c r="I842" i="1"/>
  <c r="H842" i="1"/>
  <c r="A842" i="1" a="1"/>
  <c r="A842" i="1" s="1"/>
  <c r="I841" i="1"/>
  <c r="H841" i="1"/>
  <c r="A841" i="1" a="1"/>
  <c r="A841" i="1" s="1"/>
  <c r="I840" i="1"/>
  <c r="H840" i="1"/>
  <c r="A840" i="1" a="1"/>
  <c r="A840" i="1" s="1"/>
  <c r="I839" i="1"/>
  <c r="H839" i="1"/>
  <c r="A839" i="1" a="1"/>
  <c r="A839" i="1" s="1"/>
  <c r="I838" i="1"/>
  <c r="H838" i="1"/>
  <c r="A838" i="1" a="1"/>
  <c r="A838" i="1" s="1"/>
  <c r="I837" i="1"/>
  <c r="H837" i="1"/>
  <c r="A837" i="1"/>
  <c r="A837" i="1" a="1"/>
  <c r="I836" i="1"/>
  <c r="H836" i="1"/>
  <c r="A836" i="1" a="1"/>
  <c r="A836" i="1" s="1"/>
  <c r="I835" i="1"/>
  <c r="H835" i="1"/>
  <c r="A835" i="1" a="1"/>
  <c r="A835" i="1" s="1"/>
  <c r="I834" i="1"/>
  <c r="H834" i="1"/>
  <c r="A834" i="1" a="1"/>
  <c r="A834" i="1" s="1"/>
  <c r="I833" i="1"/>
  <c r="H833" i="1"/>
  <c r="A833" i="1" a="1"/>
  <c r="A833" i="1" s="1"/>
  <c r="I832" i="1"/>
  <c r="H832" i="1"/>
  <c r="A832" i="1"/>
  <c r="A832" i="1" a="1"/>
  <c r="I831" i="1"/>
  <c r="H831" i="1"/>
  <c r="A831" i="1"/>
  <c r="A831" i="1" a="1"/>
  <c r="I830" i="1"/>
  <c r="H830" i="1"/>
  <c r="A830" i="1" a="1"/>
  <c r="A830" i="1" s="1"/>
  <c r="I829" i="1"/>
  <c r="H829" i="1"/>
  <c r="A829" i="1"/>
  <c r="A829" i="1" a="1"/>
  <c r="I828" i="1"/>
  <c r="H828" i="1"/>
  <c r="A828" i="1" a="1"/>
  <c r="A828" i="1" s="1"/>
  <c r="I827" i="1"/>
  <c r="H827" i="1"/>
  <c r="A827" i="1" a="1"/>
  <c r="A827" i="1" s="1"/>
  <c r="I826" i="1"/>
  <c r="H826" i="1"/>
  <c r="A826" i="1" a="1"/>
  <c r="A826" i="1" s="1"/>
  <c r="I825" i="1"/>
  <c r="H825" i="1"/>
  <c r="A825" i="1" a="1"/>
  <c r="A825" i="1" s="1"/>
  <c r="I824" i="1"/>
  <c r="H824" i="1"/>
  <c r="A824" i="1" a="1"/>
  <c r="A824" i="1" s="1"/>
  <c r="I823" i="1"/>
  <c r="H823" i="1"/>
  <c r="A823" i="1"/>
  <c r="A823" i="1" a="1"/>
  <c r="I822" i="1"/>
  <c r="H822" i="1"/>
  <c r="A822" i="1" a="1"/>
  <c r="A822" i="1" s="1"/>
  <c r="I821" i="1"/>
  <c r="H821" i="1"/>
  <c r="A821" i="1" a="1"/>
  <c r="A821" i="1" s="1"/>
  <c r="I820" i="1"/>
  <c r="H820" i="1"/>
  <c r="A820" i="1"/>
  <c r="A820" i="1" a="1"/>
  <c r="I819" i="1"/>
  <c r="H819" i="1"/>
  <c r="A819" i="1" a="1"/>
  <c r="A819" i="1" s="1"/>
  <c r="I818" i="1"/>
  <c r="H818" i="1"/>
  <c r="A818" i="1" a="1"/>
  <c r="A818" i="1" s="1"/>
  <c r="I817" i="1"/>
  <c r="H817" i="1"/>
  <c r="A817" i="1"/>
  <c r="A817" i="1" a="1"/>
  <c r="I816" i="1"/>
  <c r="H816" i="1"/>
  <c r="A816" i="1" a="1"/>
  <c r="A816" i="1" s="1"/>
  <c r="I815" i="1"/>
  <c r="H815" i="1"/>
  <c r="A815" i="1"/>
  <c r="A815" i="1" a="1"/>
  <c r="I814" i="1"/>
  <c r="H814" i="1"/>
  <c r="A814" i="1" a="1"/>
  <c r="A814" i="1" s="1"/>
  <c r="I813" i="1"/>
  <c r="H813" i="1"/>
  <c r="A813" i="1"/>
  <c r="A813" i="1" a="1"/>
  <c r="I812" i="1"/>
  <c r="H812" i="1"/>
  <c r="A812" i="1"/>
  <c r="A812" i="1" a="1"/>
  <c r="I811" i="1"/>
  <c r="H811" i="1"/>
  <c r="A811" i="1" a="1"/>
  <c r="A811" i="1" s="1"/>
  <c r="I810" i="1"/>
  <c r="H810" i="1"/>
  <c r="A810" i="1" a="1"/>
  <c r="A810" i="1" s="1"/>
  <c r="I809" i="1"/>
  <c r="H809" i="1"/>
  <c r="A809" i="1" a="1"/>
  <c r="A809" i="1" s="1"/>
  <c r="I808" i="1"/>
  <c r="H808" i="1"/>
  <c r="A808" i="1" a="1"/>
  <c r="A808" i="1" s="1"/>
  <c r="I807" i="1"/>
  <c r="H807" i="1"/>
  <c r="A807" i="1" a="1"/>
  <c r="A807" i="1" s="1"/>
  <c r="I806" i="1"/>
  <c r="H806" i="1"/>
  <c r="A806" i="1" a="1"/>
  <c r="A806" i="1" s="1"/>
  <c r="I805" i="1"/>
  <c r="H805" i="1"/>
  <c r="A805" i="1" a="1"/>
  <c r="A805" i="1" s="1"/>
  <c r="I804" i="1"/>
  <c r="H804" i="1"/>
  <c r="A804" i="1" a="1"/>
  <c r="A804" i="1" s="1"/>
  <c r="I803" i="1"/>
  <c r="H803" i="1"/>
  <c r="A803" i="1"/>
  <c r="A803" i="1" a="1"/>
  <c r="I802" i="1"/>
  <c r="H802" i="1"/>
  <c r="A802" i="1" a="1"/>
  <c r="A802" i="1" s="1"/>
  <c r="I801" i="1"/>
  <c r="H801" i="1"/>
  <c r="A801" i="1"/>
  <c r="A801" i="1" a="1"/>
  <c r="I800" i="1"/>
  <c r="H800" i="1"/>
  <c r="A800" i="1" a="1"/>
  <c r="A800" i="1" s="1"/>
  <c r="I799" i="1"/>
  <c r="H799" i="1"/>
  <c r="A799" i="1" a="1"/>
  <c r="A799" i="1" s="1"/>
  <c r="I798" i="1"/>
  <c r="H798" i="1"/>
  <c r="A798" i="1" a="1"/>
  <c r="A798" i="1" s="1"/>
  <c r="I797" i="1"/>
  <c r="H797" i="1"/>
  <c r="A797" i="1" a="1"/>
  <c r="A797" i="1" s="1"/>
  <c r="I796" i="1"/>
  <c r="H796" i="1"/>
  <c r="A796" i="1"/>
  <c r="A796" i="1" a="1"/>
  <c r="I795" i="1"/>
  <c r="H795" i="1"/>
  <c r="A795" i="1"/>
  <c r="A795" i="1" a="1"/>
  <c r="I794" i="1"/>
  <c r="H794" i="1"/>
  <c r="A794" i="1" a="1"/>
  <c r="A794" i="1" s="1"/>
  <c r="I793" i="1"/>
  <c r="H793" i="1"/>
  <c r="A793" i="1"/>
  <c r="A793" i="1" a="1"/>
  <c r="I792" i="1"/>
  <c r="H792" i="1"/>
  <c r="A792" i="1" a="1"/>
  <c r="A792" i="1" s="1"/>
  <c r="I791" i="1"/>
  <c r="H791" i="1"/>
  <c r="A791" i="1" a="1"/>
  <c r="A791" i="1" s="1"/>
  <c r="I790" i="1"/>
  <c r="H790" i="1"/>
  <c r="A790" i="1" a="1"/>
  <c r="A790" i="1" s="1"/>
  <c r="I789" i="1"/>
  <c r="H789" i="1"/>
  <c r="A789" i="1" a="1"/>
  <c r="A789" i="1" s="1"/>
  <c r="I788" i="1"/>
  <c r="H788" i="1"/>
  <c r="A788" i="1" a="1"/>
  <c r="A788" i="1" s="1"/>
  <c r="I787" i="1"/>
  <c r="H787" i="1"/>
  <c r="A787" i="1" a="1"/>
  <c r="A787" i="1" s="1"/>
  <c r="I786" i="1"/>
  <c r="H786" i="1"/>
  <c r="A786" i="1" a="1"/>
  <c r="A786" i="1" s="1"/>
  <c r="I785" i="1"/>
  <c r="H785" i="1"/>
  <c r="A785" i="1"/>
  <c r="A785" i="1" a="1"/>
  <c r="I784" i="1"/>
  <c r="H784" i="1"/>
  <c r="A784" i="1"/>
  <c r="A784" i="1" a="1"/>
  <c r="I783" i="1"/>
  <c r="H783" i="1"/>
  <c r="A783" i="1" a="1"/>
  <c r="A783" i="1" s="1"/>
  <c r="I782" i="1"/>
  <c r="H782" i="1"/>
  <c r="A782" i="1" a="1"/>
  <c r="A782" i="1" s="1"/>
  <c r="I781" i="1"/>
  <c r="H781" i="1"/>
  <c r="A781" i="1" a="1"/>
  <c r="A781" i="1" s="1"/>
  <c r="I780" i="1"/>
  <c r="H780" i="1"/>
  <c r="A780" i="1" a="1"/>
  <c r="A780" i="1" s="1"/>
  <c r="I779" i="1"/>
  <c r="H779" i="1"/>
  <c r="A779" i="1"/>
  <c r="A779" i="1" a="1"/>
  <c r="I778" i="1"/>
  <c r="H778" i="1"/>
  <c r="A778" i="1" a="1"/>
  <c r="A778" i="1" s="1"/>
  <c r="I777" i="1"/>
  <c r="H777" i="1"/>
  <c r="A777" i="1" a="1"/>
  <c r="A777" i="1" s="1"/>
  <c r="I776" i="1"/>
  <c r="H776" i="1"/>
  <c r="A776" i="1"/>
  <c r="A776" i="1" a="1"/>
  <c r="I775" i="1"/>
  <c r="H775" i="1"/>
  <c r="A775" i="1" a="1"/>
  <c r="A775" i="1" s="1"/>
  <c r="I774" i="1"/>
  <c r="H774" i="1"/>
  <c r="A774" i="1" a="1"/>
  <c r="A774" i="1" s="1"/>
  <c r="I773" i="1"/>
  <c r="H773" i="1"/>
  <c r="A773" i="1"/>
  <c r="A773" i="1" a="1"/>
  <c r="I772" i="1"/>
  <c r="H772" i="1"/>
  <c r="A772" i="1" a="1"/>
  <c r="A772" i="1" s="1"/>
  <c r="I771" i="1"/>
  <c r="H771" i="1"/>
  <c r="A771" i="1" a="1"/>
  <c r="A771" i="1" s="1"/>
  <c r="I770" i="1"/>
  <c r="H770" i="1"/>
  <c r="A770" i="1" a="1"/>
  <c r="A770" i="1" s="1"/>
  <c r="I769" i="1"/>
  <c r="H769" i="1"/>
  <c r="A769" i="1" a="1"/>
  <c r="A769" i="1" s="1"/>
  <c r="I768" i="1"/>
  <c r="H768" i="1"/>
  <c r="A768" i="1"/>
  <c r="A768" i="1" a="1"/>
  <c r="I767" i="1"/>
  <c r="H767" i="1"/>
  <c r="A767" i="1"/>
  <c r="A767" i="1" a="1"/>
  <c r="I766" i="1"/>
  <c r="H766" i="1"/>
  <c r="A766" i="1" a="1"/>
  <c r="A766" i="1" s="1"/>
  <c r="I765" i="1"/>
  <c r="H765" i="1"/>
  <c r="A765" i="1"/>
  <c r="A765" i="1" a="1"/>
  <c r="I764" i="1"/>
  <c r="H764" i="1"/>
  <c r="A764" i="1" a="1"/>
  <c r="A764" i="1" s="1"/>
  <c r="I763" i="1"/>
  <c r="H763" i="1"/>
  <c r="A763" i="1" a="1"/>
  <c r="A763" i="1" s="1"/>
  <c r="I762" i="1"/>
  <c r="H762" i="1"/>
  <c r="A762" i="1" a="1"/>
  <c r="A762" i="1" s="1"/>
  <c r="I761" i="1"/>
  <c r="H761" i="1"/>
  <c r="A761" i="1" a="1"/>
  <c r="A761" i="1" s="1"/>
  <c r="I760" i="1"/>
  <c r="H760" i="1"/>
  <c r="A760" i="1" a="1"/>
  <c r="A760" i="1" s="1"/>
  <c r="I759" i="1"/>
  <c r="H759" i="1"/>
  <c r="A759" i="1"/>
  <c r="A759" i="1" a="1"/>
  <c r="I758" i="1"/>
  <c r="H758" i="1"/>
  <c r="A758" i="1" a="1"/>
  <c r="A758" i="1" s="1"/>
  <c r="I757" i="1"/>
  <c r="H757" i="1"/>
  <c r="A757" i="1" a="1"/>
  <c r="A757" i="1" s="1"/>
  <c r="I756" i="1"/>
  <c r="H756" i="1"/>
  <c r="A756" i="1"/>
  <c r="A756" i="1" a="1"/>
  <c r="I755" i="1"/>
  <c r="H755" i="1"/>
  <c r="A755" i="1" a="1"/>
  <c r="A755" i="1" s="1"/>
  <c r="I754" i="1"/>
  <c r="H754" i="1"/>
  <c r="A754" i="1" a="1"/>
  <c r="A754" i="1" s="1"/>
  <c r="I753" i="1"/>
  <c r="H753" i="1"/>
  <c r="A753" i="1"/>
  <c r="A753" i="1" a="1"/>
  <c r="I752" i="1"/>
  <c r="H752" i="1"/>
  <c r="A752" i="1" a="1"/>
  <c r="A752" i="1" s="1"/>
  <c r="I751" i="1"/>
  <c r="H751" i="1"/>
  <c r="A751" i="1"/>
  <c r="A751" i="1" a="1"/>
  <c r="I750" i="1"/>
  <c r="H750" i="1"/>
  <c r="A750" i="1" a="1"/>
  <c r="A750" i="1" s="1"/>
  <c r="I749" i="1"/>
  <c r="H749" i="1"/>
  <c r="A749" i="1"/>
  <c r="A749" i="1" a="1"/>
  <c r="I748" i="1"/>
  <c r="H748" i="1"/>
  <c r="A748" i="1"/>
  <c r="A748" i="1" a="1"/>
  <c r="I747" i="1"/>
  <c r="H747" i="1"/>
  <c r="A747" i="1" a="1"/>
  <c r="A747" i="1" s="1"/>
  <c r="I746" i="1"/>
  <c r="H746" i="1"/>
  <c r="A746" i="1" a="1"/>
  <c r="A746" i="1" s="1"/>
  <c r="I745" i="1"/>
  <c r="H745" i="1"/>
  <c r="A745" i="1" a="1"/>
  <c r="A745" i="1" s="1"/>
  <c r="I744" i="1"/>
  <c r="H744" i="1"/>
  <c r="A744" i="1"/>
  <c r="A744" i="1" a="1"/>
  <c r="I743" i="1"/>
  <c r="H743" i="1"/>
  <c r="A743" i="1" a="1"/>
  <c r="A743" i="1" s="1"/>
  <c r="I742" i="1"/>
  <c r="H742" i="1"/>
  <c r="A742" i="1" a="1"/>
  <c r="A742" i="1" s="1"/>
  <c r="I741" i="1"/>
  <c r="H741" i="1"/>
  <c r="A741" i="1" a="1"/>
  <c r="A741" i="1" s="1"/>
  <c r="I740" i="1"/>
  <c r="H740" i="1"/>
  <c r="A740" i="1" a="1"/>
  <c r="A740" i="1" s="1"/>
  <c r="I739" i="1"/>
  <c r="H739" i="1"/>
  <c r="A739" i="1"/>
  <c r="A739" i="1" a="1"/>
  <c r="I738" i="1"/>
  <c r="H738" i="1"/>
  <c r="A738" i="1" a="1"/>
  <c r="A738" i="1" s="1"/>
  <c r="I737" i="1"/>
  <c r="H737" i="1"/>
  <c r="A737" i="1"/>
  <c r="A737" i="1" a="1"/>
  <c r="I736" i="1"/>
  <c r="H736" i="1"/>
  <c r="A736" i="1"/>
  <c r="A736" i="1" a="1"/>
  <c r="I735" i="1"/>
  <c r="H735" i="1"/>
  <c r="A735" i="1" a="1"/>
  <c r="A735" i="1" s="1"/>
  <c r="I734" i="1"/>
  <c r="H734" i="1"/>
  <c r="A734" i="1" a="1"/>
  <c r="A734" i="1" s="1"/>
  <c r="I733" i="1"/>
  <c r="H733" i="1"/>
  <c r="A733" i="1" a="1"/>
  <c r="A733" i="1" s="1"/>
  <c r="I732" i="1"/>
  <c r="H732" i="1"/>
  <c r="A732" i="1"/>
  <c r="A732" i="1" a="1"/>
  <c r="I731" i="1"/>
  <c r="H731" i="1"/>
  <c r="A731" i="1"/>
  <c r="A731" i="1" a="1"/>
  <c r="I730" i="1"/>
  <c r="H730" i="1"/>
  <c r="A730" i="1" a="1"/>
  <c r="A730" i="1" s="1"/>
  <c r="I729" i="1"/>
  <c r="H729" i="1"/>
  <c r="A729" i="1"/>
  <c r="A729" i="1" a="1"/>
  <c r="I728" i="1"/>
  <c r="H728" i="1"/>
  <c r="A728" i="1" a="1"/>
  <c r="A728" i="1" s="1"/>
  <c r="I727" i="1"/>
  <c r="H727" i="1"/>
  <c r="A727" i="1"/>
  <c r="A727" i="1" a="1"/>
  <c r="I726" i="1"/>
  <c r="H726" i="1"/>
  <c r="A726" i="1" a="1"/>
  <c r="A726" i="1" s="1"/>
  <c r="I725" i="1"/>
  <c r="H725" i="1"/>
  <c r="A725" i="1" a="1"/>
  <c r="A725" i="1" s="1"/>
  <c r="I724" i="1"/>
  <c r="H724" i="1"/>
  <c r="A724" i="1" a="1"/>
  <c r="A724" i="1" s="1"/>
  <c r="I723" i="1"/>
  <c r="H723" i="1"/>
  <c r="A723" i="1" a="1"/>
  <c r="A723" i="1" s="1"/>
  <c r="I722" i="1"/>
  <c r="H722" i="1"/>
  <c r="A722" i="1" a="1"/>
  <c r="A722" i="1" s="1"/>
  <c r="I721" i="1"/>
  <c r="H721" i="1"/>
  <c r="A721" i="1"/>
  <c r="A721" i="1" a="1"/>
  <c r="I720" i="1"/>
  <c r="H720" i="1"/>
  <c r="A720" i="1"/>
  <c r="A720" i="1" a="1"/>
  <c r="I719" i="1"/>
  <c r="H719" i="1"/>
  <c r="A719" i="1"/>
  <c r="A719" i="1" a="1"/>
  <c r="I718" i="1"/>
  <c r="H718" i="1"/>
  <c r="A718" i="1" a="1"/>
  <c r="A718" i="1" s="1"/>
  <c r="I717" i="1"/>
  <c r="H717" i="1"/>
  <c r="A717" i="1" a="1"/>
  <c r="A717" i="1" s="1"/>
  <c r="I716" i="1"/>
  <c r="H716" i="1"/>
  <c r="A716" i="1" a="1"/>
  <c r="A716" i="1" s="1"/>
  <c r="I715" i="1"/>
  <c r="H715" i="1"/>
  <c r="A715" i="1"/>
  <c r="A715" i="1" a="1"/>
  <c r="I714" i="1"/>
  <c r="H714" i="1"/>
  <c r="A714" i="1" a="1"/>
  <c r="A714" i="1" s="1"/>
  <c r="I713" i="1"/>
  <c r="H713" i="1"/>
  <c r="A713" i="1" a="1"/>
  <c r="A713" i="1" s="1"/>
  <c r="I712" i="1"/>
  <c r="H712" i="1"/>
  <c r="A712" i="1"/>
  <c r="A712" i="1" a="1"/>
  <c r="I711" i="1"/>
  <c r="H711" i="1"/>
  <c r="A711" i="1" a="1"/>
  <c r="A711" i="1" s="1"/>
  <c r="I710" i="1"/>
  <c r="H710" i="1"/>
  <c r="A710" i="1" a="1"/>
  <c r="A710" i="1" s="1"/>
  <c r="I709" i="1"/>
  <c r="H709" i="1"/>
  <c r="A709" i="1"/>
  <c r="A709" i="1" a="1"/>
  <c r="I708" i="1"/>
  <c r="H708" i="1"/>
  <c r="A708" i="1" a="1"/>
  <c r="A708" i="1" s="1"/>
  <c r="I707" i="1"/>
  <c r="H707" i="1"/>
  <c r="A707" i="1" a="1"/>
  <c r="A707" i="1" s="1"/>
  <c r="I706" i="1"/>
  <c r="H706" i="1"/>
  <c r="A706" i="1" a="1"/>
  <c r="A706" i="1" s="1"/>
  <c r="I705" i="1"/>
  <c r="H705" i="1"/>
  <c r="A705" i="1" a="1"/>
  <c r="A705" i="1" s="1"/>
  <c r="I704" i="1"/>
  <c r="H704" i="1"/>
  <c r="A704" i="1"/>
  <c r="A704" i="1" a="1"/>
  <c r="I703" i="1"/>
  <c r="H703" i="1"/>
  <c r="A703" i="1"/>
  <c r="A703" i="1" a="1"/>
  <c r="I702" i="1"/>
  <c r="H702" i="1"/>
  <c r="A702" i="1" a="1"/>
  <c r="A702" i="1" s="1"/>
  <c r="I701" i="1"/>
  <c r="H701" i="1"/>
  <c r="A701" i="1"/>
  <c r="A701" i="1" a="1"/>
  <c r="I700" i="1"/>
  <c r="H700" i="1"/>
  <c r="A700" i="1" a="1"/>
  <c r="A700" i="1" s="1"/>
  <c r="I699" i="1"/>
  <c r="H699" i="1"/>
  <c r="A699" i="1" a="1"/>
  <c r="A699" i="1" s="1"/>
  <c r="I698" i="1"/>
  <c r="H698" i="1"/>
  <c r="A698" i="1" a="1"/>
  <c r="A698" i="1" s="1"/>
  <c r="I697" i="1"/>
  <c r="H697" i="1"/>
  <c r="A697" i="1"/>
  <c r="A697" i="1" a="1"/>
  <c r="I696" i="1"/>
  <c r="H696" i="1"/>
  <c r="A696" i="1" a="1"/>
  <c r="A696" i="1" s="1"/>
  <c r="I695" i="1"/>
  <c r="H695" i="1"/>
  <c r="A695" i="1"/>
  <c r="A695" i="1" a="1"/>
  <c r="I694" i="1"/>
  <c r="H694" i="1"/>
  <c r="A694" i="1" a="1"/>
  <c r="A694" i="1" s="1"/>
  <c r="I693" i="1"/>
  <c r="H693" i="1"/>
  <c r="A693" i="1" a="1"/>
  <c r="A693" i="1" s="1"/>
  <c r="I692" i="1"/>
  <c r="H692" i="1"/>
  <c r="A692" i="1"/>
  <c r="A692" i="1" a="1"/>
  <c r="I691" i="1"/>
  <c r="H691" i="1"/>
  <c r="A691" i="1" a="1"/>
  <c r="A691" i="1" s="1"/>
  <c r="I690" i="1"/>
  <c r="H690" i="1"/>
  <c r="A690" i="1" a="1"/>
  <c r="A690" i="1" s="1"/>
  <c r="I689" i="1"/>
  <c r="H689" i="1"/>
  <c r="A689" i="1"/>
  <c r="A689" i="1" a="1"/>
  <c r="I688" i="1"/>
  <c r="H688" i="1"/>
  <c r="A688" i="1" a="1"/>
  <c r="A688" i="1" s="1"/>
  <c r="I687" i="1"/>
  <c r="H687" i="1"/>
  <c r="A687" i="1"/>
  <c r="A687" i="1" a="1"/>
  <c r="I686" i="1"/>
  <c r="H686" i="1"/>
  <c r="A686" i="1" a="1"/>
  <c r="A686" i="1" s="1"/>
  <c r="I685" i="1"/>
  <c r="H685" i="1"/>
  <c r="A685" i="1"/>
  <c r="A685" i="1" a="1"/>
  <c r="I684" i="1"/>
  <c r="H684" i="1"/>
  <c r="A684" i="1"/>
  <c r="A684" i="1" a="1"/>
  <c r="I683" i="1"/>
  <c r="H683" i="1"/>
  <c r="A683" i="1" a="1"/>
  <c r="A683" i="1" s="1"/>
  <c r="I682" i="1"/>
  <c r="H682" i="1"/>
  <c r="A682" i="1" a="1"/>
  <c r="A682" i="1" s="1"/>
  <c r="I681" i="1"/>
  <c r="H681" i="1"/>
  <c r="A681" i="1" a="1"/>
  <c r="A681" i="1" s="1"/>
  <c r="I680" i="1"/>
  <c r="H680" i="1"/>
  <c r="A680" i="1"/>
  <c r="A680" i="1" a="1"/>
  <c r="I679" i="1"/>
  <c r="H679" i="1"/>
  <c r="A679" i="1" a="1"/>
  <c r="A679" i="1" s="1"/>
  <c r="I678" i="1"/>
  <c r="H678" i="1"/>
  <c r="A678" i="1" a="1"/>
  <c r="A678" i="1" s="1"/>
  <c r="I677" i="1"/>
  <c r="H677" i="1"/>
  <c r="A677" i="1" a="1"/>
  <c r="A677" i="1" s="1"/>
  <c r="I676" i="1"/>
  <c r="H676" i="1"/>
  <c r="A676" i="1" a="1"/>
  <c r="A676" i="1" s="1"/>
  <c r="I675" i="1"/>
  <c r="H675" i="1"/>
  <c r="A675" i="1"/>
  <c r="A675" i="1" a="1"/>
  <c r="I674" i="1"/>
  <c r="H674" i="1"/>
  <c r="A674" i="1" a="1"/>
  <c r="A674" i="1" s="1"/>
  <c r="I673" i="1"/>
  <c r="H673" i="1"/>
  <c r="A673" i="1"/>
  <c r="A673" i="1" a="1"/>
  <c r="I672" i="1"/>
  <c r="H672" i="1"/>
  <c r="A672" i="1"/>
  <c r="A672" i="1" a="1"/>
  <c r="I671" i="1"/>
  <c r="H671" i="1"/>
  <c r="A671" i="1" a="1"/>
  <c r="A671" i="1" s="1"/>
  <c r="I670" i="1"/>
  <c r="H670" i="1"/>
  <c r="A670" i="1" a="1"/>
  <c r="A670" i="1" s="1"/>
  <c r="I669" i="1"/>
  <c r="H669" i="1"/>
  <c r="A669" i="1" a="1"/>
  <c r="A669" i="1" s="1"/>
  <c r="I668" i="1"/>
  <c r="H668" i="1"/>
  <c r="A668" i="1"/>
  <c r="A668" i="1" a="1"/>
  <c r="I667" i="1"/>
  <c r="H667" i="1"/>
  <c r="A667" i="1"/>
  <c r="A667" i="1" a="1"/>
  <c r="I666" i="1"/>
  <c r="H666" i="1"/>
  <c r="A666" i="1" a="1"/>
  <c r="A666" i="1" s="1"/>
  <c r="I665" i="1"/>
  <c r="H665" i="1"/>
  <c r="A665" i="1"/>
  <c r="A665" i="1" a="1"/>
  <c r="I664" i="1"/>
  <c r="H664" i="1"/>
  <c r="A664" i="1" a="1"/>
  <c r="A664" i="1" s="1"/>
  <c r="I663" i="1"/>
  <c r="H663" i="1"/>
  <c r="A663" i="1"/>
  <c r="A663" i="1" a="1"/>
  <c r="I662" i="1"/>
  <c r="H662" i="1"/>
  <c r="A662" i="1" a="1"/>
  <c r="A662" i="1" s="1"/>
  <c r="I661" i="1"/>
  <c r="H661" i="1"/>
  <c r="A661" i="1" a="1"/>
  <c r="A661" i="1" s="1"/>
  <c r="I660" i="1"/>
  <c r="H660" i="1"/>
  <c r="A660" i="1" a="1"/>
  <c r="A660" i="1" s="1"/>
  <c r="I659" i="1"/>
  <c r="H659" i="1"/>
  <c r="A659" i="1" a="1"/>
  <c r="A659" i="1" s="1"/>
  <c r="I658" i="1"/>
  <c r="H658" i="1"/>
  <c r="A658" i="1" a="1"/>
  <c r="A658" i="1" s="1"/>
  <c r="I657" i="1"/>
  <c r="H657" i="1"/>
  <c r="A657" i="1"/>
  <c r="A657" i="1" a="1"/>
  <c r="I656" i="1"/>
  <c r="H656" i="1"/>
  <c r="A656" i="1"/>
  <c r="A656" i="1" a="1"/>
  <c r="I655" i="1"/>
  <c r="H655" i="1"/>
  <c r="A655" i="1"/>
  <c r="A655" i="1" a="1"/>
  <c r="I654" i="1"/>
  <c r="H654" i="1"/>
  <c r="A654" i="1" a="1"/>
  <c r="A654" i="1" s="1"/>
  <c r="I653" i="1"/>
  <c r="H653" i="1"/>
  <c r="A653" i="1" a="1"/>
  <c r="A653" i="1" s="1"/>
  <c r="I652" i="1"/>
  <c r="H652" i="1"/>
  <c r="A652" i="1" a="1"/>
  <c r="A652" i="1" s="1"/>
  <c r="I651" i="1"/>
  <c r="H651" i="1"/>
  <c r="A651" i="1"/>
  <c r="A651" i="1" a="1"/>
  <c r="I650" i="1"/>
  <c r="H650" i="1"/>
  <c r="A650" i="1" a="1"/>
  <c r="A650" i="1" s="1"/>
  <c r="I649" i="1"/>
  <c r="H649" i="1"/>
  <c r="A649" i="1" a="1"/>
  <c r="A649" i="1" s="1"/>
  <c r="I648" i="1"/>
  <c r="H648" i="1"/>
  <c r="A648" i="1"/>
  <c r="A648" i="1" a="1"/>
  <c r="I647" i="1"/>
  <c r="H647" i="1"/>
  <c r="A647" i="1" a="1"/>
  <c r="A647" i="1" s="1"/>
  <c r="I646" i="1"/>
  <c r="H646" i="1"/>
  <c r="A646" i="1" a="1"/>
  <c r="A646" i="1" s="1"/>
  <c r="I645" i="1"/>
  <c r="H645" i="1"/>
  <c r="A645" i="1"/>
  <c r="A645" i="1" a="1"/>
  <c r="I644" i="1"/>
  <c r="H644" i="1"/>
  <c r="A644" i="1" a="1"/>
  <c r="A644" i="1" s="1"/>
  <c r="I643" i="1"/>
  <c r="H643" i="1"/>
  <c r="A643" i="1" a="1"/>
  <c r="A643" i="1" s="1"/>
  <c r="I642" i="1"/>
  <c r="H642" i="1"/>
  <c r="A642" i="1" a="1"/>
  <c r="A642" i="1" s="1"/>
  <c r="I641" i="1"/>
  <c r="H641" i="1"/>
  <c r="A641" i="1" a="1"/>
  <c r="A641" i="1" s="1"/>
  <c r="I640" i="1"/>
  <c r="H640" i="1"/>
  <c r="A640" i="1"/>
  <c r="A640" i="1" a="1"/>
  <c r="I639" i="1"/>
  <c r="H639" i="1"/>
  <c r="A639" i="1"/>
  <c r="A639" i="1" a="1"/>
  <c r="I638" i="1"/>
  <c r="H638" i="1"/>
  <c r="A638" i="1" a="1"/>
  <c r="A638" i="1" s="1"/>
  <c r="I637" i="1"/>
  <c r="H637" i="1"/>
  <c r="A637" i="1"/>
  <c r="A637" i="1" a="1"/>
  <c r="I636" i="1"/>
  <c r="H636" i="1"/>
  <c r="A636" i="1" a="1"/>
  <c r="A636" i="1" s="1"/>
  <c r="I635" i="1"/>
  <c r="H635" i="1"/>
  <c r="A635" i="1" a="1"/>
  <c r="A635" i="1" s="1"/>
  <c r="I634" i="1"/>
  <c r="H634" i="1"/>
  <c r="A634" i="1" a="1"/>
  <c r="A634" i="1" s="1"/>
  <c r="I633" i="1"/>
  <c r="H633" i="1"/>
  <c r="A633" i="1"/>
  <c r="A633" i="1" a="1"/>
  <c r="I632" i="1"/>
  <c r="H632" i="1"/>
  <c r="A632" i="1" a="1"/>
  <c r="A632" i="1" s="1"/>
  <c r="I631" i="1"/>
  <c r="H631" i="1"/>
  <c r="A631" i="1"/>
  <c r="A631" i="1" a="1"/>
  <c r="I630" i="1"/>
  <c r="H630" i="1"/>
  <c r="A630" i="1" a="1"/>
  <c r="A630" i="1" s="1"/>
  <c r="I629" i="1"/>
  <c r="H629" i="1"/>
  <c r="A629" i="1" a="1"/>
  <c r="A629" i="1" s="1"/>
  <c r="I628" i="1"/>
  <c r="H628" i="1"/>
  <c r="A628" i="1"/>
  <c r="A628" i="1" a="1"/>
  <c r="I627" i="1"/>
  <c r="H627" i="1"/>
  <c r="A627" i="1" a="1"/>
  <c r="A627" i="1" s="1"/>
  <c r="I626" i="1"/>
  <c r="H626" i="1"/>
  <c r="A626" i="1" a="1"/>
  <c r="A626" i="1" s="1"/>
  <c r="I625" i="1"/>
  <c r="H625" i="1"/>
  <c r="A625" i="1"/>
  <c r="A625" i="1" a="1"/>
  <c r="I624" i="1"/>
  <c r="H624" i="1"/>
  <c r="A624" i="1" a="1"/>
  <c r="A624" i="1" s="1"/>
  <c r="I623" i="1"/>
  <c r="H623" i="1"/>
  <c r="A623" i="1"/>
  <c r="A623" i="1" a="1"/>
  <c r="I622" i="1"/>
  <c r="H622" i="1"/>
  <c r="A622" i="1" a="1"/>
  <c r="A622" i="1" s="1"/>
  <c r="I621" i="1"/>
  <c r="H621" i="1"/>
  <c r="A621" i="1"/>
  <c r="A621" i="1" a="1"/>
  <c r="I620" i="1"/>
  <c r="H620" i="1"/>
  <c r="A620" i="1"/>
  <c r="A620" i="1" a="1"/>
  <c r="I619" i="1"/>
  <c r="H619" i="1"/>
  <c r="A619" i="1" a="1"/>
  <c r="A619" i="1" s="1"/>
  <c r="I618" i="1"/>
  <c r="H618" i="1"/>
  <c r="A618" i="1" a="1"/>
  <c r="A618" i="1" s="1"/>
  <c r="I617" i="1"/>
  <c r="H617" i="1"/>
  <c r="A617" i="1" a="1"/>
  <c r="A617" i="1" s="1"/>
  <c r="I616" i="1"/>
  <c r="H616" i="1"/>
  <c r="A616" i="1"/>
  <c r="A616" i="1" a="1"/>
  <c r="I615" i="1"/>
  <c r="H615" i="1"/>
  <c r="A615" i="1" a="1"/>
  <c r="A615" i="1" s="1"/>
  <c r="I614" i="1"/>
  <c r="H614" i="1"/>
  <c r="A614" i="1" a="1"/>
  <c r="A614" i="1" s="1"/>
  <c r="I613" i="1"/>
  <c r="H613" i="1"/>
  <c r="A613" i="1" a="1"/>
  <c r="A613" i="1" s="1"/>
  <c r="I612" i="1"/>
  <c r="H612" i="1"/>
  <c r="A612" i="1" a="1"/>
  <c r="A612" i="1" s="1"/>
  <c r="I611" i="1"/>
  <c r="H611" i="1"/>
  <c r="A611" i="1"/>
  <c r="A611" i="1" a="1"/>
  <c r="I610" i="1"/>
  <c r="H610" i="1"/>
  <c r="A610" i="1" a="1"/>
  <c r="A610" i="1" s="1"/>
  <c r="I609" i="1"/>
  <c r="H609" i="1"/>
  <c r="A609" i="1"/>
  <c r="A609" i="1" a="1"/>
  <c r="I608" i="1"/>
  <c r="H608" i="1"/>
  <c r="A608" i="1"/>
  <c r="A608" i="1" a="1"/>
  <c r="I607" i="1"/>
  <c r="H607" i="1"/>
  <c r="A607" i="1" a="1"/>
  <c r="A607" i="1" s="1"/>
  <c r="I606" i="1"/>
  <c r="H606" i="1"/>
  <c r="A606" i="1" a="1"/>
  <c r="A606" i="1" s="1"/>
  <c r="I605" i="1"/>
  <c r="H605" i="1"/>
  <c r="A605" i="1" a="1"/>
  <c r="A605" i="1" s="1"/>
  <c r="I604" i="1"/>
  <c r="H604" i="1"/>
  <c r="A604" i="1"/>
  <c r="A604" i="1" a="1"/>
  <c r="I603" i="1"/>
  <c r="H603" i="1"/>
  <c r="A603" i="1"/>
  <c r="A603" i="1" a="1"/>
  <c r="I602" i="1"/>
  <c r="H602" i="1"/>
  <c r="A602" i="1" a="1"/>
  <c r="A602" i="1" s="1"/>
  <c r="I601" i="1"/>
  <c r="H601" i="1"/>
  <c r="A601" i="1"/>
  <c r="A601" i="1" a="1"/>
  <c r="I600" i="1"/>
  <c r="H600" i="1"/>
  <c r="A600" i="1" a="1"/>
  <c r="A600" i="1" s="1"/>
  <c r="I599" i="1"/>
  <c r="H599" i="1"/>
  <c r="A599" i="1"/>
  <c r="A599" i="1" a="1"/>
  <c r="I598" i="1"/>
  <c r="H598" i="1"/>
  <c r="A598" i="1" a="1"/>
  <c r="A598" i="1" s="1"/>
  <c r="I597" i="1"/>
  <c r="H597" i="1"/>
  <c r="A597" i="1" a="1"/>
  <c r="A597" i="1" s="1"/>
  <c r="I596" i="1"/>
  <c r="H596" i="1"/>
  <c r="A596" i="1" a="1"/>
  <c r="A596" i="1" s="1"/>
  <c r="I595" i="1"/>
  <c r="H595" i="1"/>
  <c r="A595" i="1" a="1"/>
  <c r="A595" i="1" s="1"/>
  <c r="I594" i="1"/>
  <c r="H594" i="1"/>
  <c r="A594" i="1" a="1"/>
  <c r="A594" i="1" s="1"/>
  <c r="I593" i="1"/>
  <c r="H593" i="1"/>
  <c r="A593" i="1"/>
  <c r="A593" i="1" a="1"/>
  <c r="I592" i="1"/>
  <c r="H592" i="1"/>
  <c r="A592" i="1"/>
  <c r="A592" i="1" a="1"/>
  <c r="I591" i="1"/>
  <c r="H591" i="1"/>
  <c r="A591" i="1"/>
  <c r="A591" i="1" a="1"/>
  <c r="I590" i="1"/>
  <c r="H590" i="1"/>
  <c r="A590" i="1" a="1"/>
  <c r="A590" i="1" s="1"/>
  <c r="I589" i="1"/>
  <c r="H589" i="1"/>
  <c r="A589" i="1" a="1"/>
  <c r="A589" i="1" s="1"/>
  <c r="I588" i="1"/>
  <c r="H588" i="1"/>
  <c r="A588" i="1" a="1"/>
  <c r="A588" i="1" s="1"/>
  <c r="I587" i="1"/>
  <c r="H587" i="1"/>
  <c r="A587" i="1"/>
  <c r="A587" i="1" a="1"/>
  <c r="I586" i="1"/>
  <c r="H586" i="1"/>
  <c r="A586" i="1" a="1"/>
  <c r="A586" i="1" s="1"/>
  <c r="I585" i="1"/>
  <c r="H585" i="1"/>
  <c r="A585" i="1" a="1"/>
  <c r="A585" i="1" s="1"/>
  <c r="I584" i="1"/>
  <c r="H584" i="1"/>
  <c r="A584" i="1"/>
  <c r="A584" i="1" a="1"/>
  <c r="I583" i="1"/>
  <c r="H583" i="1"/>
  <c r="A583" i="1" a="1"/>
  <c r="A583" i="1" s="1"/>
  <c r="I582" i="1"/>
  <c r="H582" i="1"/>
  <c r="A582" i="1" a="1"/>
  <c r="A582" i="1" s="1"/>
  <c r="I581" i="1"/>
  <c r="H581" i="1"/>
  <c r="A581" i="1"/>
  <c r="A581" i="1" a="1"/>
  <c r="I580" i="1"/>
  <c r="H580" i="1"/>
  <c r="A580" i="1" a="1"/>
  <c r="A580" i="1" s="1"/>
  <c r="I579" i="1"/>
  <c r="H579" i="1"/>
  <c r="A579" i="1" a="1"/>
  <c r="A579" i="1" s="1"/>
  <c r="I578" i="1"/>
  <c r="H578" i="1"/>
  <c r="A578" i="1" a="1"/>
  <c r="A578" i="1" s="1"/>
  <c r="I577" i="1"/>
  <c r="H577" i="1"/>
  <c r="A577" i="1" a="1"/>
  <c r="A577" i="1" s="1"/>
  <c r="I576" i="1"/>
  <c r="H576" i="1"/>
  <c r="A576" i="1"/>
  <c r="A576" i="1" a="1"/>
  <c r="I575" i="1"/>
  <c r="H575" i="1"/>
  <c r="A575" i="1"/>
  <c r="A575" i="1" a="1"/>
  <c r="I574" i="1"/>
  <c r="H574" i="1"/>
  <c r="A574" i="1" a="1"/>
  <c r="A574" i="1" s="1"/>
  <c r="I573" i="1"/>
  <c r="H573" i="1"/>
  <c r="A573" i="1"/>
  <c r="A573" i="1" a="1"/>
  <c r="I572" i="1"/>
  <c r="H572" i="1"/>
  <c r="A572" i="1" a="1"/>
  <c r="A572" i="1" s="1"/>
  <c r="I571" i="1"/>
  <c r="H571" i="1"/>
  <c r="A571" i="1" a="1"/>
  <c r="A571" i="1" s="1"/>
  <c r="I570" i="1"/>
  <c r="H570" i="1"/>
  <c r="A570" i="1" a="1"/>
  <c r="A570" i="1" s="1"/>
  <c r="I569" i="1"/>
  <c r="H569" i="1"/>
  <c r="A569" i="1" a="1"/>
  <c r="A569" i="1" s="1"/>
  <c r="I568" i="1"/>
  <c r="H568" i="1"/>
  <c r="A568" i="1" a="1"/>
  <c r="A568" i="1" s="1"/>
  <c r="I567" i="1"/>
  <c r="H567" i="1"/>
  <c r="A567" i="1"/>
  <c r="A567" i="1" a="1"/>
  <c r="I566" i="1"/>
  <c r="H566" i="1"/>
  <c r="A566" i="1" a="1"/>
  <c r="A566" i="1" s="1"/>
  <c r="I565" i="1"/>
  <c r="H565" i="1"/>
  <c r="A565" i="1" a="1"/>
  <c r="A565" i="1" s="1"/>
  <c r="I564" i="1"/>
  <c r="H564" i="1"/>
  <c r="A564" i="1"/>
  <c r="A564" i="1" a="1"/>
  <c r="I563" i="1"/>
  <c r="H563" i="1"/>
  <c r="A563" i="1" a="1"/>
  <c r="A563" i="1" s="1"/>
  <c r="I562" i="1"/>
  <c r="H562" i="1"/>
  <c r="A562" i="1" a="1"/>
  <c r="A562" i="1" s="1"/>
  <c r="I561" i="1"/>
  <c r="H561" i="1"/>
  <c r="A561" i="1"/>
  <c r="A561" i="1" a="1"/>
  <c r="I560" i="1"/>
  <c r="H560" i="1"/>
  <c r="A560" i="1" a="1"/>
  <c r="A560" i="1" s="1"/>
  <c r="I559" i="1"/>
  <c r="H559" i="1"/>
  <c r="A559" i="1"/>
  <c r="A559" i="1" a="1"/>
  <c r="I558" i="1"/>
  <c r="H558" i="1"/>
  <c r="A558" i="1" a="1"/>
  <c r="A558" i="1" s="1"/>
  <c r="I557" i="1"/>
  <c r="H557" i="1"/>
  <c r="A557" i="1"/>
  <c r="A557" i="1" a="1"/>
  <c r="I556" i="1"/>
  <c r="H556" i="1"/>
  <c r="A556" i="1"/>
  <c r="A556" i="1" a="1"/>
  <c r="I555" i="1"/>
  <c r="H555" i="1"/>
  <c r="A555" i="1" a="1"/>
  <c r="A555" i="1" s="1"/>
  <c r="I554" i="1"/>
  <c r="H554" i="1"/>
  <c r="A554" i="1" a="1"/>
  <c r="A554" i="1" s="1"/>
  <c r="I553" i="1"/>
  <c r="H553" i="1"/>
  <c r="A553" i="1" a="1"/>
  <c r="A553" i="1" s="1"/>
  <c r="I552" i="1"/>
  <c r="H552" i="1"/>
  <c r="A552" i="1" a="1"/>
  <c r="A552" i="1" s="1"/>
  <c r="I551" i="1"/>
  <c r="H551" i="1"/>
  <c r="A551" i="1" a="1"/>
  <c r="A551" i="1" s="1"/>
  <c r="I550" i="1"/>
  <c r="H550" i="1"/>
  <c r="A550" i="1" a="1"/>
  <c r="A550" i="1" s="1"/>
  <c r="I549" i="1"/>
  <c r="H549" i="1"/>
  <c r="A549" i="1" a="1"/>
  <c r="A549" i="1" s="1"/>
  <c r="I548" i="1"/>
  <c r="H548" i="1"/>
  <c r="A548" i="1" a="1"/>
  <c r="A548" i="1" s="1"/>
  <c r="I547" i="1"/>
  <c r="H547" i="1"/>
  <c r="A547" i="1"/>
  <c r="A547" i="1" a="1"/>
  <c r="I546" i="1"/>
  <c r="H546" i="1"/>
  <c r="A546" i="1" a="1"/>
  <c r="A546" i="1" s="1"/>
  <c r="I545" i="1"/>
  <c r="H545" i="1"/>
  <c r="A545" i="1"/>
  <c r="A545" i="1" a="1"/>
  <c r="I544" i="1"/>
  <c r="H544" i="1"/>
  <c r="A544" i="1"/>
  <c r="A544" i="1" a="1"/>
  <c r="I543" i="1"/>
  <c r="H543" i="1"/>
  <c r="A543" i="1" a="1"/>
  <c r="A543" i="1" s="1"/>
  <c r="I542" i="1"/>
  <c r="H542" i="1"/>
  <c r="A542" i="1" a="1"/>
  <c r="A542" i="1" s="1"/>
  <c r="I541" i="1"/>
  <c r="H541" i="1"/>
  <c r="A541" i="1" a="1"/>
  <c r="A541" i="1" s="1"/>
  <c r="I540" i="1"/>
  <c r="H540" i="1"/>
  <c r="A540" i="1"/>
  <c r="A540" i="1" a="1"/>
  <c r="I539" i="1"/>
  <c r="H539" i="1"/>
  <c r="A539" i="1"/>
  <c r="A539" i="1" a="1"/>
  <c r="I538" i="1"/>
  <c r="H538" i="1"/>
  <c r="A538" i="1" a="1"/>
  <c r="A538" i="1" s="1"/>
  <c r="I537" i="1"/>
  <c r="H537" i="1"/>
  <c r="A537" i="1"/>
  <c r="A537" i="1" a="1"/>
  <c r="I536" i="1"/>
  <c r="H536" i="1"/>
  <c r="A536" i="1" a="1"/>
  <c r="A536" i="1" s="1"/>
  <c r="I535" i="1"/>
  <c r="H535" i="1"/>
  <c r="A535" i="1" a="1"/>
  <c r="A535" i="1" s="1"/>
  <c r="I534" i="1"/>
  <c r="H534" i="1"/>
  <c r="A534" i="1" a="1"/>
  <c r="A534" i="1" s="1"/>
  <c r="I533" i="1"/>
  <c r="H533" i="1"/>
  <c r="A533" i="1" a="1"/>
  <c r="A533" i="1" s="1"/>
  <c r="I532" i="1"/>
  <c r="H532" i="1"/>
  <c r="A532" i="1" a="1"/>
  <c r="A532" i="1" s="1"/>
  <c r="I531" i="1"/>
  <c r="H531" i="1"/>
  <c r="A531" i="1" a="1"/>
  <c r="A531" i="1" s="1"/>
  <c r="I530" i="1"/>
  <c r="H530" i="1"/>
  <c r="A530" i="1" a="1"/>
  <c r="A530" i="1" s="1"/>
  <c r="I529" i="1"/>
  <c r="H529" i="1"/>
  <c r="A529" i="1"/>
  <c r="A529" i="1" a="1"/>
  <c r="I528" i="1"/>
  <c r="H528" i="1"/>
  <c r="A528" i="1"/>
  <c r="A528" i="1" a="1"/>
  <c r="I527" i="1"/>
  <c r="H527" i="1"/>
  <c r="A527" i="1"/>
  <c r="A527" i="1" a="1"/>
  <c r="I526" i="1"/>
  <c r="H526" i="1"/>
  <c r="A526" i="1" a="1"/>
  <c r="A526" i="1" s="1"/>
  <c r="I525" i="1"/>
  <c r="H525" i="1"/>
  <c r="A525" i="1" a="1"/>
  <c r="A525" i="1" s="1"/>
  <c r="I524" i="1"/>
  <c r="H524" i="1"/>
  <c r="A524" i="1" a="1"/>
  <c r="A524" i="1" s="1"/>
  <c r="I523" i="1"/>
  <c r="H523" i="1"/>
  <c r="A523" i="1"/>
  <c r="A523" i="1" a="1"/>
  <c r="I522" i="1"/>
  <c r="H522" i="1"/>
  <c r="A522" i="1" a="1"/>
  <c r="A522" i="1" s="1"/>
  <c r="I521" i="1"/>
  <c r="H521" i="1"/>
  <c r="A521" i="1" a="1"/>
  <c r="A521" i="1" s="1"/>
  <c r="I520" i="1"/>
  <c r="H520" i="1"/>
  <c r="A520" i="1"/>
  <c r="A520" i="1" a="1"/>
  <c r="I519" i="1"/>
  <c r="H519" i="1"/>
  <c r="A519" i="1" a="1"/>
  <c r="A519" i="1" s="1"/>
  <c r="I518" i="1"/>
  <c r="H518" i="1"/>
  <c r="A518" i="1" a="1"/>
  <c r="A518" i="1" s="1"/>
  <c r="I517" i="1"/>
  <c r="H517" i="1"/>
  <c r="A517" i="1"/>
  <c r="A517" i="1" a="1"/>
  <c r="I516" i="1"/>
  <c r="H516" i="1"/>
  <c r="A516" i="1" a="1"/>
  <c r="A516" i="1" s="1"/>
  <c r="I515" i="1"/>
  <c r="H515" i="1"/>
  <c r="A515" i="1" a="1"/>
  <c r="A515" i="1" s="1"/>
  <c r="I514" i="1"/>
  <c r="H514" i="1"/>
  <c r="A514" i="1" a="1"/>
  <c r="A514" i="1" s="1"/>
  <c r="I513" i="1"/>
  <c r="H513" i="1"/>
  <c r="A513" i="1" a="1"/>
  <c r="A513" i="1" s="1"/>
  <c r="I512" i="1"/>
  <c r="H512" i="1"/>
  <c r="A512" i="1"/>
  <c r="A512" i="1" a="1"/>
  <c r="I511" i="1"/>
  <c r="H511" i="1"/>
  <c r="A511" i="1"/>
  <c r="A511" i="1" a="1"/>
  <c r="I510" i="1"/>
  <c r="H510" i="1"/>
  <c r="A510" i="1" a="1"/>
  <c r="A510" i="1" s="1"/>
  <c r="I509" i="1"/>
  <c r="H509" i="1"/>
  <c r="A509" i="1"/>
  <c r="A509" i="1" a="1"/>
  <c r="I508" i="1"/>
  <c r="H508" i="1"/>
  <c r="A508" i="1" a="1"/>
  <c r="A508" i="1" s="1"/>
  <c r="I507" i="1"/>
  <c r="H507" i="1"/>
  <c r="A507" i="1" a="1"/>
  <c r="A507" i="1" s="1"/>
  <c r="I506" i="1"/>
  <c r="H506" i="1"/>
  <c r="A506" i="1" a="1"/>
  <c r="A506" i="1" s="1"/>
  <c r="I505" i="1"/>
  <c r="H505" i="1"/>
  <c r="A505" i="1" a="1"/>
  <c r="A505" i="1" s="1"/>
  <c r="I504" i="1"/>
  <c r="H504" i="1"/>
  <c r="A504" i="1" a="1"/>
  <c r="A504" i="1" s="1"/>
  <c r="I503" i="1"/>
  <c r="H503" i="1"/>
  <c r="A503" i="1"/>
  <c r="A503" i="1" a="1"/>
  <c r="I502" i="1"/>
  <c r="H502" i="1"/>
  <c r="A502" i="1" a="1"/>
  <c r="A502" i="1" s="1"/>
  <c r="I501" i="1"/>
  <c r="H501" i="1"/>
  <c r="A501" i="1" a="1"/>
  <c r="A501" i="1" s="1"/>
  <c r="I500" i="1"/>
  <c r="H500" i="1"/>
  <c r="A500" i="1"/>
  <c r="A500" i="1" a="1"/>
  <c r="I499" i="1"/>
  <c r="H499" i="1"/>
  <c r="A499" i="1" a="1"/>
  <c r="A499" i="1" s="1"/>
  <c r="I498" i="1"/>
  <c r="H498" i="1"/>
  <c r="A498" i="1" a="1"/>
  <c r="A498" i="1" s="1"/>
  <c r="I497" i="1"/>
  <c r="H497" i="1"/>
  <c r="A497" i="1"/>
  <c r="A497" i="1" a="1"/>
  <c r="I496" i="1"/>
  <c r="H496" i="1"/>
  <c r="A496" i="1" a="1"/>
  <c r="A496" i="1" s="1"/>
  <c r="I495" i="1"/>
  <c r="H495" i="1"/>
  <c r="A495" i="1"/>
  <c r="A495" i="1" a="1"/>
  <c r="I494" i="1"/>
  <c r="H494" i="1"/>
  <c r="A494" i="1" a="1"/>
  <c r="A494" i="1" s="1"/>
  <c r="I493" i="1"/>
  <c r="H493" i="1"/>
  <c r="A493" i="1"/>
  <c r="A493" i="1" a="1"/>
  <c r="I492" i="1"/>
  <c r="H492" i="1"/>
  <c r="A492" i="1"/>
  <c r="A492" i="1" a="1"/>
  <c r="I491" i="1"/>
  <c r="H491" i="1"/>
  <c r="A491" i="1" a="1"/>
  <c r="A491" i="1" s="1"/>
  <c r="I490" i="1"/>
  <c r="H490" i="1"/>
  <c r="A490" i="1" a="1"/>
  <c r="A490" i="1" s="1"/>
  <c r="I489" i="1"/>
  <c r="H489" i="1"/>
  <c r="A489" i="1" a="1"/>
  <c r="A489" i="1" s="1"/>
  <c r="I488" i="1"/>
  <c r="H488" i="1"/>
  <c r="A488" i="1" a="1"/>
  <c r="A488" i="1" s="1"/>
  <c r="I487" i="1"/>
  <c r="H487" i="1"/>
  <c r="A487" i="1" a="1"/>
  <c r="A487" i="1" s="1"/>
  <c r="I486" i="1"/>
  <c r="H486" i="1"/>
  <c r="A486" i="1" a="1"/>
  <c r="A486" i="1" s="1"/>
  <c r="I485" i="1"/>
  <c r="H485" i="1"/>
  <c r="A485" i="1" a="1"/>
  <c r="A485" i="1" s="1"/>
  <c r="I484" i="1"/>
  <c r="H484" i="1"/>
  <c r="A484" i="1" a="1"/>
  <c r="A484" i="1" s="1"/>
  <c r="I483" i="1"/>
  <c r="H483" i="1"/>
  <c r="A483" i="1"/>
  <c r="A483" i="1" a="1"/>
  <c r="I482" i="1"/>
  <c r="H482" i="1"/>
  <c r="A482" i="1" a="1"/>
  <c r="A482" i="1" s="1"/>
  <c r="I481" i="1"/>
  <c r="H481" i="1"/>
  <c r="A481" i="1"/>
  <c r="A481" i="1" a="1"/>
  <c r="I480" i="1"/>
  <c r="H480" i="1"/>
  <c r="A480" i="1"/>
  <c r="A480" i="1" a="1"/>
  <c r="I479" i="1"/>
  <c r="H479" i="1"/>
  <c r="A479" i="1" a="1"/>
  <c r="A479" i="1" s="1"/>
  <c r="I478" i="1"/>
  <c r="H478" i="1"/>
  <c r="A478" i="1" a="1"/>
  <c r="A478" i="1" s="1"/>
  <c r="I477" i="1"/>
  <c r="H477" i="1"/>
  <c r="A477" i="1" a="1"/>
  <c r="A477" i="1" s="1"/>
  <c r="I476" i="1"/>
  <c r="H476" i="1"/>
  <c r="A476" i="1"/>
  <c r="A476" i="1" a="1"/>
  <c r="I475" i="1"/>
  <c r="H475" i="1"/>
  <c r="A475" i="1"/>
  <c r="A475" i="1" a="1"/>
  <c r="I474" i="1"/>
  <c r="H474" i="1"/>
  <c r="A474" i="1" a="1"/>
  <c r="A474" i="1" s="1"/>
  <c r="I473" i="1"/>
  <c r="H473" i="1"/>
  <c r="A473" i="1"/>
  <c r="A473" i="1" a="1"/>
  <c r="I472" i="1"/>
  <c r="H472" i="1"/>
  <c r="A472" i="1" a="1"/>
  <c r="A472" i="1" s="1"/>
  <c r="I471" i="1"/>
  <c r="H471" i="1"/>
  <c r="A471" i="1" a="1"/>
  <c r="A471" i="1" s="1"/>
  <c r="I470" i="1"/>
  <c r="H470" i="1"/>
  <c r="A470" i="1" a="1"/>
  <c r="A470" i="1" s="1"/>
  <c r="I469" i="1"/>
  <c r="H469" i="1"/>
  <c r="A469" i="1" a="1"/>
  <c r="A469" i="1" s="1"/>
  <c r="I468" i="1"/>
  <c r="H468" i="1"/>
  <c r="A468" i="1" a="1"/>
  <c r="A468" i="1" s="1"/>
  <c r="I467" i="1"/>
  <c r="H467" i="1"/>
  <c r="A467" i="1" a="1"/>
  <c r="A467" i="1" s="1"/>
  <c r="I466" i="1"/>
  <c r="H466" i="1"/>
  <c r="A466" i="1" a="1"/>
  <c r="A466" i="1" s="1"/>
  <c r="I465" i="1"/>
  <c r="H465" i="1"/>
  <c r="A465" i="1"/>
  <c r="A465" i="1" a="1"/>
  <c r="I464" i="1"/>
  <c r="H464" i="1"/>
  <c r="A464" i="1"/>
  <c r="A464" i="1" a="1"/>
  <c r="I463" i="1"/>
  <c r="H463" i="1"/>
  <c r="A463" i="1"/>
  <c r="A463" i="1" a="1"/>
  <c r="I462" i="1"/>
  <c r="H462" i="1"/>
  <c r="A462" i="1" a="1"/>
  <c r="A462" i="1" s="1"/>
  <c r="I461" i="1"/>
  <c r="H461" i="1"/>
  <c r="A461" i="1" a="1"/>
  <c r="A461" i="1" s="1"/>
  <c r="I460" i="1"/>
  <c r="H460" i="1"/>
  <c r="A460" i="1" a="1"/>
  <c r="A460" i="1" s="1"/>
  <c r="I459" i="1"/>
  <c r="H459" i="1"/>
  <c r="A459" i="1"/>
  <c r="A459" i="1" a="1"/>
  <c r="I458" i="1"/>
  <c r="H458" i="1"/>
  <c r="A458" i="1" a="1"/>
  <c r="A458" i="1" s="1"/>
  <c r="I457" i="1"/>
  <c r="H457" i="1"/>
  <c r="A457" i="1" a="1"/>
  <c r="A457" i="1" s="1"/>
  <c r="I456" i="1"/>
  <c r="H456" i="1"/>
  <c r="A456" i="1"/>
  <c r="A456" i="1" a="1"/>
  <c r="I455" i="1"/>
  <c r="H455" i="1"/>
  <c r="A455" i="1" a="1"/>
  <c r="A455" i="1" s="1"/>
  <c r="I454" i="1"/>
  <c r="H454" i="1"/>
  <c r="A454" i="1" a="1"/>
  <c r="A454" i="1" s="1"/>
  <c r="I453" i="1"/>
  <c r="H453" i="1"/>
  <c r="A453" i="1"/>
  <c r="A453" i="1" a="1"/>
  <c r="I452" i="1"/>
  <c r="H452" i="1"/>
  <c r="A452" i="1" a="1"/>
  <c r="A452" i="1" s="1"/>
  <c r="I451" i="1"/>
  <c r="H451" i="1"/>
  <c r="A451" i="1" a="1"/>
  <c r="A451" i="1" s="1"/>
  <c r="I450" i="1"/>
  <c r="H450" i="1"/>
  <c r="A450" i="1" a="1"/>
  <c r="A450" i="1" s="1"/>
  <c r="I449" i="1"/>
  <c r="H449" i="1"/>
  <c r="A449" i="1" a="1"/>
  <c r="A449" i="1" s="1"/>
  <c r="I448" i="1"/>
  <c r="H448" i="1"/>
  <c r="A448" i="1"/>
  <c r="A448" i="1" a="1"/>
  <c r="I447" i="1"/>
  <c r="H447" i="1"/>
  <c r="A447" i="1"/>
  <c r="A447" i="1" a="1"/>
  <c r="I446" i="1"/>
  <c r="H446" i="1"/>
  <c r="A446" i="1" a="1"/>
  <c r="A446" i="1" s="1"/>
  <c r="I445" i="1"/>
  <c r="H445" i="1"/>
  <c r="A445" i="1"/>
  <c r="A445" i="1" a="1"/>
  <c r="I444" i="1"/>
  <c r="H444" i="1"/>
  <c r="A444" i="1" a="1"/>
  <c r="A444" i="1" s="1"/>
  <c r="I443" i="1"/>
  <c r="H443" i="1"/>
  <c r="A443" i="1" a="1"/>
  <c r="A443" i="1" s="1"/>
  <c r="I442" i="1"/>
  <c r="H442" i="1"/>
  <c r="A442" i="1" a="1"/>
  <c r="A442" i="1" s="1"/>
  <c r="I441" i="1"/>
  <c r="H441" i="1"/>
  <c r="A441" i="1" a="1"/>
  <c r="A441" i="1" s="1"/>
  <c r="I440" i="1"/>
  <c r="H440" i="1"/>
  <c r="A440" i="1" a="1"/>
  <c r="A440" i="1" s="1"/>
  <c r="I439" i="1"/>
  <c r="H439" i="1"/>
  <c r="A439" i="1"/>
  <c r="A439" i="1" a="1"/>
  <c r="I438" i="1"/>
  <c r="H438" i="1"/>
  <c r="A438" i="1" a="1"/>
  <c r="A438" i="1" s="1"/>
  <c r="I437" i="1"/>
  <c r="H437" i="1"/>
  <c r="A437" i="1" a="1"/>
  <c r="A437" i="1" s="1"/>
  <c r="I436" i="1"/>
  <c r="H436" i="1"/>
  <c r="A436" i="1"/>
  <c r="A436" i="1" a="1"/>
  <c r="I435" i="1"/>
  <c r="H435" i="1"/>
  <c r="A435" i="1" a="1"/>
  <c r="A435" i="1" s="1"/>
  <c r="I434" i="1"/>
  <c r="H434" i="1"/>
  <c r="A434" i="1" a="1"/>
  <c r="A434" i="1" s="1"/>
  <c r="I433" i="1"/>
  <c r="H433" i="1"/>
  <c r="A433" i="1"/>
  <c r="A433" i="1" a="1"/>
  <c r="I432" i="1"/>
  <c r="H432" i="1"/>
  <c r="A432" i="1" a="1"/>
  <c r="A432" i="1" s="1"/>
  <c r="I431" i="1"/>
  <c r="H431" i="1"/>
  <c r="A431" i="1"/>
  <c r="A431" i="1" a="1"/>
  <c r="I430" i="1"/>
  <c r="H430" i="1"/>
  <c r="A430" i="1" a="1"/>
  <c r="A430" i="1" s="1"/>
  <c r="I429" i="1"/>
  <c r="H429" i="1"/>
  <c r="A429" i="1"/>
  <c r="A429" i="1" a="1"/>
  <c r="I428" i="1"/>
  <c r="H428" i="1"/>
  <c r="A428" i="1"/>
  <c r="A428" i="1" a="1"/>
  <c r="I427" i="1"/>
  <c r="H427" i="1"/>
  <c r="A427" i="1" a="1"/>
  <c r="A427" i="1" s="1"/>
  <c r="I426" i="1"/>
  <c r="H426" i="1"/>
  <c r="A426" i="1" a="1"/>
  <c r="A426" i="1" s="1"/>
  <c r="I425" i="1"/>
  <c r="H425" i="1"/>
  <c r="A425" i="1" a="1"/>
  <c r="A425" i="1" s="1"/>
  <c r="I424" i="1"/>
  <c r="H424" i="1"/>
  <c r="A424" i="1" a="1"/>
  <c r="A424" i="1" s="1"/>
  <c r="I423" i="1"/>
  <c r="H423" i="1"/>
  <c r="A423" i="1" a="1"/>
  <c r="A423" i="1" s="1"/>
  <c r="I422" i="1"/>
  <c r="H422" i="1"/>
  <c r="A422" i="1" a="1"/>
  <c r="A422" i="1" s="1"/>
  <c r="I421" i="1"/>
  <c r="H421" i="1"/>
  <c r="A421" i="1" a="1"/>
  <c r="A421" i="1" s="1"/>
  <c r="I420" i="1"/>
  <c r="H420" i="1"/>
  <c r="A420" i="1" a="1"/>
  <c r="A420" i="1" s="1"/>
  <c r="I419" i="1"/>
  <c r="H419" i="1"/>
  <c r="A419" i="1"/>
  <c r="A419" i="1" a="1"/>
  <c r="I418" i="1"/>
  <c r="H418" i="1"/>
  <c r="A418" i="1" a="1"/>
  <c r="A418" i="1" s="1"/>
  <c r="I417" i="1"/>
  <c r="H417" i="1"/>
  <c r="A417" i="1"/>
  <c r="A417" i="1" a="1"/>
  <c r="I416" i="1"/>
  <c r="H416" i="1"/>
  <c r="A416" i="1"/>
  <c r="A416" i="1" a="1"/>
  <c r="I415" i="1"/>
  <c r="H415" i="1"/>
  <c r="A415" i="1" a="1"/>
  <c r="A415" i="1" s="1"/>
  <c r="I414" i="1"/>
  <c r="H414" i="1"/>
  <c r="A414" i="1" a="1"/>
  <c r="A414" i="1" s="1"/>
  <c r="I413" i="1"/>
  <c r="H413" i="1"/>
  <c r="A413" i="1" a="1"/>
  <c r="A413" i="1" s="1"/>
  <c r="I412" i="1"/>
  <c r="H412" i="1"/>
  <c r="A412" i="1" a="1"/>
  <c r="A412" i="1" s="1"/>
  <c r="I411" i="1"/>
  <c r="H411" i="1"/>
  <c r="A411" i="1"/>
  <c r="A411" i="1" a="1"/>
  <c r="I410" i="1"/>
  <c r="H410" i="1"/>
  <c r="A410" i="1" a="1"/>
  <c r="A410" i="1" s="1"/>
  <c r="I409" i="1"/>
  <c r="H409" i="1"/>
  <c r="A409" i="1"/>
  <c r="A409" i="1" a="1"/>
  <c r="I408" i="1"/>
  <c r="H408" i="1"/>
  <c r="A408" i="1" a="1"/>
  <c r="A408" i="1" s="1"/>
  <c r="I407" i="1"/>
  <c r="H407" i="1"/>
  <c r="A407" i="1" a="1"/>
  <c r="A407" i="1" s="1"/>
  <c r="I406" i="1"/>
  <c r="H406" i="1"/>
  <c r="A406" i="1" a="1"/>
  <c r="A406" i="1" s="1"/>
  <c r="I405" i="1"/>
  <c r="H405" i="1"/>
  <c r="A405" i="1" a="1"/>
  <c r="A405" i="1" s="1"/>
  <c r="I404" i="1"/>
  <c r="H404" i="1"/>
  <c r="A404" i="1" a="1"/>
  <c r="A404" i="1" s="1"/>
  <c r="I403" i="1"/>
  <c r="H403" i="1"/>
  <c r="A403" i="1" a="1"/>
  <c r="A403" i="1" s="1"/>
  <c r="I402" i="1"/>
  <c r="H402" i="1"/>
  <c r="A402" i="1" a="1"/>
  <c r="A402" i="1" s="1"/>
  <c r="I401" i="1"/>
  <c r="H401" i="1"/>
  <c r="A401" i="1"/>
  <c r="A401" i="1" a="1"/>
  <c r="I400" i="1"/>
  <c r="H400" i="1"/>
  <c r="A400" i="1"/>
  <c r="A400" i="1" a="1"/>
  <c r="I399" i="1"/>
  <c r="H399" i="1"/>
  <c r="A399" i="1"/>
  <c r="A399" i="1" a="1"/>
  <c r="I398" i="1"/>
  <c r="H398" i="1"/>
  <c r="A398" i="1" a="1"/>
  <c r="A398" i="1" s="1"/>
  <c r="I397" i="1"/>
  <c r="H397" i="1"/>
  <c r="A397" i="1" a="1"/>
  <c r="A397" i="1" s="1"/>
  <c r="I396" i="1"/>
  <c r="H396" i="1"/>
  <c r="A396" i="1" a="1"/>
  <c r="A396" i="1" s="1"/>
  <c r="I395" i="1"/>
  <c r="H395" i="1"/>
  <c r="A395" i="1" a="1"/>
  <c r="A395" i="1" s="1"/>
  <c r="I394" i="1"/>
  <c r="H394" i="1"/>
  <c r="A394" i="1" a="1"/>
  <c r="A394" i="1" s="1"/>
  <c r="I393" i="1"/>
  <c r="H393" i="1"/>
  <c r="A393" i="1" a="1"/>
  <c r="A393" i="1" s="1"/>
  <c r="I392" i="1"/>
  <c r="H392" i="1"/>
  <c r="A392" i="1"/>
  <c r="A392" i="1" a="1"/>
  <c r="I391" i="1"/>
  <c r="H391" i="1"/>
  <c r="A391" i="1" a="1"/>
  <c r="A391" i="1" s="1"/>
  <c r="I390" i="1"/>
  <c r="H390" i="1"/>
  <c r="A390" i="1" a="1"/>
  <c r="A390" i="1" s="1"/>
  <c r="I389" i="1"/>
  <c r="H389" i="1"/>
  <c r="A389" i="1"/>
  <c r="A389" i="1" a="1"/>
  <c r="I388" i="1"/>
  <c r="H388" i="1"/>
  <c r="A388" i="1" a="1"/>
  <c r="A388" i="1" s="1"/>
  <c r="I387" i="1"/>
  <c r="H387" i="1"/>
  <c r="A387" i="1" a="1"/>
  <c r="A387" i="1" s="1"/>
  <c r="I386" i="1"/>
  <c r="H386" i="1"/>
  <c r="A386" i="1" a="1"/>
  <c r="A386" i="1" s="1"/>
  <c r="I385" i="1"/>
  <c r="H385" i="1"/>
  <c r="A385" i="1" a="1"/>
  <c r="A385" i="1" s="1"/>
  <c r="I384" i="1"/>
  <c r="H384" i="1"/>
  <c r="A384" i="1"/>
  <c r="A384" i="1" a="1"/>
  <c r="I383" i="1"/>
  <c r="H383" i="1"/>
  <c r="A383" i="1"/>
  <c r="A383" i="1" a="1"/>
  <c r="I382" i="1"/>
  <c r="H382" i="1"/>
  <c r="A382" i="1" a="1"/>
  <c r="A382" i="1" s="1"/>
  <c r="I381" i="1"/>
  <c r="H381" i="1"/>
  <c r="A381" i="1"/>
  <c r="A381" i="1" a="1"/>
  <c r="I380" i="1"/>
  <c r="H380" i="1"/>
  <c r="A380" i="1" a="1"/>
  <c r="A380" i="1" s="1"/>
  <c r="I379" i="1"/>
  <c r="H379" i="1"/>
  <c r="A379" i="1" a="1"/>
  <c r="A379" i="1" s="1"/>
  <c r="I378" i="1"/>
  <c r="H378" i="1"/>
  <c r="A378" i="1" a="1"/>
  <c r="A378" i="1" s="1"/>
  <c r="I377" i="1"/>
  <c r="H377" i="1"/>
  <c r="A377" i="1" a="1"/>
  <c r="A377" i="1" s="1"/>
  <c r="I376" i="1"/>
  <c r="H376" i="1"/>
  <c r="A376" i="1" a="1"/>
  <c r="A376" i="1" s="1"/>
  <c r="I375" i="1"/>
  <c r="H375" i="1"/>
  <c r="A375" i="1"/>
  <c r="A375" i="1" a="1"/>
  <c r="I374" i="1"/>
  <c r="H374" i="1"/>
  <c r="A374" i="1" a="1"/>
  <c r="A374" i="1" s="1"/>
  <c r="I373" i="1"/>
  <c r="H373" i="1"/>
  <c r="A373" i="1" a="1"/>
  <c r="A373" i="1" s="1"/>
  <c r="I372" i="1"/>
  <c r="H372" i="1"/>
  <c r="A372" i="1"/>
  <c r="A372" i="1" a="1"/>
  <c r="I371" i="1"/>
  <c r="H371" i="1"/>
  <c r="A371" i="1" a="1"/>
  <c r="A371" i="1" s="1"/>
  <c r="I370" i="1"/>
  <c r="H370" i="1"/>
  <c r="A370" i="1" a="1"/>
  <c r="A370" i="1" s="1"/>
  <c r="I369" i="1"/>
  <c r="H369" i="1"/>
  <c r="A369" i="1"/>
  <c r="A369" i="1" a="1"/>
  <c r="I368" i="1"/>
  <c r="H368" i="1"/>
  <c r="A368" i="1" a="1"/>
  <c r="A368" i="1" s="1"/>
  <c r="I367" i="1"/>
  <c r="H367" i="1"/>
  <c r="A367" i="1"/>
  <c r="A367" i="1" a="1"/>
  <c r="I366" i="1"/>
  <c r="H366" i="1"/>
  <c r="A366" i="1" a="1"/>
  <c r="A366" i="1" s="1"/>
  <c r="I365" i="1"/>
  <c r="H365" i="1"/>
  <c r="A365" i="1"/>
  <c r="A365" i="1" a="1"/>
  <c r="I364" i="1"/>
  <c r="H364" i="1"/>
  <c r="A364" i="1"/>
  <c r="A364" i="1" a="1"/>
  <c r="I363" i="1"/>
  <c r="H363" i="1"/>
  <c r="A363" i="1" a="1"/>
  <c r="A363" i="1" s="1"/>
  <c r="I362" i="1"/>
  <c r="H362" i="1"/>
  <c r="A362" i="1" a="1"/>
  <c r="A362" i="1" s="1"/>
  <c r="I361" i="1"/>
  <c r="H361" i="1"/>
  <c r="A361" i="1" a="1"/>
  <c r="A361" i="1" s="1"/>
  <c r="I360" i="1"/>
  <c r="H360" i="1"/>
  <c r="A360" i="1" a="1"/>
  <c r="A360" i="1" s="1"/>
  <c r="I359" i="1"/>
  <c r="H359" i="1"/>
  <c r="A359" i="1" a="1"/>
  <c r="A359" i="1" s="1"/>
  <c r="I358" i="1"/>
  <c r="H358" i="1"/>
  <c r="A358" i="1" a="1"/>
  <c r="A358" i="1" s="1"/>
  <c r="I357" i="1"/>
  <c r="H357" i="1"/>
  <c r="A357" i="1" a="1"/>
  <c r="A357" i="1" s="1"/>
  <c r="I356" i="1"/>
  <c r="H356" i="1"/>
  <c r="A356" i="1" a="1"/>
  <c r="A356" i="1" s="1"/>
  <c r="I355" i="1"/>
  <c r="H355" i="1"/>
  <c r="A355" i="1"/>
  <c r="A355" i="1" a="1"/>
  <c r="I354" i="1"/>
  <c r="H354" i="1"/>
  <c r="A354" i="1" a="1"/>
  <c r="A354" i="1" s="1"/>
  <c r="I353" i="1"/>
  <c r="H353" i="1"/>
  <c r="A353" i="1"/>
  <c r="A353" i="1" a="1"/>
  <c r="I352" i="1"/>
  <c r="H352" i="1"/>
  <c r="A352" i="1"/>
  <c r="A352" i="1" a="1"/>
  <c r="I351" i="1"/>
  <c r="H351" i="1"/>
  <c r="A351" i="1" a="1"/>
  <c r="A351" i="1" s="1"/>
  <c r="I350" i="1"/>
  <c r="H350" i="1"/>
  <c r="A350" i="1" a="1"/>
  <c r="A350" i="1" s="1"/>
  <c r="I349" i="1"/>
  <c r="H349" i="1"/>
  <c r="A349" i="1" a="1"/>
  <c r="A349" i="1" s="1"/>
  <c r="I348" i="1"/>
  <c r="H348" i="1"/>
  <c r="A348" i="1" a="1"/>
  <c r="A348" i="1" s="1"/>
  <c r="I347" i="1"/>
  <c r="H347" i="1"/>
  <c r="A347" i="1"/>
  <c r="A347" i="1" a="1"/>
  <c r="I346" i="1"/>
  <c r="H346" i="1"/>
  <c r="A346" i="1" a="1"/>
  <c r="A346" i="1" s="1"/>
  <c r="I345" i="1"/>
  <c r="H345" i="1"/>
  <c r="A345" i="1"/>
  <c r="A345" i="1" a="1"/>
  <c r="I344" i="1"/>
  <c r="H344" i="1"/>
  <c r="A344" i="1" a="1"/>
  <c r="A344" i="1" s="1"/>
  <c r="I343" i="1"/>
  <c r="H343" i="1"/>
  <c r="A343" i="1" a="1"/>
  <c r="A343" i="1" s="1"/>
  <c r="I342" i="1"/>
  <c r="H342" i="1"/>
  <c r="A342" i="1" a="1"/>
  <c r="A342" i="1" s="1"/>
  <c r="I341" i="1"/>
  <c r="H341" i="1"/>
  <c r="A341" i="1" a="1"/>
  <c r="A341" i="1" s="1"/>
  <c r="I340" i="1"/>
  <c r="H340" i="1"/>
  <c r="A340" i="1" a="1"/>
  <c r="A340" i="1" s="1"/>
  <c r="I339" i="1"/>
  <c r="H339" i="1"/>
  <c r="A339" i="1" a="1"/>
  <c r="A339" i="1" s="1"/>
  <c r="I338" i="1"/>
  <c r="H338" i="1"/>
  <c r="A338" i="1" a="1"/>
  <c r="A338" i="1" s="1"/>
  <c r="I337" i="1"/>
  <c r="H337" i="1"/>
  <c r="A337" i="1"/>
  <c r="A337" i="1" a="1"/>
  <c r="I336" i="1"/>
  <c r="H336" i="1"/>
  <c r="A336" i="1"/>
  <c r="A336" i="1" a="1"/>
  <c r="I335" i="1"/>
  <c r="H335" i="1"/>
  <c r="A335" i="1"/>
  <c r="A335" i="1" a="1"/>
  <c r="I334" i="1"/>
  <c r="H334" i="1"/>
  <c r="A334" i="1" a="1"/>
  <c r="A334" i="1" s="1"/>
  <c r="I333" i="1"/>
  <c r="H333" i="1"/>
  <c r="A333" i="1" a="1"/>
  <c r="A333" i="1" s="1"/>
  <c r="I332" i="1"/>
  <c r="H332" i="1"/>
  <c r="A332" i="1" a="1"/>
  <c r="A332" i="1" s="1"/>
  <c r="I331" i="1"/>
  <c r="H331" i="1"/>
  <c r="A331" i="1" a="1"/>
  <c r="A331" i="1" s="1"/>
  <c r="I330" i="1"/>
  <c r="H330" i="1"/>
  <c r="A330" i="1" a="1"/>
  <c r="A330" i="1" s="1"/>
  <c r="I329" i="1"/>
  <c r="H329" i="1"/>
  <c r="A329" i="1" a="1"/>
  <c r="A329" i="1" s="1"/>
  <c r="I328" i="1"/>
  <c r="H328" i="1"/>
  <c r="A328" i="1"/>
  <c r="A328" i="1" a="1"/>
  <c r="I327" i="1"/>
  <c r="H327" i="1"/>
  <c r="A327" i="1" a="1"/>
  <c r="A327" i="1" s="1"/>
  <c r="I326" i="1"/>
  <c r="H326" i="1"/>
  <c r="A326" i="1" a="1"/>
  <c r="A326" i="1" s="1"/>
  <c r="I325" i="1"/>
  <c r="H325" i="1"/>
  <c r="A325" i="1"/>
  <c r="A325" i="1" a="1"/>
  <c r="I324" i="1"/>
  <c r="H324" i="1"/>
  <c r="A324" i="1" a="1"/>
  <c r="A324" i="1" s="1"/>
  <c r="I323" i="1"/>
  <c r="H323" i="1"/>
  <c r="A323" i="1" a="1"/>
  <c r="A323" i="1" s="1"/>
  <c r="I322" i="1"/>
  <c r="H322" i="1"/>
  <c r="A322" i="1" a="1"/>
  <c r="A322" i="1" s="1"/>
  <c r="I321" i="1"/>
  <c r="H321" i="1"/>
  <c r="A321" i="1" a="1"/>
  <c r="A321" i="1" s="1"/>
  <c r="I320" i="1"/>
  <c r="H320" i="1"/>
  <c r="A320" i="1"/>
  <c r="A320" i="1" a="1"/>
  <c r="I319" i="1"/>
  <c r="H319" i="1"/>
  <c r="A319" i="1"/>
  <c r="A319" i="1" a="1"/>
  <c r="I318" i="1"/>
  <c r="H318" i="1"/>
  <c r="A318" i="1" a="1"/>
  <c r="A318" i="1" s="1"/>
  <c r="I317" i="1"/>
  <c r="H317" i="1"/>
  <c r="A317" i="1" a="1"/>
  <c r="A317" i="1" s="1"/>
  <c r="I316" i="1"/>
  <c r="H316" i="1"/>
  <c r="A316" i="1"/>
  <c r="A316" i="1" a="1"/>
  <c r="I315" i="1"/>
  <c r="H315" i="1"/>
  <c r="A315" i="1" a="1"/>
  <c r="A315" i="1" s="1"/>
  <c r="I314" i="1"/>
  <c r="H314" i="1"/>
  <c r="A314" i="1" a="1"/>
  <c r="A314" i="1" s="1"/>
  <c r="I313" i="1"/>
  <c r="H313" i="1"/>
  <c r="A313" i="1"/>
  <c r="A313" i="1" a="1"/>
  <c r="I312" i="1"/>
  <c r="H312" i="1"/>
  <c r="A312" i="1" a="1"/>
  <c r="A312" i="1" s="1"/>
  <c r="I311" i="1"/>
  <c r="H311" i="1"/>
  <c r="A311" i="1"/>
  <c r="A311" i="1" a="1"/>
  <c r="I310" i="1"/>
  <c r="H310" i="1"/>
  <c r="A310" i="1" a="1"/>
  <c r="A310" i="1" s="1"/>
  <c r="I309" i="1"/>
  <c r="H309" i="1"/>
  <c r="A309" i="1"/>
  <c r="A309" i="1" a="1"/>
  <c r="I308" i="1"/>
  <c r="H308" i="1"/>
  <c r="A308" i="1"/>
  <c r="A308" i="1" a="1"/>
  <c r="I307" i="1"/>
  <c r="H307" i="1"/>
  <c r="A307" i="1" a="1"/>
  <c r="A307" i="1" s="1"/>
  <c r="I306" i="1"/>
  <c r="H306" i="1"/>
  <c r="A306" i="1" a="1"/>
  <c r="A306" i="1" s="1"/>
  <c r="I305" i="1"/>
  <c r="H305" i="1"/>
  <c r="A305" i="1"/>
  <c r="A305" i="1" a="1"/>
  <c r="I304" i="1"/>
  <c r="H304" i="1"/>
  <c r="A304" i="1"/>
  <c r="A304" i="1" a="1"/>
  <c r="I303" i="1"/>
  <c r="H303" i="1"/>
  <c r="A303" i="1"/>
  <c r="A303" i="1" a="1"/>
  <c r="I302" i="1"/>
  <c r="H302" i="1"/>
  <c r="A302" i="1" a="1"/>
  <c r="A302" i="1" s="1"/>
  <c r="I301" i="1"/>
  <c r="H301" i="1"/>
  <c r="A301" i="1" a="1"/>
  <c r="A301" i="1" s="1"/>
  <c r="I300" i="1"/>
  <c r="H300" i="1"/>
  <c r="A300" i="1" a="1"/>
  <c r="A300" i="1" s="1"/>
  <c r="I299" i="1"/>
  <c r="H299" i="1"/>
  <c r="A299" i="1" a="1"/>
  <c r="A299" i="1" s="1"/>
  <c r="I298" i="1"/>
  <c r="H298" i="1"/>
  <c r="A298" i="1" a="1"/>
  <c r="A298" i="1" s="1"/>
  <c r="I297" i="1"/>
  <c r="H297" i="1"/>
  <c r="A297" i="1" a="1"/>
  <c r="A297" i="1" s="1"/>
  <c r="I296" i="1"/>
  <c r="H296" i="1"/>
  <c r="A296" i="1" a="1"/>
  <c r="A296" i="1" s="1"/>
  <c r="I295" i="1"/>
  <c r="H295" i="1"/>
  <c r="A295" i="1" a="1"/>
  <c r="A295" i="1" s="1"/>
  <c r="I294" i="1"/>
  <c r="H294" i="1"/>
  <c r="A294" i="1" a="1"/>
  <c r="A294" i="1" s="1"/>
  <c r="I293" i="1"/>
  <c r="H293" i="1"/>
  <c r="A293" i="1" a="1"/>
  <c r="A293" i="1" s="1"/>
  <c r="I292" i="1"/>
  <c r="H292" i="1"/>
  <c r="A292" i="1" a="1"/>
  <c r="A292" i="1" s="1"/>
  <c r="I291" i="1"/>
  <c r="H291" i="1"/>
  <c r="A291" i="1" a="1"/>
  <c r="A291" i="1" s="1"/>
  <c r="I290" i="1"/>
  <c r="H290" i="1"/>
  <c r="A290" i="1" a="1"/>
  <c r="A290" i="1" s="1"/>
  <c r="I289" i="1"/>
  <c r="H289" i="1"/>
  <c r="A289" i="1"/>
  <c r="A289" i="1" a="1"/>
  <c r="I288" i="1"/>
  <c r="H288" i="1"/>
  <c r="A288" i="1"/>
  <c r="A288" i="1" a="1"/>
  <c r="I287" i="1"/>
  <c r="H287" i="1"/>
  <c r="A287" i="1"/>
  <c r="A287" i="1" a="1"/>
  <c r="I286" i="1"/>
  <c r="H286" i="1"/>
  <c r="A286" i="1" a="1"/>
  <c r="A286" i="1" s="1"/>
  <c r="I285" i="1"/>
  <c r="H285" i="1"/>
  <c r="A285" i="1" a="1"/>
  <c r="A285" i="1" s="1"/>
  <c r="I284" i="1"/>
  <c r="H284" i="1"/>
  <c r="A284" i="1" a="1"/>
  <c r="A284" i="1" s="1"/>
  <c r="I283" i="1"/>
  <c r="H283" i="1"/>
  <c r="A283" i="1"/>
  <c r="A283" i="1" a="1"/>
  <c r="I282" i="1"/>
  <c r="H282" i="1"/>
  <c r="A282" i="1" a="1"/>
  <c r="A282" i="1" s="1"/>
  <c r="I281" i="1"/>
  <c r="H281" i="1"/>
  <c r="A281" i="1"/>
  <c r="A281" i="1" a="1"/>
  <c r="I280" i="1"/>
  <c r="H280" i="1"/>
  <c r="A280" i="1" a="1"/>
  <c r="A280" i="1" s="1"/>
  <c r="I279" i="1"/>
  <c r="H279" i="1"/>
  <c r="A279" i="1"/>
  <c r="A279" i="1" a="1"/>
  <c r="I278" i="1"/>
  <c r="H278" i="1"/>
  <c r="A278" i="1" a="1"/>
  <c r="A278" i="1" s="1"/>
  <c r="I277" i="1"/>
  <c r="H277" i="1"/>
  <c r="A277" i="1" a="1"/>
  <c r="A277" i="1" s="1"/>
  <c r="I276" i="1"/>
  <c r="H276" i="1"/>
  <c r="A276" i="1" a="1"/>
  <c r="A276" i="1" s="1"/>
  <c r="I275" i="1"/>
  <c r="H275" i="1"/>
  <c r="A275" i="1"/>
  <c r="A275" i="1" a="1"/>
  <c r="I274" i="1"/>
  <c r="H274" i="1"/>
  <c r="A274" i="1" a="1"/>
  <c r="A274" i="1" s="1"/>
  <c r="I273" i="1"/>
  <c r="H273" i="1"/>
  <c r="A273" i="1"/>
  <c r="A273" i="1" a="1"/>
  <c r="I272" i="1"/>
  <c r="H272" i="1"/>
  <c r="A272" i="1"/>
  <c r="A272" i="1" a="1"/>
  <c r="I271" i="1"/>
  <c r="H271" i="1"/>
  <c r="A271" i="1"/>
  <c r="A271" i="1" a="1"/>
  <c r="I270" i="1"/>
  <c r="H270" i="1"/>
  <c r="A270" i="1" a="1"/>
  <c r="A270" i="1" s="1"/>
  <c r="I269" i="1"/>
  <c r="H269" i="1"/>
  <c r="A269" i="1" a="1"/>
  <c r="A269" i="1" s="1"/>
  <c r="I268" i="1"/>
  <c r="H268" i="1"/>
  <c r="A268" i="1" a="1"/>
  <c r="A268" i="1" s="1"/>
  <c r="I267" i="1"/>
  <c r="H267" i="1"/>
  <c r="A267" i="1"/>
  <c r="A267" i="1" a="1"/>
  <c r="I266" i="1"/>
  <c r="H266" i="1"/>
  <c r="A266" i="1" a="1"/>
  <c r="A266" i="1" s="1"/>
  <c r="I265" i="1"/>
  <c r="H265" i="1"/>
  <c r="A265" i="1" a="1"/>
  <c r="A265" i="1" s="1"/>
  <c r="I264" i="1"/>
  <c r="H264" i="1"/>
  <c r="A264" i="1"/>
  <c r="A264" i="1" a="1"/>
  <c r="I263" i="1"/>
  <c r="H263" i="1"/>
  <c r="A263" i="1" a="1"/>
  <c r="A263" i="1" s="1"/>
  <c r="I262" i="1"/>
  <c r="H262" i="1"/>
  <c r="A262" i="1" a="1"/>
  <c r="A262" i="1" s="1"/>
  <c r="I261" i="1"/>
  <c r="H261" i="1"/>
  <c r="A261" i="1" a="1"/>
  <c r="A261" i="1" s="1"/>
  <c r="I260" i="1"/>
  <c r="H260" i="1"/>
  <c r="A260" i="1" a="1"/>
  <c r="A260" i="1" s="1"/>
  <c r="I259" i="1"/>
  <c r="H259" i="1"/>
  <c r="A259" i="1" a="1"/>
  <c r="A259" i="1" s="1"/>
  <c r="I258" i="1"/>
  <c r="H258" i="1"/>
  <c r="A258" i="1" a="1"/>
  <c r="A258" i="1" s="1"/>
  <c r="I257" i="1"/>
  <c r="H257" i="1"/>
  <c r="A257" i="1"/>
  <c r="A257" i="1" a="1"/>
  <c r="I256" i="1"/>
  <c r="H256" i="1"/>
  <c r="A256" i="1"/>
  <c r="A256" i="1" a="1"/>
  <c r="I255" i="1"/>
  <c r="H255" i="1"/>
  <c r="A255" i="1"/>
  <c r="A255" i="1" a="1"/>
  <c r="I254" i="1"/>
  <c r="H254" i="1"/>
  <c r="A254" i="1" a="1"/>
  <c r="A254" i="1" s="1"/>
  <c r="I253" i="1"/>
  <c r="H253" i="1"/>
  <c r="A253" i="1" a="1"/>
  <c r="A253" i="1" s="1"/>
  <c r="I252" i="1"/>
  <c r="H252" i="1"/>
  <c r="A252" i="1" a="1"/>
  <c r="A252" i="1" s="1"/>
  <c r="I251" i="1"/>
  <c r="H251" i="1"/>
  <c r="A251" i="1" a="1"/>
  <c r="A251" i="1" s="1"/>
  <c r="I250" i="1"/>
  <c r="H250" i="1"/>
  <c r="A250" i="1" a="1"/>
  <c r="A250" i="1" s="1"/>
  <c r="I249" i="1"/>
  <c r="H249" i="1"/>
  <c r="A249" i="1" a="1"/>
  <c r="A249" i="1" s="1"/>
  <c r="I248" i="1"/>
  <c r="H248" i="1"/>
  <c r="A248" i="1"/>
  <c r="A248" i="1" a="1"/>
  <c r="I247" i="1"/>
  <c r="H247" i="1"/>
  <c r="A247" i="1"/>
  <c r="A247" i="1" a="1"/>
  <c r="I246" i="1"/>
  <c r="H246" i="1"/>
  <c r="A246" i="1" a="1"/>
  <c r="A246" i="1" s="1"/>
  <c r="I245" i="1"/>
  <c r="H245" i="1"/>
  <c r="A245" i="1" a="1"/>
  <c r="A245" i="1" s="1"/>
  <c r="I244" i="1"/>
  <c r="H244" i="1"/>
  <c r="A244" i="1"/>
  <c r="A244" i="1" a="1"/>
  <c r="I243" i="1"/>
  <c r="H243" i="1"/>
  <c r="A243" i="1" a="1"/>
  <c r="A243" i="1" s="1"/>
  <c r="I242" i="1"/>
  <c r="H242" i="1"/>
  <c r="A242" i="1" a="1"/>
  <c r="A242" i="1" s="1"/>
  <c r="I241" i="1"/>
  <c r="H241" i="1"/>
  <c r="A241" i="1"/>
  <c r="A241" i="1" a="1"/>
  <c r="I240" i="1"/>
  <c r="H240" i="1"/>
  <c r="A240" i="1"/>
  <c r="A240" i="1" a="1"/>
  <c r="I239" i="1"/>
  <c r="H239" i="1"/>
  <c r="A239" i="1"/>
  <c r="A239" i="1" a="1"/>
  <c r="I238" i="1"/>
  <c r="H238" i="1"/>
  <c r="A238" i="1" a="1"/>
  <c r="A238" i="1" s="1"/>
  <c r="I237" i="1"/>
  <c r="H237" i="1"/>
  <c r="A237" i="1" a="1"/>
  <c r="A237" i="1" s="1"/>
  <c r="I236" i="1"/>
  <c r="H236" i="1"/>
  <c r="A236" i="1" a="1"/>
  <c r="A236" i="1" s="1"/>
  <c r="I235" i="1"/>
  <c r="H235" i="1"/>
  <c r="A235" i="1"/>
  <c r="A235" i="1" a="1"/>
  <c r="I234" i="1"/>
  <c r="H234" i="1"/>
  <c r="A234" i="1" a="1"/>
  <c r="A234" i="1" s="1"/>
  <c r="I233" i="1"/>
  <c r="H233" i="1"/>
  <c r="A233" i="1"/>
  <c r="A233" i="1" a="1"/>
  <c r="I232" i="1"/>
  <c r="H232" i="1"/>
  <c r="A232" i="1" a="1"/>
  <c r="A232" i="1" s="1"/>
  <c r="I231" i="1"/>
  <c r="H231" i="1"/>
  <c r="A231" i="1"/>
  <c r="A231" i="1" a="1"/>
  <c r="I230" i="1"/>
  <c r="H230" i="1"/>
  <c r="A230" i="1" a="1"/>
  <c r="A230" i="1" s="1"/>
  <c r="I229" i="1"/>
  <c r="H229" i="1"/>
  <c r="A229" i="1" a="1"/>
  <c r="A229" i="1" s="1"/>
  <c r="I228" i="1"/>
  <c r="H228" i="1"/>
  <c r="A228" i="1" a="1"/>
  <c r="A228" i="1" s="1"/>
  <c r="I227" i="1"/>
  <c r="H227" i="1"/>
  <c r="A227" i="1" a="1"/>
  <c r="A227" i="1" s="1"/>
  <c r="I226" i="1"/>
  <c r="H226" i="1"/>
  <c r="A226" i="1" a="1"/>
  <c r="A226" i="1" s="1"/>
  <c r="I225" i="1"/>
  <c r="H225" i="1"/>
  <c r="A225" i="1"/>
  <c r="A225" i="1" a="1"/>
  <c r="I224" i="1"/>
  <c r="H224" i="1"/>
  <c r="A224" i="1" a="1"/>
  <c r="A224" i="1" s="1"/>
  <c r="I223" i="1"/>
  <c r="H223" i="1"/>
  <c r="A223" i="1"/>
  <c r="A223" i="1" a="1"/>
  <c r="I222" i="1"/>
  <c r="H222" i="1"/>
  <c r="A222" i="1" a="1"/>
  <c r="A222" i="1" s="1"/>
  <c r="I221" i="1"/>
  <c r="H221" i="1"/>
  <c r="A221" i="1" a="1"/>
  <c r="A221" i="1" s="1"/>
  <c r="I220" i="1"/>
  <c r="H220" i="1"/>
  <c r="A220" i="1" a="1"/>
  <c r="A220" i="1" s="1"/>
  <c r="I219" i="1"/>
  <c r="H219" i="1"/>
  <c r="A219" i="1" a="1"/>
  <c r="A219" i="1" s="1"/>
  <c r="I218" i="1"/>
  <c r="H218" i="1"/>
  <c r="A218" i="1" a="1"/>
  <c r="A218" i="1" s="1"/>
  <c r="I217" i="1"/>
  <c r="H217" i="1"/>
  <c r="A217" i="1"/>
  <c r="A217" i="1" a="1"/>
  <c r="I216" i="1"/>
  <c r="H216" i="1"/>
  <c r="A216" i="1"/>
  <c r="A216" i="1" a="1"/>
  <c r="I215" i="1"/>
  <c r="H215" i="1"/>
  <c r="A215" i="1" a="1"/>
  <c r="A215" i="1" s="1"/>
  <c r="I214" i="1"/>
  <c r="H214" i="1"/>
  <c r="A214" i="1" a="1"/>
  <c r="A214" i="1" s="1"/>
  <c r="I213" i="1"/>
  <c r="H213" i="1"/>
  <c r="A213" i="1" a="1"/>
  <c r="A213" i="1" s="1"/>
  <c r="I212" i="1"/>
  <c r="H212" i="1"/>
  <c r="A212" i="1" a="1"/>
  <c r="A212" i="1" s="1"/>
  <c r="I211" i="1"/>
  <c r="H211" i="1"/>
  <c r="A211" i="1"/>
  <c r="A211" i="1" a="1"/>
  <c r="I210" i="1"/>
  <c r="H210" i="1"/>
  <c r="A210" i="1" a="1"/>
  <c r="A210" i="1" s="1"/>
  <c r="I209" i="1"/>
  <c r="H209" i="1"/>
  <c r="A209" i="1"/>
  <c r="A209" i="1" a="1"/>
  <c r="I208" i="1"/>
  <c r="H208" i="1"/>
  <c r="A208" i="1"/>
  <c r="A208" i="1" a="1"/>
  <c r="I207" i="1"/>
  <c r="H207" i="1"/>
  <c r="A207" i="1" a="1"/>
  <c r="A207" i="1" s="1"/>
  <c r="I206" i="1"/>
  <c r="H206" i="1"/>
  <c r="A206" i="1" a="1"/>
  <c r="A206" i="1" s="1"/>
  <c r="I205" i="1"/>
  <c r="H205" i="1"/>
  <c r="A205" i="1"/>
  <c r="A205" i="1" a="1"/>
  <c r="I204" i="1"/>
  <c r="H204" i="1"/>
  <c r="A204" i="1" a="1"/>
  <c r="A204" i="1" s="1"/>
  <c r="I203" i="1"/>
  <c r="H203" i="1"/>
  <c r="A203" i="1" a="1"/>
  <c r="A203" i="1" s="1"/>
  <c r="I202" i="1"/>
  <c r="H202" i="1"/>
  <c r="A202" i="1" a="1"/>
  <c r="A202" i="1" s="1"/>
  <c r="I201" i="1"/>
  <c r="H201" i="1"/>
  <c r="A201" i="1"/>
  <c r="A201" i="1" a="1"/>
  <c r="I200" i="1"/>
  <c r="H200" i="1"/>
  <c r="A200" i="1"/>
  <c r="A200" i="1" a="1"/>
  <c r="I199" i="1"/>
  <c r="H199" i="1"/>
  <c r="A199" i="1"/>
  <c r="A199" i="1" a="1"/>
  <c r="I198" i="1"/>
  <c r="H198" i="1"/>
  <c r="A198" i="1" a="1"/>
  <c r="A198" i="1" s="1"/>
  <c r="I197" i="1"/>
  <c r="H197" i="1"/>
  <c r="A197" i="1" a="1"/>
  <c r="A197" i="1" s="1"/>
  <c r="I196" i="1"/>
  <c r="H196" i="1"/>
  <c r="A196" i="1" a="1"/>
  <c r="A196" i="1" s="1"/>
  <c r="I195" i="1"/>
  <c r="H195" i="1"/>
  <c r="A195" i="1" a="1"/>
  <c r="A195" i="1" s="1"/>
  <c r="I194" i="1"/>
  <c r="H194" i="1"/>
  <c r="A194" i="1" a="1"/>
  <c r="A194" i="1" s="1"/>
  <c r="I193" i="1"/>
  <c r="H193" i="1"/>
  <c r="A193" i="1"/>
  <c r="A193" i="1" a="1"/>
  <c r="I192" i="1"/>
  <c r="H192" i="1"/>
  <c r="A192" i="1"/>
  <c r="A192" i="1" a="1"/>
  <c r="I191" i="1"/>
  <c r="H191" i="1"/>
  <c r="A191" i="1"/>
  <c r="A191" i="1" a="1"/>
  <c r="I190" i="1"/>
  <c r="H190" i="1"/>
  <c r="A190" i="1" a="1"/>
  <c r="A190" i="1" s="1"/>
  <c r="I189" i="1"/>
  <c r="H189" i="1"/>
  <c r="A189" i="1" a="1"/>
  <c r="A189" i="1" s="1"/>
  <c r="I188" i="1"/>
  <c r="H188" i="1"/>
  <c r="A188" i="1"/>
  <c r="A188" i="1" a="1"/>
  <c r="I187" i="1"/>
  <c r="H187" i="1"/>
  <c r="A187" i="1" a="1"/>
  <c r="A187" i="1" s="1"/>
  <c r="I186" i="1"/>
  <c r="H186" i="1"/>
  <c r="A186" i="1" a="1"/>
  <c r="A186" i="1" s="1"/>
  <c r="I185" i="1"/>
  <c r="H185" i="1"/>
  <c r="A185" i="1" a="1"/>
  <c r="A185" i="1" s="1"/>
  <c r="I184" i="1"/>
  <c r="H184" i="1"/>
  <c r="A184" i="1" a="1"/>
  <c r="A184" i="1" s="1"/>
  <c r="I183" i="1"/>
  <c r="H183" i="1"/>
  <c r="A183" i="1"/>
  <c r="A183" i="1" a="1"/>
  <c r="I182" i="1"/>
  <c r="H182" i="1"/>
  <c r="A182" i="1" a="1"/>
  <c r="A182" i="1" s="1"/>
  <c r="I181" i="1"/>
  <c r="H181" i="1"/>
  <c r="A181" i="1"/>
  <c r="A181" i="1" a="1"/>
  <c r="I180" i="1"/>
  <c r="H180" i="1"/>
  <c r="A180" i="1" a="1"/>
  <c r="A180" i="1" s="1"/>
  <c r="I179" i="1"/>
  <c r="H179" i="1"/>
  <c r="A179" i="1" a="1"/>
  <c r="A179" i="1" s="1"/>
  <c r="I178" i="1"/>
  <c r="H178" i="1"/>
  <c r="A178" i="1" a="1"/>
  <c r="A178" i="1" s="1"/>
  <c r="I177" i="1"/>
  <c r="H177" i="1"/>
  <c r="A177" i="1" a="1"/>
  <c r="A177" i="1" s="1"/>
  <c r="I176" i="1"/>
  <c r="H176" i="1"/>
  <c r="A176" i="1"/>
  <c r="A176" i="1" a="1"/>
  <c r="I175" i="1"/>
  <c r="H175" i="1"/>
  <c r="A175" i="1"/>
  <c r="A175" i="1" a="1"/>
  <c r="I174" i="1"/>
  <c r="H174" i="1"/>
  <c r="A174" i="1" a="1"/>
  <c r="A174" i="1" s="1"/>
  <c r="I173" i="1"/>
  <c r="H173" i="1"/>
  <c r="A173" i="1" a="1"/>
  <c r="A173" i="1" s="1"/>
  <c r="I172" i="1"/>
  <c r="H172" i="1"/>
  <c r="A172" i="1" a="1"/>
  <c r="A172" i="1" s="1"/>
  <c r="I171" i="1"/>
  <c r="H171" i="1"/>
  <c r="A171" i="1"/>
  <c r="A171" i="1" a="1"/>
  <c r="I170" i="1"/>
  <c r="H170" i="1"/>
  <c r="A170" i="1" a="1"/>
  <c r="A170" i="1" s="1"/>
  <c r="I169" i="1"/>
  <c r="H169" i="1"/>
  <c r="A169" i="1"/>
  <c r="A169" i="1" a="1"/>
  <c r="I168" i="1"/>
  <c r="H168" i="1"/>
  <c r="A168" i="1" a="1"/>
  <c r="A168" i="1" s="1"/>
  <c r="I167" i="1"/>
  <c r="H167" i="1"/>
  <c r="A167" i="1" a="1"/>
  <c r="A167" i="1" s="1"/>
  <c r="I166" i="1"/>
  <c r="H166" i="1"/>
  <c r="A166" i="1" a="1"/>
  <c r="A166" i="1" s="1"/>
  <c r="I165" i="1"/>
  <c r="H165" i="1"/>
  <c r="A165" i="1" a="1"/>
  <c r="A165" i="1" s="1"/>
  <c r="I164" i="1"/>
  <c r="H164" i="1"/>
  <c r="A164" i="1"/>
  <c r="A164" i="1" a="1"/>
  <c r="I163" i="1"/>
  <c r="H163" i="1"/>
  <c r="A163" i="1" a="1"/>
  <c r="A163" i="1" s="1"/>
  <c r="I162" i="1"/>
  <c r="H162" i="1"/>
  <c r="A162" i="1" a="1"/>
  <c r="A162" i="1" s="1"/>
  <c r="I161" i="1"/>
  <c r="H161" i="1"/>
  <c r="A161" i="1"/>
  <c r="A161" i="1" a="1"/>
  <c r="I160" i="1"/>
  <c r="H160" i="1"/>
  <c r="A160" i="1" a="1"/>
  <c r="A160" i="1" s="1"/>
  <c r="I159" i="1"/>
  <c r="H159" i="1"/>
  <c r="A159" i="1"/>
  <c r="A159" i="1" a="1"/>
  <c r="I158" i="1"/>
  <c r="H158" i="1"/>
  <c r="A158" i="1" a="1"/>
  <c r="A158" i="1" s="1"/>
  <c r="I157" i="1"/>
  <c r="H157" i="1"/>
  <c r="A157" i="1" a="1"/>
  <c r="A157" i="1" s="1"/>
  <c r="I156" i="1"/>
  <c r="H156" i="1"/>
  <c r="A156" i="1" a="1"/>
  <c r="A156" i="1" s="1"/>
  <c r="I155" i="1"/>
  <c r="H155" i="1"/>
  <c r="A155" i="1" a="1"/>
  <c r="A155" i="1" s="1"/>
  <c r="I154" i="1"/>
  <c r="H154" i="1"/>
  <c r="A154" i="1" a="1"/>
  <c r="A154" i="1" s="1"/>
  <c r="I153" i="1"/>
  <c r="H153" i="1"/>
  <c r="A153" i="1"/>
  <c r="A153" i="1" a="1"/>
  <c r="I152" i="1"/>
  <c r="H152" i="1"/>
  <c r="A152" i="1"/>
  <c r="A152" i="1" a="1"/>
  <c r="I151" i="1"/>
  <c r="H151" i="1"/>
  <c r="A151" i="1" a="1"/>
  <c r="A151" i="1" s="1"/>
  <c r="I150" i="1"/>
  <c r="H150" i="1"/>
  <c r="A150" i="1" a="1"/>
  <c r="A150" i="1" s="1"/>
  <c r="I149" i="1"/>
  <c r="H149" i="1"/>
  <c r="A149" i="1" a="1"/>
  <c r="A149" i="1" s="1"/>
  <c r="I148" i="1"/>
  <c r="H148" i="1"/>
  <c r="A148" i="1" a="1"/>
  <c r="A148" i="1" s="1"/>
  <c r="I147" i="1"/>
  <c r="H147" i="1"/>
  <c r="A147" i="1"/>
  <c r="A147" i="1" a="1"/>
  <c r="I146" i="1"/>
  <c r="H146" i="1"/>
  <c r="A146" i="1" a="1"/>
  <c r="A146" i="1" s="1"/>
  <c r="I145" i="1"/>
  <c r="H145" i="1"/>
  <c r="A145" i="1"/>
  <c r="A145" i="1" a="1"/>
  <c r="I144" i="1"/>
  <c r="H144" i="1"/>
  <c r="A144" i="1"/>
  <c r="A144" i="1" a="1"/>
  <c r="I143" i="1"/>
  <c r="H143" i="1"/>
  <c r="A143" i="1" a="1"/>
  <c r="A143" i="1" s="1"/>
  <c r="I142" i="1"/>
  <c r="H142" i="1"/>
  <c r="A142" i="1" a="1"/>
  <c r="A142" i="1" s="1"/>
  <c r="I141" i="1"/>
  <c r="H141" i="1"/>
  <c r="A141" i="1"/>
  <c r="A141" i="1" a="1"/>
  <c r="I140" i="1"/>
  <c r="H140" i="1"/>
  <c r="A140" i="1" a="1"/>
  <c r="A140" i="1" s="1"/>
  <c r="I139" i="1"/>
  <c r="H139" i="1"/>
  <c r="A139" i="1" a="1"/>
  <c r="A139" i="1" s="1"/>
  <c r="I138" i="1"/>
  <c r="H138" i="1"/>
  <c r="A138" i="1" a="1"/>
  <c r="A138" i="1" s="1"/>
  <c r="I137" i="1"/>
  <c r="H137" i="1"/>
  <c r="A137" i="1" a="1"/>
  <c r="A137" i="1" s="1"/>
  <c r="I136" i="1"/>
  <c r="H136" i="1"/>
  <c r="A136" i="1"/>
  <c r="A136" i="1" a="1"/>
  <c r="I135" i="1"/>
  <c r="H135" i="1"/>
  <c r="A135" i="1"/>
  <c r="A135" i="1" a="1"/>
  <c r="I134" i="1"/>
  <c r="H134" i="1"/>
  <c r="A134" i="1" a="1"/>
  <c r="A134" i="1" s="1"/>
  <c r="I133" i="1"/>
  <c r="H133" i="1"/>
  <c r="A133" i="1" a="1"/>
  <c r="A133" i="1" s="1"/>
  <c r="I132" i="1"/>
  <c r="H132" i="1"/>
  <c r="A132" i="1" a="1"/>
  <c r="A132" i="1" s="1"/>
  <c r="I131" i="1"/>
  <c r="H131" i="1"/>
  <c r="A131" i="1" a="1"/>
  <c r="A131" i="1" s="1"/>
  <c r="I130" i="1"/>
  <c r="H130" i="1"/>
  <c r="A130" i="1" a="1"/>
  <c r="A130" i="1" s="1"/>
  <c r="I129" i="1"/>
  <c r="H129" i="1"/>
  <c r="A129" i="1"/>
  <c r="A129" i="1" a="1"/>
  <c r="I128" i="1"/>
  <c r="H128" i="1"/>
  <c r="A128" i="1"/>
  <c r="A128" i="1" a="1"/>
  <c r="I127" i="1"/>
  <c r="H127" i="1"/>
  <c r="A127" i="1"/>
  <c r="A127" i="1" a="1"/>
  <c r="I126" i="1"/>
  <c r="H126" i="1"/>
  <c r="A126" i="1" a="1"/>
  <c r="A126" i="1" s="1"/>
  <c r="I125" i="1"/>
  <c r="H125" i="1"/>
  <c r="A125" i="1" a="1"/>
  <c r="A125" i="1" s="1"/>
  <c r="I124" i="1"/>
  <c r="H124" i="1"/>
  <c r="A124" i="1"/>
  <c r="A124" i="1" a="1"/>
  <c r="I123" i="1"/>
  <c r="H123" i="1"/>
  <c r="A123" i="1" a="1"/>
  <c r="A123" i="1" s="1"/>
  <c r="I122" i="1"/>
  <c r="H122" i="1"/>
  <c r="A122" i="1" a="1"/>
  <c r="A122" i="1" s="1"/>
  <c r="I121" i="1"/>
  <c r="H121" i="1"/>
  <c r="A121" i="1" a="1"/>
  <c r="A121" i="1" s="1"/>
  <c r="I120" i="1"/>
  <c r="H120" i="1"/>
  <c r="A120" i="1" a="1"/>
  <c r="A120" i="1" s="1"/>
  <c r="I119" i="1"/>
  <c r="H119" i="1"/>
  <c r="A119" i="1"/>
  <c r="A119" i="1" a="1"/>
  <c r="I118" i="1"/>
  <c r="H118" i="1"/>
  <c r="A118" i="1" a="1"/>
  <c r="A118" i="1" s="1"/>
  <c r="I117" i="1"/>
  <c r="H117" i="1"/>
  <c r="A117" i="1"/>
  <c r="A117" i="1" a="1"/>
  <c r="I116" i="1"/>
  <c r="H116" i="1"/>
  <c r="A116" i="1" a="1"/>
  <c r="A116" i="1" s="1"/>
  <c r="I115" i="1"/>
  <c r="H115" i="1"/>
  <c r="A115" i="1" a="1"/>
  <c r="A115" i="1" s="1"/>
  <c r="I114" i="1"/>
  <c r="H114" i="1"/>
  <c r="A114" i="1" a="1"/>
  <c r="A114" i="1" s="1"/>
  <c r="I113" i="1"/>
  <c r="H113" i="1"/>
  <c r="A113" i="1" a="1"/>
  <c r="A113" i="1" s="1"/>
  <c r="I112" i="1"/>
  <c r="H112" i="1"/>
  <c r="A112" i="1"/>
  <c r="A112" i="1" a="1"/>
  <c r="I111" i="1"/>
  <c r="H111" i="1"/>
  <c r="A111" i="1"/>
  <c r="A111" i="1" a="1"/>
  <c r="I110" i="1"/>
  <c r="H110" i="1"/>
  <c r="A110" i="1" a="1"/>
  <c r="A110" i="1" s="1"/>
  <c r="I109" i="1"/>
  <c r="H109" i="1"/>
  <c r="A109" i="1" a="1"/>
  <c r="A109" i="1" s="1"/>
  <c r="I108" i="1"/>
  <c r="H108" i="1"/>
  <c r="A108" i="1" a="1"/>
  <c r="A108" i="1" s="1"/>
  <c r="I107" i="1"/>
  <c r="H107" i="1"/>
  <c r="A107" i="1"/>
  <c r="A107" i="1" a="1"/>
  <c r="I106" i="1"/>
  <c r="H106" i="1"/>
  <c r="A106" i="1" a="1"/>
  <c r="A106" i="1" s="1"/>
  <c r="I105" i="1"/>
  <c r="H105" i="1"/>
  <c r="A105" i="1"/>
  <c r="A105" i="1" a="1"/>
  <c r="I104" i="1"/>
  <c r="H104" i="1"/>
  <c r="A104" i="1" a="1"/>
  <c r="A104" i="1" s="1"/>
  <c r="I103" i="1"/>
  <c r="H103" i="1"/>
  <c r="A103" i="1" a="1"/>
  <c r="A103" i="1" s="1"/>
  <c r="I102" i="1"/>
  <c r="H102" i="1"/>
  <c r="A102" i="1" a="1"/>
  <c r="A102" i="1" s="1"/>
  <c r="I101" i="1"/>
  <c r="H101" i="1"/>
  <c r="A101" i="1" a="1"/>
  <c r="A101" i="1" s="1"/>
  <c r="I100" i="1"/>
  <c r="H100" i="1"/>
  <c r="A100" i="1"/>
  <c r="A100" i="1" a="1"/>
  <c r="I99" i="1"/>
  <c r="H99" i="1"/>
  <c r="A99" i="1" a="1"/>
  <c r="A99" i="1" s="1"/>
  <c r="I98" i="1"/>
  <c r="H98" i="1"/>
  <c r="A98" i="1" a="1"/>
  <c r="A98" i="1" s="1"/>
  <c r="I97" i="1"/>
  <c r="H97" i="1"/>
  <c r="A97" i="1"/>
  <c r="A97" i="1" a="1"/>
  <c r="I96" i="1"/>
  <c r="H96" i="1"/>
  <c r="A96" i="1" a="1"/>
  <c r="A96" i="1" s="1"/>
  <c r="I95" i="1"/>
  <c r="H95" i="1"/>
  <c r="A95" i="1"/>
  <c r="A95" i="1" a="1"/>
  <c r="I94" i="1"/>
  <c r="H94" i="1"/>
  <c r="A94" i="1" a="1"/>
  <c r="A94" i="1" s="1"/>
  <c r="I93" i="1"/>
  <c r="H93" i="1"/>
  <c r="A93" i="1" a="1"/>
  <c r="A93" i="1" s="1"/>
  <c r="I92" i="1"/>
  <c r="H92" i="1"/>
  <c r="A92" i="1" a="1"/>
  <c r="A92" i="1" s="1"/>
  <c r="I91" i="1"/>
  <c r="H91" i="1"/>
  <c r="A91" i="1" a="1"/>
  <c r="A91" i="1" s="1"/>
  <c r="I90" i="1"/>
  <c r="H90" i="1"/>
  <c r="A90" i="1" a="1"/>
  <c r="A90" i="1" s="1"/>
  <c r="I89" i="1"/>
  <c r="H89" i="1"/>
  <c r="A89" i="1"/>
  <c r="A89" i="1" a="1"/>
  <c r="I88" i="1"/>
  <c r="H88" i="1"/>
  <c r="A88" i="1"/>
  <c r="A88" i="1" a="1"/>
  <c r="I87" i="1"/>
  <c r="H87" i="1"/>
  <c r="A87" i="1" a="1"/>
  <c r="A87" i="1" s="1"/>
  <c r="I86" i="1"/>
  <c r="H86" i="1"/>
  <c r="A86" i="1" a="1"/>
  <c r="A86" i="1" s="1"/>
  <c r="I85" i="1"/>
  <c r="H85" i="1"/>
  <c r="A85" i="1" a="1"/>
  <c r="A85" i="1" s="1"/>
  <c r="I84" i="1"/>
  <c r="H84" i="1"/>
  <c r="A84" i="1" a="1"/>
  <c r="A84" i="1" s="1"/>
  <c r="I83" i="1"/>
  <c r="H83" i="1"/>
  <c r="A83" i="1"/>
  <c r="A83" i="1" a="1"/>
  <c r="I82" i="1"/>
  <c r="H82" i="1"/>
  <c r="A82" i="1" a="1"/>
  <c r="A82" i="1" s="1"/>
  <c r="I81" i="1"/>
  <c r="H81" i="1"/>
  <c r="A81" i="1"/>
  <c r="A81" i="1" a="1"/>
  <c r="I80" i="1"/>
  <c r="H80" i="1"/>
  <c r="A80" i="1"/>
  <c r="A80" i="1" a="1"/>
  <c r="I79" i="1"/>
  <c r="H79" i="1"/>
  <c r="A79" i="1" a="1"/>
  <c r="A79" i="1" s="1"/>
  <c r="I78" i="1"/>
  <c r="H78" i="1"/>
  <c r="A78" i="1" a="1"/>
  <c r="A78" i="1" s="1"/>
  <c r="I77" i="1"/>
  <c r="H77" i="1"/>
  <c r="A77" i="1"/>
  <c r="A77" i="1" a="1"/>
  <c r="I76" i="1"/>
  <c r="H76" i="1"/>
  <c r="A76" i="1" a="1"/>
  <c r="A76" i="1" s="1"/>
  <c r="I75" i="1"/>
  <c r="H75" i="1"/>
  <c r="A75" i="1" a="1"/>
  <c r="A75" i="1" s="1"/>
  <c r="I74" i="1"/>
  <c r="H74" i="1"/>
  <c r="A74" i="1" a="1"/>
  <c r="A74" i="1" s="1"/>
  <c r="I73" i="1"/>
  <c r="H73" i="1"/>
  <c r="A73" i="1" a="1"/>
  <c r="A73" i="1" s="1"/>
  <c r="I72" i="1"/>
  <c r="H72" i="1"/>
  <c r="A72" i="1"/>
  <c r="A72" i="1" a="1"/>
  <c r="I71" i="1"/>
  <c r="H71" i="1"/>
  <c r="A71" i="1"/>
  <c r="A71" i="1" a="1"/>
  <c r="I70" i="1"/>
  <c r="H70" i="1"/>
  <c r="A70" i="1" a="1"/>
  <c r="A70" i="1" s="1"/>
  <c r="I69" i="1"/>
  <c r="H69" i="1"/>
  <c r="A69" i="1" a="1"/>
  <c r="A69" i="1" s="1"/>
  <c r="I68" i="1"/>
  <c r="H68" i="1"/>
  <c r="A68" i="1" a="1"/>
  <c r="A68" i="1" s="1"/>
  <c r="I67" i="1"/>
  <c r="H67" i="1"/>
  <c r="A67" i="1" a="1"/>
  <c r="A67" i="1" s="1"/>
  <c r="I66" i="1"/>
  <c r="H66" i="1"/>
  <c r="A66" i="1" a="1"/>
  <c r="A66" i="1" s="1"/>
  <c r="I65" i="1"/>
  <c r="H65" i="1"/>
  <c r="A65" i="1"/>
  <c r="A65" i="1" a="1"/>
  <c r="I64" i="1"/>
  <c r="H64" i="1"/>
  <c r="A64" i="1"/>
  <c r="A64" i="1" a="1"/>
  <c r="I63" i="1"/>
  <c r="H63" i="1"/>
  <c r="A63" i="1"/>
  <c r="A63" i="1" a="1"/>
  <c r="I62" i="1"/>
  <c r="H62" i="1"/>
  <c r="A62" i="1" a="1"/>
  <c r="A62" i="1" s="1"/>
  <c r="I61" i="1"/>
  <c r="H61" i="1"/>
  <c r="A61" i="1" a="1"/>
  <c r="A61" i="1" s="1"/>
  <c r="I60" i="1"/>
  <c r="H60" i="1"/>
  <c r="A60" i="1"/>
  <c r="A60" i="1" a="1"/>
  <c r="I59" i="1"/>
  <c r="H59" i="1"/>
  <c r="A59" i="1" a="1"/>
  <c r="A59" i="1" s="1"/>
  <c r="I58" i="1"/>
  <c r="H58" i="1"/>
  <c r="A58" i="1" a="1"/>
  <c r="A58" i="1" s="1"/>
  <c r="I57" i="1"/>
  <c r="H57" i="1"/>
  <c r="A57" i="1" a="1"/>
  <c r="A57" i="1" s="1"/>
  <c r="I56" i="1"/>
  <c r="H56" i="1"/>
  <c r="A56" i="1" a="1"/>
  <c r="A56" i="1" s="1"/>
  <c r="I55" i="1"/>
  <c r="H55" i="1"/>
  <c r="A55" i="1"/>
  <c r="A55" i="1" a="1"/>
  <c r="I54" i="1"/>
  <c r="H54" i="1"/>
  <c r="A54" i="1" a="1"/>
  <c r="A54" i="1" s="1"/>
  <c r="I53" i="1"/>
  <c r="H53" i="1"/>
  <c r="A53" i="1"/>
  <c r="A53" i="1" a="1"/>
  <c r="I52" i="1"/>
  <c r="H52" i="1"/>
  <c r="A52" i="1" a="1"/>
  <c r="A52" i="1" s="1"/>
  <c r="I51" i="1"/>
  <c r="H51" i="1"/>
  <c r="A51" i="1" a="1"/>
  <c r="A51" i="1" s="1"/>
  <c r="I50" i="1"/>
  <c r="H50" i="1"/>
  <c r="A50" i="1" a="1"/>
  <c r="A50" i="1" s="1"/>
  <c r="I49" i="1"/>
  <c r="H49" i="1"/>
  <c r="A49" i="1" a="1"/>
  <c r="A49" i="1" s="1"/>
  <c r="I48" i="1"/>
  <c r="H48" i="1"/>
  <c r="A48" i="1"/>
  <c r="A48" i="1" a="1"/>
  <c r="I47" i="1"/>
  <c r="H47" i="1"/>
  <c r="A47" i="1"/>
  <c r="A47" i="1" a="1"/>
  <c r="I46" i="1"/>
  <c r="H46" i="1"/>
  <c r="A46" i="1" a="1"/>
  <c r="A46" i="1" s="1"/>
  <c r="I45" i="1"/>
  <c r="H45" i="1"/>
  <c r="A45" i="1" a="1"/>
  <c r="A45" i="1" s="1"/>
  <c r="I44" i="1"/>
  <c r="H44" i="1"/>
  <c r="A44" i="1" a="1"/>
  <c r="A44" i="1" s="1"/>
  <c r="I43" i="1"/>
  <c r="H43" i="1"/>
  <c r="A43" i="1"/>
  <c r="A43" i="1" a="1"/>
  <c r="I42" i="1"/>
  <c r="H42" i="1"/>
  <c r="A42" i="1" a="1"/>
  <c r="A42" i="1" s="1"/>
  <c r="I41" i="1"/>
  <c r="H41" i="1"/>
  <c r="A41" i="1"/>
  <c r="A41" i="1" a="1"/>
  <c r="I40" i="1"/>
  <c r="H40" i="1"/>
  <c r="A40" i="1" a="1"/>
  <c r="A40" i="1" s="1"/>
  <c r="I39" i="1"/>
  <c r="H39" i="1"/>
  <c r="A39" i="1" a="1"/>
  <c r="A39" i="1" s="1"/>
  <c r="I38" i="1"/>
  <c r="H38" i="1"/>
  <c r="A38" i="1" a="1"/>
  <c r="A38" i="1" s="1"/>
  <c r="I37" i="1"/>
  <c r="H37" i="1"/>
  <c r="A37" i="1" a="1"/>
  <c r="A37" i="1" s="1"/>
  <c r="I36" i="1"/>
  <c r="H36" i="1"/>
  <c r="A36" i="1" a="1"/>
  <c r="A36" i="1" s="1"/>
  <c r="I35" i="1"/>
  <c r="H35" i="1"/>
  <c r="A35" i="1" a="1"/>
  <c r="A35" i="1" s="1"/>
  <c r="I34" i="1"/>
  <c r="H34" i="1"/>
  <c r="A34" i="1" a="1"/>
  <c r="A34" i="1" s="1"/>
  <c r="I33" i="1"/>
  <c r="H33" i="1"/>
  <c r="A33" i="1"/>
  <c r="A33" i="1" a="1"/>
  <c r="I32" i="1"/>
  <c r="H32" i="1"/>
  <c r="A32" i="1" a="1"/>
  <c r="A32" i="1" s="1"/>
  <c r="I31" i="1"/>
  <c r="H31" i="1"/>
  <c r="A31" i="1"/>
  <c r="A31" i="1" a="1"/>
  <c r="I30" i="1"/>
  <c r="H30" i="1"/>
  <c r="A30" i="1" a="1"/>
  <c r="A30" i="1" s="1"/>
  <c r="I29" i="1"/>
  <c r="H29" i="1"/>
  <c r="A29" i="1" a="1"/>
  <c r="A29" i="1" s="1"/>
  <c r="I28" i="1"/>
  <c r="H28" i="1"/>
  <c r="A28" i="1" a="1"/>
  <c r="A28" i="1" s="1"/>
  <c r="I27" i="1"/>
  <c r="H27" i="1"/>
  <c r="A27" i="1" a="1"/>
  <c r="A27" i="1" s="1"/>
  <c r="I26" i="1"/>
  <c r="H26" i="1"/>
  <c r="A26" i="1" a="1"/>
  <c r="A26" i="1" s="1"/>
  <c r="I25" i="1"/>
  <c r="H25" i="1"/>
  <c r="A25" i="1"/>
  <c r="A25" i="1" a="1"/>
  <c r="I24" i="1"/>
  <c r="H24" i="1"/>
  <c r="A24" i="1"/>
  <c r="A24" i="1" a="1"/>
  <c r="I23" i="1"/>
  <c r="H23" i="1"/>
  <c r="A23" i="1" a="1"/>
  <c r="A23" i="1" s="1"/>
  <c r="I22" i="1"/>
  <c r="H22" i="1"/>
  <c r="A22" i="1" a="1"/>
  <c r="A22" i="1" s="1"/>
  <c r="I21" i="1"/>
  <c r="H21" i="1"/>
  <c r="A21" i="1" a="1"/>
  <c r="A21" i="1" s="1"/>
  <c r="I20" i="1"/>
  <c r="H20" i="1"/>
  <c r="A20" i="1" a="1"/>
  <c r="A20" i="1" s="1"/>
  <c r="I19" i="1"/>
  <c r="H19" i="1"/>
  <c r="A19" i="1" a="1"/>
  <c r="A19" i="1" s="1"/>
  <c r="I18" i="1"/>
  <c r="H18" i="1"/>
  <c r="A18" i="1" a="1"/>
  <c r="A18" i="1" s="1"/>
  <c r="I17" i="1"/>
  <c r="H17" i="1"/>
  <c r="A17" i="1" a="1"/>
  <c r="A17" i="1" s="1"/>
  <c r="I16" i="1"/>
  <c r="H16" i="1"/>
  <c r="A16" i="1" a="1"/>
  <c r="A16" i="1" s="1"/>
  <c r="I15" i="1"/>
  <c r="H15" i="1"/>
  <c r="A15" i="1" a="1"/>
  <c r="A15" i="1" s="1"/>
  <c r="I14" i="1"/>
  <c r="H14" i="1"/>
  <c r="A14" i="1" a="1"/>
  <c r="A14" i="1" s="1"/>
  <c r="I13" i="1"/>
  <c r="H13" i="1"/>
  <c r="A13" i="1" a="1"/>
  <c r="A13" i="1" s="1"/>
  <c r="I12" i="1"/>
  <c r="H12" i="1"/>
  <c r="A12" i="1" a="1"/>
  <c r="A12" i="1" s="1"/>
  <c r="I11" i="1"/>
  <c r="H11" i="1"/>
  <c r="A11" i="1" a="1"/>
  <c r="A11" i="1" s="1"/>
  <c r="I10" i="1"/>
  <c r="H10" i="1"/>
  <c r="A10" i="1" a="1"/>
  <c r="A10" i="1" s="1"/>
  <c r="I9" i="1"/>
  <c r="H9" i="1"/>
  <c r="A9" i="1" a="1"/>
  <c r="A9" i="1" s="1"/>
  <c r="I8" i="1"/>
  <c r="H8" i="1"/>
  <c r="A8" i="1" a="1"/>
  <c r="A8" i="1" s="1"/>
  <c r="I7" i="1"/>
  <c r="H7" i="1"/>
  <c r="A7" i="1" a="1"/>
  <c r="A7" i="1" s="1"/>
  <c r="I6" i="1"/>
  <c r="H6" i="1"/>
  <c r="A6" i="1" a="1"/>
  <c r="A6" i="1" s="1"/>
  <c r="I5" i="1"/>
  <c r="H5" i="1"/>
  <c r="A5" i="1" a="1"/>
  <c r="A5" i="1" s="1"/>
  <c r="I4" i="1"/>
  <c r="H4" i="1"/>
  <c r="A4" i="1" a="1"/>
  <c r="A4" i="1" s="1"/>
  <c r="I3" i="1"/>
  <c r="H3" i="1"/>
  <c r="A3" i="1" a="1"/>
  <c r="A3" i="1" s="1"/>
  <c r="I2" i="1"/>
  <c r="H2" i="1"/>
  <c r="A2" i="1" a="1"/>
  <c r="A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 de Microsoft Office</author>
  </authors>
  <commentList>
    <comment ref="C386" authorId="0" shapeId="0" xr:uid="{B5D1E482-9C55-483A-8742-8D5CAF0D9855}">
      <text>
        <r>
          <rPr>
            <b/>
            <sz val="10"/>
            <color indexed="81"/>
            <rFont val="Calibri"/>
            <family val="2"/>
          </rPr>
          <t>R 24-101585
FR 24-101578
FL 24-101561</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<sst xmlns="http://schemas.openxmlformats.org/spreadsheetml/2006/main" count="15981" uniqueCount="6746">
  <si>
    <t>Qty.</t>
  </si>
  <si>
    <t>Brand</t>
  </si>
  <si>
    <t>Part#</t>
  </si>
  <si>
    <t>Sub-Cat.</t>
  </si>
  <si>
    <t>Application</t>
  </si>
  <si>
    <t>Engine</t>
  </si>
  <si>
    <t>Description</t>
  </si>
  <si>
    <t>Jobber</t>
  </si>
  <si>
    <t>Public</t>
  </si>
  <si>
    <t>034Motorsport</t>
  </si>
  <si>
    <t>034-106-6052</t>
  </si>
  <si>
    <t>Fuel</t>
  </si>
  <si>
    <t>Audi Seat Volkswagen 2.5T TFSI/3.0TFSI</t>
  </si>
  <si>
    <t>2.5T</t>
  </si>
  <si>
    <t>034Motorsport High Pressure Fuel Pump Piston Upgrade Kit, 2.0TSI, 2.5TFSI, 3.0TFSI Supercharged</t>
  </si>
  <si>
    <t>034-509-1034</t>
  </si>
  <si>
    <t>Audi/Cupra/Seat/Volkswagen MK8 2.0T EVO +21</t>
  </si>
  <si>
    <t>2.0T</t>
  </si>
  <si>
    <t>034Motorsport Street Density Dogbone Mount Pair</t>
  </si>
  <si>
    <t>034-509-5020</t>
  </si>
  <si>
    <t>034Motorsport Density Line MQB Engine/Transmission Mount - Pair</t>
  </si>
  <si>
    <t>AAM Competition</t>
  </si>
  <si>
    <t>AAMC37T-IC-STGII</t>
  </si>
  <si>
    <t>Cooling</t>
  </si>
  <si>
    <t>Nissan 370Z V6 3.7L +09</t>
  </si>
  <si>
    <t>3.7L</t>
  </si>
  <si>
    <t>AAM Competition 370Z STG II Intercooler</t>
  </si>
  <si>
    <t>AAMC37T-TTK-T-STGII</t>
  </si>
  <si>
    <t>Turbo/SC</t>
  </si>
  <si>
    <t>Nissan 370Z +12</t>
  </si>
  <si>
    <t>AAM Competition 370Z (2012+) Twin Turbo Kit - Tuner Series With Stage 2
Upgrade Turbos (370Z STG I Intercooler)</t>
  </si>
  <si>
    <t>ACDelco</t>
  </si>
  <si>
    <t>Chevrolet Spark</t>
  </si>
  <si>
    <t>All</t>
  </si>
  <si>
    <t>ACDelco Filtro de Aceite Chevrolet Spark</t>
  </si>
  <si>
    <t>Maintenance</t>
  </si>
  <si>
    <t>Universal</t>
  </si>
  <si>
    <t>ACDelco Coolant (Orange)</t>
  </si>
  <si>
    <t>18H1237</t>
  </si>
  <si>
    <t>Brake</t>
  </si>
  <si>
    <t>Akebono front caliper (4 piston)</t>
  </si>
  <si>
    <t>ACDelco repair kit for Akebono front caliper (4 piston)</t>
  </si>
  <si>
    <t>19280663-4</t>
  </si>
  <si>
    <t>ACDelco Bujias Chevrolet Spark</t>
  </si>
  <si>
    <t>PF48M</t>
  </si>
  <si>
    <t>Chevrolet</t>
  </si>
  <si>
    <t>6.2L</t>
  </si>
  <si>
    <t>Chevrolet Oil Filter LS Engine</t>
  </si>
  <si>
    <t>PF63-12707246</t>
  </si>
  <si>
    <t>Chevrolet V6 3.6L/V8 5.3L</t>
  </si>
  <si>
    <t xml:space="preserve">ACDelco </t>
  </si>
  <si>
    <t>ACDelco Coolant (Pink)</t>
  </si>
  <si>
    <t>ACL</t>
  </si>
  <si>
    <t>4B8172H-STD</t>
  </si>
  <si>
    <t>Ford Focus 2.3 Ecoboost</t>
  </si>
  <si>
    <t>2.3T</t>
  </si>
  <si>
    <t>ACL L3-VDT MZR Duratec 2260cc Turbo Standard Size High Performance Rod Bearing Set</t>
  </si>
  <si>
    <t>4B8310H-STD</t>
  </si>
  <si>
    <t>Subaru WRX DIT +15</t>
  </si>
  <si>
    <t>ACL Subaru/Scion FA20 Standard Size High Performance Rod Bearing Set</t>
  </si>
  <si>
    <t>5M5655H-STD</t>
  </si>
  <si>
    <t>Ford Mustang V8 5.0 +10</t>
  </si>
  <si>
    <t>5.0L</t>
  </si>
  <si>
    <t>ACL Ford Coyote 5.0L V8 Standard Size High Performance Main Bearing Set</t>
  </si>
  <si>
    <t>5M8174HX-STD</t>
  </si>
  <si>
    <t>ACL 03+ Ford/Mazda 4 2.0L/2.3L DOHC Duratec Standard Size Race Series Main Bearing Set</t>
  </si>
  <si>
    <t>6B1584H-STD</t>
  </si>
  <si>
    <t>BMW N54B30/N55B30/S55B30 3.0L</t>
  </si>
  <si>
    <t>3.0T</t>
  </si>
  <si>
    <t>ACL BMW N54B30/N55B30/S55B30 3.0L Standard Size High Performance Rod Bearing Set</t>
  </si>
  <si>
    <t>6B2390H-.50</t>
  </si>
  <si>
    <t>Nissan 300ZX V6 3.0TT 90-96</t>
  </si>
  <si>
    <t>3.0TT</t>
  </si>
  <si>
    <t>ACL Nissan VG30DETT 3.0L-V6 0.50mm Oversized High Performance Rod Bearing Set</t>
  </si>
  <si>
    <t>8B1442HX</t>
  </si>
  <si>
    <t>ACL Ford Prod V8 4.6L/5.4L Standard Size Race Series Connecting Rod Bearing Set</t>
  </si>
  <si>
    <t>OPHD1194HP</t>
  </si>
  <si>
    <t>Honda B-Series</t>
  </si>
  <si>
    <t>1.6L/1.8L/2.0L</t>
  </si>
  <si>
    <t>ACL Honda B20B4/B18C1/B16A2/B20Z2 High Performance Oil Pump</t>
  </si>
  <si>
    <t>ACT</t>
  </si>
  <si>
    <t>PBNA004</t>
  </si>
  <si>
    <t>Drivetrain</t>
  </si>
  <si>
    <t>Honda Civic K20</t>
  </si>
  <si>
    <t>2.0L</t>
  </si>
  <si>
    <t>ACT 2002 Acura RSX Pilot Bushing</t>
  </si>
  <si>
    <t>Advan</t>
  </si>
  <si>
    <t>YAS9I25WA</t>
  </si>
  <si>
    <t>Wheel</t>
  </si>
  <si>
    <t>19x9 5x120 +25</t>
  </si>
  <si>
    <t>Advan RS-DF Progressive 19x9.0 +25 5-120 Dark Bronze Metallic Wheel</t>
  </si>
  <si>
    <t>AEM</t>
  </si>
  <si>
    <t>21-721C</t>
  </si>
  <si>
    <t>Air Filter</t>
  </si>
  <si>
    <t>Mini Cooper R56 1.6T 2008-2013</t>
  </si>
  <si>
    <t>1.6T</t>
  </si>
  <si>
    <t>AEM 11-13 Mini Cooper 1.6L Black Cold Air Intake System</t>
  </si>
  <si>
    <t>21-781DS</t>
  </si>
  <si>
    <t>Mercedes Benz CLA 250 13-19</t>
  </si>
  <si>
    <t>AEM 13-15 Mercedes CLA250 L4 2.5L Silver Cold Air Intake</t>
  </si>
  <si>
    <t>21-786C</t>
  </si>
  <si>
    <t>Mazda MX-5 +16</t>
  </si>
  <si>
    <t>AEM 2016 C.A.S Mazda MX-5 Miata L4-2.0L F/I Cold Air Intake</t>
  </si>
  <si>
    <t>21-839C</t>
  </si>
  <si>
    <t>Mini Cooper F56 14-18</t>
  </si>
  <si>
    <t>AEM 14-17 Mini Cooper S L4-2.0L F/I Gunmetal Gray Cold Air Intake</t>
  </si>
  <si>
    <t>24-6030C</t>
  </si>
  <si>
    <t>Mitsubishi Eclipse 2.0L M/T Only Silver V2 Intake</t>
  </si>
  <si>
    <t>AEM 95-99 Mitsubishi Eclipse 2.0L M/T Only Silver V2 Intake</t>
  </si>
  <si>
    <t>25-302BK</t>
  </si>
  <si>
    <t>AEM Universal Black Adjustable Fuel Pressure Regulator</t>
  </si>
  <si>
    <t>29-0005</t>
  </si>
  <si>
    <t>Suspension</t>
  </si>
  <si>
    <t>AEM 07-10 Mini Cooper S L4 Strut Bar</t>
  </si>
  <si>
    <t>29-0005R</t>
  </si>
  <si>
    <t>Mini Cooper R56</t>
  </si>
  <si>
    <t>AEM 07-13 Mini Cooper S 1.6L L4 Strut Bar - Red</t>
  </si>
  <si>
    <t>30-0300</t>
  </si>
  <si>
    <t>Electronics</t>
  </si>
  <si>
    <t>AEM Electronics UEGO X-Series Wideband Controller w/ Gauge Kit - Universal</t>
  </si>
  <si>
    <t>30-2004</t>
  </si>
  <si>
    <t>AEM Bosch LSU 4.9 UEGO Replacement Sensor</t>
  </si>
  <si>
    <t>30-3300</t>
  </si>
  <si>
    <t>Methanol</t>
  </si>
  <si>
    <t>AEM V2 1 Gallon Water/Methanol Injection Kit (Internal Map)</t>
  </si>
  <si>
    <t>30-3304</t>
  </si>
  <si>
    <t>AEM V2 Standard Controller Kit - Internal MAP w/ 35psi Max</t>
  </si>
  <si>
    <t>30-3315</t>
  </si>
  <si>
    <t>AEM V3 Water Extra Nozzle Kit</t>
  </si>
  <si>
    <t>30-3705</t>
  </si>
  <si>
    <t>AEM Infinity-6/8h Mini-Harness Plug &amp; Pin Kit</t>
  </si>
  <si>
    <t>30-7106</t>
  </si>
  <si>
    <t>Universal up to 6 cylinder</t>
  </si>
  <si>
    <t>AEM Infinity-6</t>
  </si>
  <si>
    <t>30-8760</t>
  </si>
  <si>
    <t>Nissan SR20DET/KA24DE (50 mm)</t>
  </si>
  <si>
    <t>2.0L/2.4L</t>
  </si>
  <si>
    <t>AEM Cam Angle Sensor Disk for Nissan SR20DET RWD KA24DE (50mm OD)</t>
  </si>
  <si>
    <t>50-1005</t>
  </si>
  <si>
    <t>AEM 380LPH High Pressure Fuel Pump -6AN Female Out, -10AN Female In</t>
  </si>
  <si>
    <t>AE-20993</t>
  </si>
  <si>
    <t>Ford Focus RS MK3 2.3L</t>
  </si>
  <si>
    <t>AEM DryFlow Filter - Round 2.75in ID x 6.25in OD x 8.25in H fits 2007-2014 Ford/Volvo</t>
  </si>
  <si>
    <t>Aeromotive</t>
  </si>
  <si>
    <t>Aeromotive In-Line Filter - (AN-6 Male) 10 Micron Fabric Element Bright Dip Black Finish</t>
  </si>
  <si>
    <t>Aeromotive In-Line Filter - AN-08 size Male - 10 Micron Microglass Element - Bright-Dip Black</t>
  </si>
  <si>
    <t>Aeromotive Filter Element - 10 Micron Microglass (Fits 12340/12350)</t>
  </si>
  <si>
    <t>Aeromotive A1000-6 Injected Bypass Adjustable EFI Regulator (2) -6 Inlet/(1) -6 Return</t>
  </si>
  <si>
    <t>aFe Power</t>
  </si>
  <si>
    <t>30-10155</t>
  </si>
  <si>
    <t>Filters OER P5R A/F P5R Jeep Wrangler JK 07-12 V6-3.8/3.6L</t>
  </si>
  <si>
    <t>3.6L</t>
  </si>
  <si>
    <t>aFe MagnumFLOW Filters OER P5R A/F P5R Jeep Wrangler JK 07-12 V6-3.8/3.6L</t>
  </si>
  <si>
    <t>30-10195</t>
  </si>
  <si>
    <t>Mercedes Benz V8 6.3 07-11</t>
  </si>
  <si>
    <t>6.3L</t>
  </si>
  <si>
    <t>aFe MagnumFLOW Filters OER P5R A/F P5R Mercedes AMG63 07-11 V8-6.3L (1 pr)</t>
  </si>
  <si>
    <t>30-10223</t>
  </si>
  <si>
    <t>Mercedes Benz ML63 V8 4.4TT 2012+</t>
  </si>
  <si>
    <t>5.5TT</t>
  </si>
  <si>
    <t>aFe MagnumFLOW Filters OER P5R A/F P5R 11-14 Mercedes-Benz AMG CL63/E63/S63 V8-5.5L(t) (Qty 2)</t>
  </si>
  <si>
    <t>31-10303</t>
  </si>
  <si>
    <t>Porsche Boxster/Cayman 718 17-20</t>
  </si>
  <si>
    <t>aFe Magnum FLOW OE Replacement Filter w/PDS Media 17-20 Porsche Boxster/Cayman (718) H4-2.0/2.5L (t)</t>
  </si>
  <si>
    <t>46-20184-B</t>
  </si>
  <si>
    <t>Bladerunner 2.5in Intercooler Hot and Cold Side Tubes, 13-14 Ford Focus ST 2.0L (t) *Black*</t>
  </si>
  <si>
    <t>aFe Bladerunner 2.5in Intercooler Hot and Cold Side Tubes, 13-14 Ford Focus ST 2.0L (t) *Black*</t>
  </si>
  <si>
    <t>46-20414-B</t>
  </si>
  <si>
    <t>Audi / Volkswagen / Seat 2.0T</t>
  </si>
  <si>
    <t>aFe BladeRunner 15-20 VW GTI (MKVII) L4-2.0L (t) Aluminum Hot and Cold Charge Pipe Kit Black</t>
  </si>
  <si>
    <t>46-20415-B</t>
  </si>
  <si>
    <t>aFe 15-20 VW GTI Charge Pipe Kit</t>
  </si>
  <si>
    <t>46-34016</t>
  </si>
  <si>
    <t>Chevrolet/GMC Silverado 14+</t>
  </si>
  <si>
    <t>5.3L/6.2L</t>
  </si>
  <si>
    <t>AFE Silver Bullet Throttle Body Spacer GM Trucks 1500 14-19 V8-6.2L</t>
  </si>
  <si>
    <t>46-60222</t>
  </si>
  <si>
    <t>Mini Cooper (N18 Engine)</t>
  </si>
  <si>
    <t>aFe Bladerunner GT Series Turbocharger 11-15 Mini Cooper I4-1.6L (t)</t>
  </si>
  <si>
    <t>46-7111BB</t>
  </si>
  <si>
    <t>Jeep Wrangler Dana 30/44</t>
  </si>
  <si>
    <t>aFe Power Pro Series Dana 44 Front &amp; Rear Diff Cover Black w/ Mach Fins 97-18 Jeep Wrangler (TJ/JK)</t>
  </si>
  <si>
    <t>48-32015-YN</t>
  </si>
  <si>
    <t>Exhaust</t>
  </si>
  <si>
    <t>Dodge Hellcat +17</t>
  </si>
  <si>
    <t>6.2SC</t>
  </si>
  <si>
    <t>aFe Twisted Steel 3in Connection-Pipe 15-19 Dodge Challenger/Charger Hellcat SRT-8 V8-6.4L</t>
  </si>
  <si>
    <t>48-36211-YC</t>
  </si>
  <si>
    <t>Jeep Grand Cherokee SRT/SRT-8 6.4L V8 +12</t>
  </si>
  <si>
    <t>6.4L</t>
  </si>
  <si>
    <t>aFe Twisted Steel Headers w/ Cats 12-14 Jeep Grand Cherokee SRT/SRT-8 6.4L V8</t>
  </si>
  <si>
    <t>48-43020-HN</t>
  </si>
  <si>
    <t>Ford F-150 V6 3.5 Ecoboost</t>
  </si>
  <si>
    <t>3.5T</t>
  </si>
  <si>
    <t>aFe Twisted Steel Down-Pipe Race Series 2017 Ford F-150 Raptor V6-3.5L (tt)</t>
  </si>
  <si>
    <t>49-36074-B</t>
  </si>
  <si>
    <t>Toyota Tacoma 4L 2.4T 2024+</t>
  </si>
  <si>
    <t>2.4T</t>
  </si>
  <si>
    <t>aFe 2024 Toyota Tacoma L4 2.4L Vulcan Series 2.5-3in 304 SS Steel Cat-Back Exhaust w/Black Tips</t>
  </si>
  <si>
    <t>50-30072R</t>
  </si>
  <si>
    <t>F-150 Raptor 3.5TT 21-22</t>
  </si>
  <si>
    <t>3.5TT</t>
  </si>
  <si>
    <t>aFe Momentum GT Pro 5R Cold Air Intake System 2021-2022 Ford F-150 Raptor V6-3.5L (tt)</t>
  </si>
  <si>
    <t>50-40045R</t>
  </si>
  <si>
    <t>BMW X5M/X6M F85 F86 V8 4.4 Bi-Turbo 2015-2019</t>
  </si>
  <si>
    <t>4.4TT</t>
  </si>
  <si>
    <t>aFe Momentum ST Pro 5R Intake System 15-19 BMW X5M / X6M 4.4L TT (S63)</t>
  </si>
  <si>
    <t>50-70033R</t>
  </si>
  <si>
    <t>Ford Mustang GT V8 5.0 18-22</t>
  </si>
  <si>
    <t>aFe Momentum GT Pro 5R Cold Air Intake System 18-19 Ford Mustang GT 5.0L V8</t>
  </si>
  <si>
    <t>50-70044R</t>
  </si>
  <si>
    <t>Chevrolet/GMC Silverado 19+</t>
  </si>
  <si>
    <t>aFe Momentum GT Pro 5R Cold Air Intake System 2019 GM Silverado/Sierra 1500 V6-4.3L/V8-5.3/6.2L</t>
  </si>
  <si>
    <t>50-70046R</t>
  </si>
  <si>
    <t>Suzuki Jimny 1.5L 18-21</t>
  </si>
  <si>
    <t>1.5L</t>
  </si>
  <si>
    <t>aFe 19-20 Suzuki Jimny 1.5L Momentum GT Cold Air Intake w/ Pro 5R Media</t>
  </si>
  <si>
    <t>50-70061R</t>
  </si>
  <si>
    <t>BMW 330i B48 G-Series 21+</t>
  </si>
  <si>
    <t>aFe Momentum GT Cold Air Intake System w/Pro 5R Filter 19-21 BMW 330i B46/B48</t>
  </si>
  <si>
    <t>50-70068R</t>
  </si>
  <si>
    <t>Mini Cooper F56 1.5T/2.0T +19</t>
  </si>
  <si>
    <t>1.5T/2.0T</t>
  </si>
  <si>
    <t>aFe Momentum GT Pro 5R Cold Air Intake System 19-21 MINI Cooper S (F56) L4-2.0L (t)</t>
  </si>
  <si>
    <t>50-70097R</t>
  </si>
  <si>
    <t>Mini Cooper F56 1.5T/2.0T 14-18</t>
  </si>
  <si>
    <t>aFe 15-19 MINI Cooper S (F55/F56) L4 2.0L(t) B46 Momentum GT Cold Air Intake System w/ Pro 5R Filter</t>
  </si>
  <si>
    <t>50-70104R</t>
  </si>
  <si>
    <t>Audi/Seat/Volkswagen MK8 2.0T EVO +21 (Garrett)</t>
  </si>
  <si>
    <t>aFe 2022 VW GTI (MKVIII) L4-2.0L (t) Momentum GT Cold Air Intake System w/ Pro 5R Filter</t>
  </si>
  <si>
    <t>50-70119R</t>
  </si>
  <si>
    <t>aFe Momentum GT Pro 5R Cold Air Intake System 2024+ Toyota Tacoma L4 2.4L (t)</t>
  </si>
  <si>
    <t>50-70119S</t>
  </si>
  <si>
    <t>aFe Dynamic Air Scoop For Intake kits 50-70119D &amp; 50-70119R</t>
  </si>
  <si>
    <t>50-72205R</t>
  </si>
  <si>
    <t>aFe Momentum GT 17-18 Dodge Charger/Challenger SRT Hellcat CAI(w/ Pro 5R Media Filter)</t>
  </si>
  <si>
    <t>51-12152-B</t>
  </si>
  <si>
    <t>Dodge Challenger/Charger V6-3.6L 11-15</t>
  </si>
  <si>
    <t>aFe MagnumFORCE Intakes Stage-2 Pro 5R 11-13 Dodge Challenger/Charger/Chrysler 300 V6 3.6L (blk)</t>
  </si>
  <si>
    <t>51-12212</t>
  </si>
  <si>
    <t>BMW 2/3/4-Series 12-18 L4-2.0L (t) N20</t>
  </si>
  <si>
    <t>N20 2.0T</t>
  </si>
  <si>
    <t>aFe MagnumFORCE Intakes Stage-2 Pro DRY S 12-15 BMW 328i (F30) L4 3.0L (t) N20</t>
  </si>
  <si>
    <t>51-12492</t>
  </si>
  <si>
    <t>Volkswagen New Beetle 2.5L</t>
  </si>
  <si>
    <t>2.5L</t>
  </si>
  <si>
    <t>aFe MagnumFORCE Intake Stage-2 Pro DRY S VW 09-14 Jetta/Golf 12-14 Passat/Beetle 2.5L</t>
  </si>
  <si>
    <t>51-76303</t>
  </si>
  <si>
    <t>BMW 528i F10 15-15 2.0T</t>
  </si>
  <si>
    <t>aFe Momentum Pro DRY S Intake System BMW 528i/ix (F10) 12-15 L4-2.0L (t) N20</t>
  </si>
  <si>
    <t>52-10008R</t>
  </si>
  <si>
    <t>Jeep Wrangler JL +18</t>
  </si>
  <si>
    <t>aFe Rapid Induction Pro 5R Cold Air Intake System 18-21 Jeep Wrangler(JL)/Gladiator(JT) 3.6L</t>
  </si>
  <si>
    <t>53-10002D</t>
  </si>
  <si>
    <t>Dodge RAM Cummins 6.7T 13-18</t>
  </si>
  <si>
    <t>6.7T</t>
  </si>
  <si>
    <t>aFe Quantum Pro DRY S Cold Air Intake System 13-18 Dodge Cummins L6-6.7L - Dry</t>
  </si>
  <si>
    <t>54-10082</t>
  </si>
  <si>
    <t>Ford F-150 97-05 V8-4.6/5.4L</t>
  </si>
  <si>
    <t>4.6L</t>
  </si>
  <si>
    <t>aFe MagnumFORCE Intakes Stage-2 P5R AIS P5R Ford F-150 97-05 V8-4.6/5.4L</t>
  </si>
  <si>
    <t>54-10092</t>
  </si>
  <si>
    <t>Chevrolet Sileverado V8 5.3 98-07</t>
  </si>
  <si>
    <t>5.3L</t>
  </si>
  <si>
    <t>aFe MagnumFORCE Intakes Stage-2 P5R AIS P5R GM Trucks/SUVs 99-07 V8-4.8/5.3L (GMT800)</t>
  </si>
  <si>
    <t>54-10451</t>
  </si>
  <si>
    <t>P5R AIS P5R BMW 330i (E46) 01-06 L6-3.0L</t>
  </si>
  <si>
    <t>3.0L</t>
  </si>
  <si>
    <t>aFe MagnumFORCE Intakes Stage-1 P5R AIS P5R BMW 330i (E46) 01-06 L6-3.0L</t>
  </si>
  <si>
    <t>54-10831</t>
  </si>
  <si>
    <t>Volkswagen Golf/Jetta L4 1.8/1.9 00-04</t>
  </si>
  <si>
    <t>1.8L</t>
  </si>
  <si>
    <t>aFe MagnumFORCE Intakes Stage-1 P5R AIS P5R VW Golf/Jetta 00-04.5 l4-1.8/1.9L</t>
  </si>
  <si>
    <t>54-11042</t>
  </si>
  <si>
    <t>BMW 5-Series (E60) 06-09 L6-3.0L</t>
  </si>
  <si>
    <t>aFe MagnumFORCE Intakes Stage-2 P5R AIS P5R BMW 5-Series (E60) 06-09 L6-3.0L</t>
  </si>
  <si>
    <t>54-11112</t>
  </si>
  <si>
    <t>Volkswagen Jetta/GTI 05-08 L4-2.0L</t>
  </si>
  <si>
    <t>1.8T</t>
  </si>
  <si>
    <t>aFe MagnumFORCE Intakes Stage-2 P5R AIS P5R VW Jetta/GTI 05-08 L4-2.0L (t) MKV</t>
  </si>
  <si>
    <t>54-11762</t>
  </si>
  <si>
    <t>Chevrolet Camaro SS 10-15</t>
  </si>
  <si>
    <t>aFe MagnumFORCE Intakes Stage-2 P5R AIS P5R Chevrolet Camaro 10-11 V8-6.2L</t>
  </si>
  <si>
    <t>54-11892</t>
  </si>
  <si>
    <t>Audi / Volkswagen Beetle 2.0T</t>
  </si>
  <si>
    <t>aFe MagnumFORCE Intakes Stage-2 P5R AIS P5R VW GTI 09-11 L4-2.0L (t)</t>
  </si>
  <si>
    <t>54-11982-B</t>
  </si>
  <si>
    <t>Ford Mustang GT V8 5.0 10-14</t>
  </si>
  <si>
    <t>aFe MagnumFORCE Intakes Stage-2 P5R AIS P5R Ford Mustang 11-12 V8-5.0L Black</t>
  </si>
  <si>
    <t>54-12022</t>
  </si>
  <si>
    <t>Chevrolet Camaro V6 3.6 12-15</t>
  </si>
  <si>
    <t>aFe MagnumFORCE Air Intake Stage-2 PRO 5R 12-14 Chevrolet Camaro V6 3.6L</t>
  </si>
  <si>
    <t>54-12102-P</t>
  </si>
  <si>
    <t>Ford Mustang V6 3.7 10-14</t>
  </si>
  <si>
    <t>aFe MagnumFORCE Intakes Stage-2 P5R AIS PDS Ford Mustang 11-12 V6-3.7L (pol)</t>
  </si>
  <si>
    <t>54-12172</t>
  </si>
  <si>
    <t>Dodge Challenger V8 6.4L 11-21</t>
  </si>
  <si>
    <t>aFe MagnumFORCE Intake Stage-2 Pro 5R 11-12 Dodge Challenger/Charger / 11-12 Chrysler 300 V8 6.4L</t>
  </si>
  <si>
    <t>54-12202</t>
  </si>
  <si>
    <t>BMW M135i/M235i/335i/435i/M2 F87 12-16</t>
  </si>
  <si>
    <t>N55 3.0T</t>
  </si>
  <si>
    <t>aFe MagnumFORCE Intake Stage-2 Pro 5R 12-15 BMW 335i (F30) L6 3.0L (t) N55</t>
  </si>
  <si>
    <t>54-12212</t>
  </si>
  <si>
    <t>aFe MagnumFORCE Intakes Stage-2 PRO 5R 12-15 BMW 328i (F30) L4 3.0L (t) N20</t>
  </si>
  <si>
    <t>54-12382</t>
  </si>
  <si>
    <t>Chevrolet Camaro V6 3.6L 10-11</t>
  </si>
  <si>
    <t>aFe MagnumFORCE Air Intake Stage-2 Pro 5R 10-11 Chevrolet Camaro V6 3.6L</t>
  </si>
  <si>
    <t>54-12492</t>
  </si>
  <si>
    <t>Volkswagen New Beetle +12 2.5L</t>
  </si>
  <si>
    <t>aFe MagnumFORCE Intake Stage-2 PRO 5R VW 09-14 Jetta/Golf 12-14 Passat/Beetle 2.5L</t>
  </si>
  <si>
    <t>54-12822</t>
  </si>
  <si>
    <t>Ford Mustang Ecoboost 2.3T +15</t>
  </si>
  <si>
    <t>aFe MagnumFORCE Stage-2 Pro 5R Cold Air Intake System 15-17 Ford Mustang EcoBoost 2.3L (t)</t>
  </si>
  <si>
    <t>54-12862</t>
  </si>
  <si>
    <t>Mini Cooper S F56 2.0T 14-18</t>
  </si>
  <si>
    <t>aFe Power Magnum Force Stage-2 Pro 5R Cold Air Intake System 15-17 Mini Cooper S F55/F56 L4 2.0(T)</t>
  </si>
  <si>
    <t>54-12912-C</t>
  </si>
  <si>
    <t>BMW M240i B58</t>
  </si>
  <si>
    <t>aFe Magnum FORCE Stage-2 Pro 5R Cold Air Intake System 16-17 BMW 340i (F30) L6-3.0L (t) B58</t>
  </si>
  <si>
    <t>54-12922-B</t>
  </si>
  <si>
    <t>BMW 330i B48 F-Series 16-20</t>
  </si>
  <si>
    <t>aFe Magnum FORCE Stage-2 Pro 5R Cold Air Intake System 2017 BMW 330i (F3x) L4-2.0L (t) B48</t>
  </si>
  <si>
    <t>54-12922-C</t>
  </si>
  <si>
    <t>BMW B48</t>
  </si>
  <si>
    <t>B48 2.0T</t>
  </si>
  <si>
    <t>aFe Magnum FORCE Stage-2 Pro 5R Cold Air Intake System Carbon Fiber 2017 BMW 330i (F3x) I4-2.0L (t) B48</t>
  </si>
  <si>
    <t>54-13015R</t>
  </si>
  <si>
    <t>Ford Mustang GT V8 5.0 15-17</t>
  </si>
  <si>
    <t>aFe Magnum FORCE Stage-2 Pro 5R Cold Air Intake System 15-17 Ford Mustang GT V8-5.0L</t>
  </si>
  <si>
    <t>54-13023R</t>
  </si>
  <si>
    <t>Jeep Grand Cherokee (WK2) V8-5.7L 11-21</t>
  </si>
  <si>
    <t>5.7L</t>
  </si>
  <si>
    <t>aFe Magnum FORCE Pro 5R Cold Air Intake System 11-19 Jeep Grand Cherokee (WK2) V8-5.7L</t>
  </si>
  <si>
    <t>54-13032R</t>
  </si>
  <si>
    <t>POWER Magnum FORCE Stage-2 Pro 5R Cold Air Intake</t>
  </si>
  <si>
    <t>aFe POWER Magnum FORCE Stage-2 Pro 5R Cold Air Intake System 15-19 BMW M3/M4 3.0L</t>
  </si>
  <si>
    <t>54-13035R</t>
  </si>
  <si>
    <t>Jeep Grand Cherokee V6 3.6L 16-22</t>
  </si>
  <si>
    <t>aFe Magnum FORCE Stage-2 PRO 5R CIA System 16-19 Jeep Grand Cherokee (WK2) - V6-3.6L</t>
  </si>
  <si>
    <t>54-13053R</t>
  </si>
  <si>
    <t>BMW 325i 3 Series E9x L6 3.0L 06-11</t>
  </si>
  <si>
    <t>aFe POWER Magnum FORCE Stage-2 Pro 5R Cold Air Intake System 06-13 BMW 3 Series L6-3.0L Non Turbo</t>
  </si>
  <si>
    <t>54-13063R</t>
  </si>
  <si>
    <t>Intake Stage-2 Pro 5R 12-21 Jeep Grand Cherokee SRT (WK2) V8-6.4L HEMI</t>
  </si>
  <si>
    <t>aFe MagnumFORCE Intake Stage-2 Pro 5R 12-21 Jeep Grand Cherokee (WK2) V8-6.4L HEMI</t>
  </si>
  <si>
    <t>54-20442</t>
  </si>
  <si>
    <t>P5R AIS P5R BMW 3-Series (E46) 99-06 L6-2.5L/2.8L/3.0L</t>
  </si>
  <si>
    <t>aFe MagnumFORCE Intakes Stage-2 P5R AIS P5R BMW 3-Series (E46) 99-06 L6-2.5L/2.8L/3.0L</t>
  </si>
  <si>
    <t>54-72201</t>
  </si>
  <si>
    <t>Dodge Challenger/Charger V6-3.6L 11-23</t>
  </si>
  <si>
    <t>aFe Momentum GT Pro 5R Stage-2 Intake System 11-15 Dodge Challenger/Charger V6-3.6L</t>
  </si>
  <si>
    <t>54-73114</t>
  </si>
  <si>
    <t>Ford F-150 V8 5.0 15-20</t>
  </si>
  <si>
    <t>aFe Momentum GT Pro 5R Stage-2 Intake System 15-17 Ford F-150 V8 5.0L</t>
  </si>
  <si>
    <t>54-73120-B</t>
  </si>
  <si>
    <t>Ford F-150 Raptor V6 3.5L 17-20</t>
  </si>
  <si>
    <t>aFe Momentum XP Pro 5R Cold Air Intake System 17-18 Ford F-150 Raptor V6-3.5L (tt) EcoBoost</t>
  </si>
  <si>
    <t>54-73202</t>
  </si>
  <si>
    <t>Ford Mustang V6 3.7L 2015-2017</t>
  </si>
  <si>
    <t>aFe Momentum GT AIS Pro 5R Intake System 15-17 Ford Mustang V6-3.7L</t>
  </si>
  <si>
    <t>54-74201</t>
  </si>
  <si>
    <t>Chevrolet Corvette C7 V8 6.2L 16</t>
  </si>
  <si>
    <t>aFe Momentum Air Intake System PRO 5R Stage-2 Si 2014 Chevrolet Corvette (C7) V8 6.2L</t>
  </si>
  <si>
    <t>54-74202-1</t>
  </si>
  <si>
    <t>Corvette V8 6.2 SC 2014-2018</t>
  </si>
  <si>
    <t>aFe Momentum Pro 5R Cold Air Intake System 15-17 Chevy Corvette Z06 (C7) V8-6.2L (sc)</t>
  </si>
  <si>
    <t>54-74210</t>
  </si>
  <si>
    <t>Momentum GT Pro 5R Stage-2 Intake System 2016 Chevrolet Camaro SS V8-6.2L</t>
  </si>
  <si>
    <t xml:space="preserve">aFe Momentum GT Pro 5R Stage-2 Intake System 2016 Chevrolet Camaro SS V8-6.2L
</t>
  </si>
  <si>
    <t>54-74211</t>
  </si>
  <si>
    <t>Chevrolet Camaro V6 3.6L 16-21</t>
  </si>
  <si>
    <t>aFe Momentum GT Pro 5R Intake System 16-17 Chevrolet Camaro V6-3.6L</t>
  </si>
  <si>
    <t>54-76207</t>
  </si>
  <si>
    <t>Jeep Grand Cherokee 3.6L V6 11-14</t>
  </si>
  <si>
    <t>aFe Momentum GT Stage 2 PRO 5R Intake 11-14 Jeep Grand Cherokee 3.6L V6</t>
  </si>
  <si>
    <t>54-76303</t>
  </si>
  <si>
    <t>aFe Momentum Pro 5R Intake System BMW 528i/ix (F10) 12-15 L4-2.0L (t) N20</t>
  </si>
  <si>
    <t>54-76305</t>
  </si>
  <si>
    <t>BMW M3/M4 S55 +15</t>
  </si>
  <si>
    <t>aFe Momentum Pro 5R Cold Air Intake System 15-18 BMW M3/M4 (F80/82/83) L6-3.0L (tt) S55</t>
  </si>
  <si>
    <t>54-76306</t>
  </si>
  <si>
    <t>BMW 135/335i 06-13 N54</t>
  </si>
  <si>
    <t>aFe Momentum Pro 5R Intake System 07-10 BMW 335i/is/xi (E90/E92/E93)</t>
  </si>
  <si>
    <t>54-76309</t>
  </si>
  <si>
    <t>aFe Momentum GT Pro 5R Cold Air Intake System 16-17 BMW 340i/ix B58</t>
  </si>
  <si>
    <t>54-76314</t>
  </si>
  <si>
    <t>BMW 118i 1.6T N13 11-15</t>
  </si>
  <si>
    <t>aFe Momentum GT Pro 5R Cold Air Intake System 11-15 BMW 116i/118i (F20/21) L4-1.6L (t) N13</t>
  </si>
  <si>
    <t>54-81012-C</t>
  </si>
  <si>
    <t>BMW 3 Series E9x L6 3.0L 06-11</t>
  </si>
  <si>
    <t>aFe MagnumForce Stage 2 Si Intake System P5R 06-11 BMW 3 Series E9x L6 3.0L Non-Turbo</t>
  </si>
  <si>
    <t>54-82082-1</t>
  </si>
  <si>
    <t>BMW X3 35ix L6 3.0 11-16</t>
  </si>
  <si>
    <t>aFe MagnumFORCE Intakes Stage-2 P5R Si 11-16 BMW X3 35ix L6-3.0L</t>
  </si>
  <si>
    <t>54-82202</t>
  </si>
  <si>
    <t>aFe Momentum Intake Stage-2 Si Pro 5R 14 BMW 435i (F32) L6-3.0 / 12-15 335i (F30) L6 3.0L</t>
  </si>
  <si>
    <t>54-82212</t>
  </si>
  <si>
    <t>aFe MagnumFORCE Intake Stage-2 Si Pro 5R BMW 328i (F30) 2012-15 L4 2.0L Turbo N20</t>
  </si>
  <si>
    <t>56-10004R</t>
  </si>
  <si>
    <t>Infiniti Q50 +16</t>
  </si>
  <si>
    <t>aFe Takeda Stage-2 Pro 5R Cold Air Intake System 16-19 Infinity Q50/Q60 V6-3.0L (tt)</t>
  </si>
  <si>
    <t>56-10005R</t>
  </si>
  <si>
    <t>Kia Forte GT +18</t>
  </si>
  <si>
    <t>aFe Takeda Stage-2 AIS P5R 17-19 Hyundai Elantra Sport L4-1.6L (t)</t>
  </si>
  <si>
    <t>56-10009R</t>
  </si>
  <si>
    <t>Mazda 3 2.5 14-18</t>
  </si>
  <si>
    <t>aFe Takeda Stage-2 Cold Air Intake System w/Pro 5R Filter 14-18 Mazda 3 I4-2.0L</t>
  </si>
  <si>
    <t>56-10020R</t>
  </si>
  <si>
    <t>Mazda 3 2.0 14-18</t>
  </si>
  <si>
    <t>aFe Takeda Stage-2 Cold Air Intake System Pro 5R 14-18 Mazda 3 L4-2.0 - Black</t>
  </si>
  <si>
    <t>56-70001R</t>
  </si>
  <si>
    <t>Honda Fit L4 1.5 15-18</t>
  </si>
  <si>
    <t>aFe Takeda Momentum Pro 5R Cold Air Intake System 15-18 Honda Fit I4-1.5L</t>
  </si>
  <si>
    <t>56-70006R</t>
  </si>
  <si>
    <t>Mazda MX-5 16-21</t>
  </si>
  <si>
    <t>aFe Takeda Stage-2 Pro 5R CAIS 16-19 Mazda MX-5 Miata (MD) 2.0L</t>
  </si>
  <si>
    <t>56-70044R</t>
  </si>
  <si>
    <t>Mazda 3 2.2L L4 19-21</t>
  </si>
  <si>
    <t>aFe Takeda Momentum Cold Air Intake System w/ Pro 5R Filter Mazda 3 19-21 L4-2.5L</t>
  </si>
  <si>
    <t>56-70045R</t>
  </si>
  <si>
    <t>Mazda 3 2.5T 21+</t>
  </si>
  <si>
    <t>aFe Takeda Intakes Stage-2 PDS AIS PDS 21-22 Mazda 3 2.5T</t>
  </si>
  <si>
    <t>56-70048R</t>
  </si>
  <si>
    <t>Ford Fiesta 1.6 14-21</t>
  </si>
  <si>
    <t>1.6L</t>
  </si>
  <si>
    <t>aFe Takeda Momentum Pro 5R Cold Air Intake System 14-19 Ford Fiesta L4-1.6L</t>
  </si>
  <si>
    <t>56-70056R</t>
  </si>
  <si>
    <t>Subaru BRZ +23</t>
  </si>
  <si>
    <t>2.4L</t>
  </si>
  <si>
    <t>aFe Takeda Momentum Pro 5R Cold Air Intake System 22-23 Subaru BRZ/Toyota GR86</t>
  </si>
  <si>
    <t>57-10005D</t>
  </si>
  <si>
    <t>Track Series Carbon Fiber Pro Dry S AIS - 16-19 Chevrolet Camaro SS V8-6.2L</t>
  </si>
  <si>
    <t>aFe Track Series Carbon Fiber Pro Dry S AIS - 16-19 Chevrolet Camaro SS V8-6.2L</t>
  </si>
  <si>
    <t>58-10001R</t>
  </si>
  <si>
    <t>12-19 Jeep Gand Cherokee (WK2) SRT-8/SRT V8 6.4L HEMI</t>
  </si>
  <si>
    <t>aFe Black Series Cold Air Intake 12-19 Jeep Gand Cherokee (WK2) SRT-8/SRT V8 6.4L HEMI</t>
  </si>
  <si>
    <t>TA-3007B</t>
  </si>
  <si>
    <t>Nissan GT-R +09</t>
  </si>
  <si>
    <t>3.8TT</t>
  </si>
  <si>
    <t>aFe Takeda Air Intake System Stage-2 PRO 5R 09-14 Nissan GT-R V6 3.8L (tt) - Black</t>
  </si>
  <si>
    <t>TA-3016P</t>
  </si>
  <si>
    <t>Infiniti G35 07-08 V6-3.5L (VQ35HR)/G37 08-13/Q60 14-15 V6-3.7L (VQ37VHR)</t>
  </si>
  <si>
    <t>3.5L/3.7L</t>
  </si>
  <si>
    <t>aFe Takeda Intakes Stage-2 PDS AIS PDS Infiniti G37 Coupe 08-12 V6-3.7L (pol)</t>
  </si>
  <si>
    <t>TA-3016S</t>
  </si>
  <si>
    <t>Nissan Infiniti 3.7</t>
  </si>
  <si>
    <t>aFe Takeda Intakes Stage-2 PDS AIS PDS Splash Shield: TA-3016P</t>
  </si>
  <si>
    <t>TA-3017P</t>
  </si>
  <si>
    <t>Nissan 370Z +09</t>
  </si>
  <si>
    <t>aFe Takeda Intake Stage-2 Polished Pro DRY S 09-17 Nissan 370Z V6 3.7L</t>
  </si>
  <si>
    <t>TM-1024B-R</t>
  </si>
  <si>
    <t>Honda Civic 4L 1.5T (Non Si)</t>
  </si>
  <si>
    <t>1.5T</t>
  </si>
  <si>
    <t>aFe Takeda Intake System Stage 2 Pro 5R for 2016 Honda Civic 1.5L (Non Si)</t>
  </si>
  <si>
    <t>TM-1025B-R</t>
  </si>
  <si>
    <t>Honda Civic Type R L4 2.0T +17</t>
  </si>
  <si>
    <t>aFe Momentum GT Pro 5R Cold Air Intake System 2017 Honda Civic Type R L4-2.0L (t)</t>
  </si>
  <si>
    <t>TM-2013B-R</t>
  </si>
  <si>
    <t>Subaru BRZ 2.0L 12+</t>
  </si>
  <si>
    <t>aFe Takeda Momentum Sealed Intake System 13 Scion FR-S H4 2.0L Stage 2 Pro 5R Wrinkle Black</t>
  </si>
  <si>
    <t>TR-1007B</t>
  </si>
  <si>
    <t>Honda Accord/Acura TL 08-11 V6-3.5L/3.7L</t>
  </si>
  <si>
    <t>aFe Takeda Intakes Stage-2 PDS AIS PDS Honda Accord 08-11 / Acura TL 09-11 V6-3.5/L3.7L (blk)</t>
  </si>
  <si>
    <t>TR-5306B-R</t>
  </si>
  <si>
    <t>Ford Focus ST 4L 2.0T 15-17</t>
  </si>
  <si>
    <t>aFe Takeda Stage-2 Pro 5R Cold Air Intake System 15-17 Ford Focus St L4-2.0L (t) EcoBoost</t>
  </si>
  <si>
    <t>Airaid</t>
  </si>
  <si>
    <t>250-292</t>
  </si>
  <si>
    <t>Chevrolet Corvette C5</t>
  </si>
  <si>
    <t>Airaid 01-04 Corvette C5 CAD Intake System w/ Tube (Oiled / Red Media)</t>
  </si>
  <si>
    <t>250-332</t>
  </si>
  <si>
    <t>Chevrolet Camaro 16</t>
  </si>
  <si>
    <t>Airaid 2016 Chevrolet Camaro V6-3.6L F/I Intake System w/ Tube (Oiled / Red Media)</t>
  </si>
  <si>
    <t>860-399</t>
  </si>
  <si>
    <t>Ford Mustang GT500 5.4SC 14, GT350 V8 5.2 16-20</t>
  </si>
  <si>
    <t>5.4SC/5.2L</t>
  </si>
  <si>
    <t>Airaid 10-14 Ford Mustang Shelby 5.4L Supercharged Direct Replacement Filter - Oiled / Red Media</t>
  </si>
  <si>
    <t>Ajusa</t>
  </si>
  <si>
    <t>Honda S2000</t>
  </si>
  <si>
    <t>Ajusa Honda F20 Engine (12251-PCX-004)</t>
  </si>
  <si>
    <t>Honda K20</t>
  </si>
  <si>
    <t>Ajusa Honda K20 Engine (12251-RAA-A01)</t>
  </si>
  <si>
    <t>Mazdaspeed3 4L 2.3T 07-12</t>
  </si>
  <si>
    <t>Ajusa Cylinder Head Gasket Mazdaspeed 3 4L 2.3 07-12</t>
  </si>
  <si>
    <t>Honda K-Series</t>
  </si>
  <si>
    <t>Ajusa Exhaust Manifold K-Series K20</t>
  </si>
  <si>
    <t>Akebono</t>
  </si>
  <si>
    <t>41001-1EA4A</t>
  </si>
  <si>
    <t>Nissan 370Z Sport Brake Caliper</t>
  </si>
  <si>
    <t>OEM Front 370Z / G37 Akebono Sport Brake Caliper - Front Right (Passenger) (Grey)</t>
  </si>
  <si>
    <t>41011-1EA4A</t>
  </si>
  <si>
    <t>OEM Front 370Z / G37 Akebono Sport Brake Caliper - Front Left (Driver) (Grey)</t>
  </si>
  <si>
    <t>44001-1EA4A</t>
  </si>
  <si>
    <t>OEM Front 370Z / G37 Akebono Sport Brake Caliper - Rear Right (Passenger) (Grey)</t>
  </si>
  <si>
    <t>44011-1EA4A</t>
  </si>
  <si>
    <t>OEM Front 370Z / G37 Akebono Sport Brake Caliper - Rear Left (Driver) (Grey)</t>
  </si>
  <si>
    <t>Allstar</t>
  </si>
  <si>
    <t xml:space="preserve">
Allstar Performance Inline Duct Blowers</t>
  </si>
  <si>
    <t>Alpha Vector</t>
  </si>
  <si>
    <t>AVT102</t>
  </si>
  <si>
    <t>Exhaust Tip Rectangular Chrome</t>
  </si>
  <si>
    <t>AVT102BC</t>
  </si>
  <si>
    <t>Exhaust Tip Rectangular Black</t>
  </si>
  <si>
    <t>AVT107BC</t>
  </si>
  <si>
    <t>Cola AV Entrada 3'' Salida 4'' Largo 7'' Negro Cromado</t>
  </si>
  <si>
    <t>AVT122BC</t>
  </si>
  <si>
    <t>Cola AV 2 1/2'' 3''x6 1/2'' Negro Cromado</t>
  </si>
  <si>
    <t>AVT125BC</t>
  </si>
  <si>
    <t>Cola AV 3'' 4''x6 3/4'' Negro Cromado</t>
  </si>
  <si>
    <t>AVT125BCX</t>
  </si>
  <si>
    <t>Cola AV Entrada 3'' Salida 4'' Largo 6 3/4'' Negro Cromado</t>
  </si>
  <si>
    <t>AVT133BC</t>
  </si>
  <si>
    <t>Cola AV Entrada 2 1/2'' Salida 4 1/2'' Largo 6 3/4'' Gris Mate Cromado</t>
  </si>
  <si>
    <t>AVT141CF</t>
  </si>
  <si>
    <t>Cola AV 2 1/2'' 3 1/2''x6 1/2'' Negro/Fibra de Carbono Mate</t>
  </si>
  <si>
    <t>AVT143CF</t>
  </si>
  <si>
    <t>Cola AV 2 1/2'' 4''x6 1/2'' Acero/Fibra de Carbono Mate</t>
  </si>
  <si>
    <t>AVT143CFBN</t>
  </si>
  <si>
    <t>Cola AV 2 1/2'' 4''x6 1/2'' Negro/Fibra de Carbono Brillante</t>
  </si>
  <si>
    <t>AVT145CFB</t>
  </si>
  <si>
    <t>Cola AV 2 1/2'' 4''x6 1/2'' Acero/Fibra de Carbono Brillante</t>
  </si>
  <si>
    <t>Alta</t>
  </si>
  <si>
    <t>AMP-INR-210</t>
  </si>
  <si>
    <t>Interior</t>
  </si>
  <si>
    <t>Mini R56 +07</t>
  </si>
  <si>
    <t>Alta 07+ R56 Mini Cooper Gauge Pod</t>
  </si>
  <si>
    <t>AMPSUS100</t>
  </si>
  <si>
    <t>Mini R56/R57/R58/R59/R60 07-14</t>
  </si>
  <si>
    <t>Alta 02-06 Mini &amp; 07+ R56 Mini V2 Rear Adjustable Control Arms (Set of 2)</t>
  </si>
  <si>
    <t>AMP-SUS-100</t>
  </si>
  <si>
    <t>Mini Cooper</t>
  </si>
  <si>
    <t>AMS</t>
  </si>
  <si>
    <t>ALP.19.02.0001-1</t>
  </si>
  <si>
    <t>Mercedes Benz A45 AMG 14-18</t>
  </si>
  <si>
    <t>AMS Performance 14-18 Mercedes-Benz CLA 45 AMG 2.0T Alpha Auxiliary Heat Exchanger Upgrade</t>
  </si>
  <si>
    <t>ALP.19.09.0001-2</t>
  </si>
  <si>
    <t>AMS Performance Mercedes-Benz M133 AMG Alpha Intercooler</t>
  </si>
  <si>
    <t>AMS.21.08.0001-1</t>
  </si>
  <si>
    <t>Audi / Seat / Volkswagen GTI 2.0T</t>
  </si>
  <si>
    <t>AMS Performance 2015+ VW Golf R MK7 Carbon Fiber Intake</t>
  </si>
  <si>
    <t>AMS.21.08.0001-2</t>
  </si>
  <si>
    <t>Audi / Seat / Volkswagen GTI MK7 2.0T</t>
  </si>
  <si>
    <t>AMS Performance 2015+ VW Golf R MK7 Chopped Carbon Fiber Intake</t>
  </si>
  <si>
    <t>Anderson Composite</t>
  </si>
  <si>
    <t>AC-HD15FDMU-TT-DS</t>
  </si>
  <si>
    <t>Exterior</t>
  </si>
  <si>
    <t>Ford Mustang GT 15-17</t>
  </si>
  <si>
    <t>Anderson Composites 15-17 Ford Mustang (Excl. GT350/GT350R) Type-TT Double Sided Hood</t>
  </si>
  <si>
    <t>APR</t>
  </si>
  <si>
    <t>AS-105918</t>
  </si>
  <si>
    <t>Subaru WRX/STi 08-14 Sedan</t>
  </si>
  <si>
    <t>APR Performance Carbon Fiber GTC-200 STI Spec Adjustable Wing Subaru STI 2011-2014</t>
  </si>
  <si>
    <t>CI100038</t>
  </si>
  <si>
    <t>Audi TTRS 8S 2.5T</t>
  </si>
  <si>
    <t>APR 4" 2.5TFSI EVO Turbocharger Inlet System</t>
  </si>
  <si>
    <t>CI100038-A</t>
  </si>
  <si>
    <t>APR 2.5 TFSI EVO Intake Filter System</t>
  </si>
  <si>
    <t>CI100040</t>
  </si>
  <si>
    <t>Audi/Cupra/Seat/Volkswagen 2.0T</t>
  </si>
  <si>
    <t>APR Open Carbon Intake System Audi | Volkswagen 1.8L | 2.0L L4 2015-2022</t>
  </si>
  <si>
    <t>CI100041</t>
  </si>
  <si>
    <t>Audi/Cupra/Seat/Volkswagen 2.0T MQB</t>
  </si>
  <si>
    <t>APR MQB 2.0T Intake System Audi | Volkswagen 2015-2021</t>
  </si>
  <si>
    <t>MS100192KT</t>
  </si>
  <si>
    <t>Audi / Seat / Volkswagen 2.0T</t>
  </si>
  <si>
    <t>APR Upgraded Ignition Coils - Red - Set Of Four</t>
  </si>
  <si>
    <t>RF100015</t>
  </si>
  <si>
    <t>APR Replacement Filter For 3.0T Intake CI100037</t>
  </si>
  <si>
    <t>APR Performance</t>
  </si>
  <si>
    <t>AA-100125</t>
  </si>
  <si>
    <t>APR Performance GTC 200 WRX Carbon Fiber Bottom Plate Rev B with 3 holes</t>
  </si>
  <si>
    <t>AA-100128</t>
  </si>
  <si>
    <t>APR Performance 12MM GTC 300/GTC-500 Lower Bracket with fully radiused edges</t>
  </si>
  <si>
    <t>AS-106762</t>
  </si>
  <si>
    <t>BMW M2 +16</t>
  </si>
  <si>
    <t>3.0T/3.0TT</t>
  </si>
  <si>
    <t>APR Performance 67" GTC 300 BMW M2 2016+</t>
  </si>
  <si>
    <t>AS-106768</t>
  </si>
  <si>
    <t>Subaru Impreza +15</t>
  </si>
  <si>
    <t>2.0T/2.5T</t>
  </si>
  <si>
    <t>APR Performance 67" GTC 300 WRX RA 2018+</t>
  </si>
  <si>
    <t>ARB</t>
  </si>
  <si>
    <t>Toyota Tundra V8 5.7 +08</t>
  </si>
  <si>
    <t>ARB / OME Coil Spring Front Tundra 07On B&amp;W</t>
  </si>
  <si>
    <t>Toyota Land Cruiser Prado</t>
  </si>
  <si>
    <t>3.0L/4.0L</t>
  </si>
  <si>
    <t>ARB / OME Coil Spring Front Prado 4/03 On</t>
  </si>
  <si>
    <t>Toyota Tacoma V6 3.5 2016+</t>
  </si>
  <si>
    <t>3.5L</t>
  </si>
  <si>
    <t>ARB / OME Coil Spring Front Tacoma 06On Hd</t>
  </si>
  <si>
    <t>Toyota Hilux +15</t>
  </si>
  <si>
    <t>ARB / OME Coil Spring Front Prado 150</t>
  </si>
  <si>
    <t>Toyota 4Runner 03-09</t>
  </si>
  <si>
    <t>4.0L</t>
  </si>
  <si>
    <t>ARB / OME Coil Spring Rear Prado 4/2003</t>
  </si>
  <si>
    <t>Mitsubishi Montero Limtied V6 3.8L</t>
  </si>
  <si>
    <t>3.8L</t>
  </si>
  <si>
    <t>ARB / OME Coil Spring Front Mits Pajero Nm</t>
  </si>
  <si>
    <t>Ford Ranger 3.2TDI</t>
  </si>
  <si>
    <t>3.2TDI</t>
  </si>
  <si>
    <t>ARB / OME Coil Spring Front Bt50/Ranger 2011On</t>
  </si>
  <si>
    <t>Ford Ranger 3.2TD</t>
  </si>
  <si>
    <t>3.2TD</t>
  </si>
  <si>
    <t>Mitsubishi L200 +15</t>
  </si>
  <si>
    <t>2.4TDI</t>
  </si>
  <si>
    <t>ARB / OME Coil Spring Front Triton</t>
  </si>
  <si>
    <t>Mitsubishi L200 2.4TDI +16</t>
  </si>
  <si>
    <t>ARB / OME Coil Spring Rear Mits Pajeromed</t>
  </si>
  <si>
    <t>ARB / OME Nitrocharger Sport Shock Prado 120 -R-</t>
  </si>
  <si>
    <t>ARB / OME Nitrocharger Sport Shock Mitsubishi Pajero R</t>
  </si>
  <si>
    <t>Range Rover Defender 110</t>
  </si>
  <si>
    <t>ARB / OME Nitrocharger Sport Shock Sport Race Shock F</t>
  </si>
  <si>
    <t>ARB / OME Nitrocharger Sport Shock Disco I&amp;Defender R</t>
  </si>
  <si>
    <t>Jeep Wrangler JK 4 Door</t>
  </si>
  <si>
    <t>ARB / OME Nitrocharger Sport Shock Jeep Wrangler Jk F</t>
  </si>
  <si>
    <t>ARB / OME Nitrocharger Sport Shock Jeep Wrangler Jk R</t>
  </si>
  <si>
    <t>ARB / OME Nitrocharger Sport Shock Tacoma 2005 On -R</t>
  </si>
  <si>
    <t>ARB / OME Nitrocharger Sport Shock Bt50/Ranger R 2011 On</t>
  </si>
  <si>
    <t>FJ Cruiser</t>
  </si>
  <si>
    <t>ARB / OME Nitrocharger Sport Shock Prado 120 -R</t>
  </si>
  <si>
    <t>ARB / OME Nitrocharger Sport Shock Hilux 15On Rear</t>
  </si>
  <si>
    <t>ARB / OME Nitrocharger Sport Shock Triton 2015On</t>
  </si>
  <si>
    <t>Mitsubishi L200 2.4TDI +15</t>
  </si>
  <si>
    <t>ARB / OME Nitrocharger Sport Strut Toyota Front</t>
  </si>
  <si>
    <t>ARB / OME Nitrocharger Sport Strut Mits Pajero Ns/Np</t>
  </si>
  <si>
    <t>Toyota Tundra V8 5.7 +07</t>
  </si>
  <si>
    <t>ARB / OME Nitrocharger Sport Strut Tundra 07 On</t>
  </si>
  <si>
    <t>ARB / OME Nitrocharger Sport Strut Bt50/Ranger F 2011 On</t>
  </si>
  <si>
    <t>ARB / OME Nitrocharger Sport Strut Prado 120 -F-</t>
  </si>
  <si>
    <t>ARB / OME Nitrocharger Sport Strut Hilux 15On Front</t>
  </si>
  <si>
    <t>ARB / OME Nitrocharger Sport Strut Triton 2015On</t>
  </si>
  <si>
    <t>Off-road</t>
  </si>
  <si>
    <t>ARB Differential Breather Kit</t>
  </si>
  <si>
    <t>ARB / OME Leaf Spring 30mm Spacer Kit</t>
  </si>
  <si>
    <t>EL049R</t>
  </si>
  <si>
    <t>ARB / OME Leaf Spring D2 Bt50/Ranger 06On R</t>
  </si>
  <si>
    <t>FK16</t>
  </si>
  <si>
    <t>Jeep Wrangler TJ</t>
  </si>
  <si>
    <t>ARB Bump Stop Spacer Kit Tj</t>
  </si>
  <si>
    <t>FK29</t>
  </si>
  <si>
    <t>ARB Rear Driveshaft Spacer</t>
  </si>
  <si>
    <t>FK57</t>
  </si>
  <si>
    <t>ARB Driveline Kit Ranger/Bt50</t>
  </si>
  <si>
    <t>LCAJKRR</t>
  </si>
  <si>
    <t>Jeep Wrangler 07-18</t>
  </si>
  <si>
    <t>ARB Rear Lower Arm Adj Jeep Jk</t>
  </si>
  <si>
    <t>MEU53B</t>
  </si>
  <si>
    <t>ARB / OME U Bolt Washer &amp; Nut</t>
  </si>
  <si>
    <t>OME412422</t>
  </si>
  <si>
    <t>ARB / OME Nitro Dust Boot-Yellow</t>
  </si>
  <si>
    <t>OME95PF5</t>
  </si>
  <si>
    <t>ARB Packer Front Prado</t>
  </si>
  <si>
    <t>OMEGS20</t>
  </si>
  <si>
    <t>ARB Greasable Shackle Kit Rang/Bt50</t>
  </si>
  <si>
    <t>OMEJK2DLKS</t>
  </si>
  <si>
    <t>Jeep Wrangler JK 07-18 2 Door</t>
  </si>
  <si>
    <t>ARB Sport Kit Light Jk 2 Door</t>
  </si>
  <si>
    <t>OMEJK4DHKS</t>
  </si>
  <si>
    <t>Jeep Wrangle JK 4 Door 08-18</t>
  </si>
  <si>
    <t>ARB Sport Kit Heavy Jk 4 Door</t>
  </si>
  <si>
    <t>OMEJK4DLKS</t>
  </si>
  <si>
    <t>Jeep Wrangler JK 07-18 4 Door</t>
  </si>
  <si>
    <t>ARB Sport Kit Light Jk 4 Door</t>
  </si>
  <si>
    <t>OMEJL4DBP51HK</t>
  </si>
  <si>
    <t>ARB 18-20 Jeep JL 4-Door BP51 Heavy Load Kit</t>
  </si>
  <si>
    <t>OMEJL4DHKS</t>
  </si>
  <si>
    <t>ARB Jeep JL 4 Door OME Heavy Kit</t>
  </si>
  <si>
    <t>OMESB118</t>
  </si>
  <si>
    <t>ARB / OME G Shackle Bushing Kit 19-20 Ford Ranger</t>
  </si>
  <si>
    <t>OMESD48</t>
  </si>
  <si>
    <t>ARB / OME Steering Damper Jeep-W/Dust Boot</t>
  </si>
  <si>
    <t>OMETJLKS</t>
  </si>
  <si>
    <t>Jeep Wrangler Sahara 02</t>
  </si>
  <si>
    <t>ARB Sport Kit Light Tj Hvy Kit 97-06</t>
  </si>
  <si>
    <t>OMEU66</t>
  </si>
  <si>
    <t>RD219</t>
  </si>
  <si>
    <t>Ford Ranger PXII 3.2TDi</t>
  </si>
  <si>
    <t>ARB Airlocker 29 Spl Fr T6 Ranger/Bt50 S/N</t>
  </si>
  <si>
    <t>RK12A</t>
  </si>
  <si>
    <t>ARB Weekender Recovery Kit Incl 17600lb Recovery Strap/4.75T Shackles</t>
  </si>
  <si>
    <t>SJB36SFKIT</t>
  </si>
  <si>
    <t>ARB Intensity SOLIS 36 1 Spot 1 Flood Kit With Loom</t>
  </si>
  <si>
    <t>SS123HP</t>
  </si>
  <si>
    <t>Toyota Hilux 15+ 2.8 TDI</t>
  </si>
  <si>
    <t>2.8TDI</t>
  </si>
  <si>
    <t>ARB Safari 4X4 Snorkel Armax HILUX W/B 2.8D &amp; V6P 10/15-ON</t>
  </si>
  <si>
    <t>TACBP51HP</t>
  </si>
  <si>
    <t>ARB / OME 05-20 Toyota Tacoma Heavy Load BP-51 Lift Kit</t>
  </si>
  <si>
    <t>UCA0003</t>
  </si>
  <si>
    <t>Toyota Hilux +05</t>
  </si>
  <si>
    <t>ARB OME Front UCA for 2005+ Toyota Hilux (Pair)</t>
  </si>
  <si>
    <t>UCA0004</t>
  </si>
  <si>
    <t>Toyota 4Runner / FJ Cruiser V6</t>
  </si>
  <si>
    <t>ARB OME Front UCA for 2003+ Toyota 4-Runner (Pair)</t>
  </si>
  <si>
    <t>UCA0005</t>
  </si>
  <si>
    <t>Toyota Tacoma V6 3.5 +05</t>
  </si>
  <si>
    <t>ARB OME Front UCA for 2005+ Toyota Tacoma (Pair)</t>
  </si>
  <si>
    <t>UCAJKRR</t>
  </si>
  <si>
    <t>ARB Rear Uca Adj Jeep Jk</t>
  </si>
  <si>
    <t>Arminox</t>
  </si>
  <si>
    <t>ANCONE3X2</t>
  </si>
  <si>
    <t>Exhaust Cone 3" x 2"</t>
  </si>
  <si>
    <t>ANCONE4X3</t>
  </si>
  <si>
    <t>Exhaust Cone 4" x 3"</t>
  </si>
  <si>
    <t>ANXC25</t>
  </si>
  <si>
    <t>Clamp 2 1/2''</t>
  </si>
  <si>
    <t>ANXC3</t>
  </si>
  <si>
    <t>Clamp 3''</t>
  </si>
  <si>
    <t>ANXC4515</t>
  </si>
  <si>
    <t>Pipe 45° 1 1/2''</t>
  </si>
  <si>
    <t>ANXC452</t>
  </si>
  <si>
    <t>Pipe 45° 2''</t>
  </si>
  <si>
    <t>ANXC4525</t>
  </si>
  <si>
    <t>Pipe 45° 2 1/2''</t>
  </si>
  <si>
    <t>ANXC453</t>
  </si>
  <si>
    <t>Pipe 45° 3''</t>
  </si>
  <si>
    <t>ANXC9015</t>
  </si>
  <si>
    <t>Pipe 90° 1 1/2''</t>
  </si>
  <si>
    <t>ANXC902</t>
  </si>
  <si>
    <t>Pipe 90° 2''</t>
  </si>
  <si>
    <t>ANXC9025</t>
  </si>
  <si>
    <t>Pipe 90° 2 1/2''</t>
  </si>
  <si>
    <t>ANXC903</t>
  </si>
  <si>
    <t>Pipe 90° 3''</t>
  </si>
  <si>
    <t>ANXC9034</t>
  </si>
  <si>
    <t>Pipe 90° 3.4''</t>
  </si>
  <si>
    <t>ANXC904</t>
  </si>
  <si>
    <t>Pipe 90° 4''</t>
  </si>
  <si>
    <t>ANXC90DN40</t>
  </si>
  <si>
    <t>Pipe 90° DN40 (1 5/8'')</t>
  </si>
  <si>
    <t>ANXCC9015</t>
  </si>
  <si>
    <t>Pipe (Cedula) 90° 1.5''</t>
  </si>
  <si>
    <t>ANXCS25</t>
  </si>
  <si>
    <t>Clamp Seal 2 1/2''</t>
  </si>
  <si>
    <t>ANXCS3</t>
  </si>
  <si>
    <t>Clamp Seal 3''</t>
  </si>
  <si>
    <t>ANXCWB25</t>
  </si>
  <si>
    <t>Clamp W/Bolts 2 1/2''</t>
  </si>
  <si>
    <t>ANXCWB3</t>
  </si>
  <si>
    <t>Clamp W/Bolts 3''</t>
  </si>
  <si>
    <t>ANXT25</t>
  </si>
  <si>
    <t>Tube 2 1/2''</t>
  </si>
  <si>
    <t>RSAI12</t>
  </si>
  <si>
    <t>Bar 1/2''</t>
  </si>
  <si>
    <t>RSAI38</t>
  </si>
  <si>
    <t>Bar 3/8''</t>
  </si>
  <si>
    <t>TO2</t>
  </si>
  <si>
    <t>Tube 2'' 6 Meter</t>
  </si>
  <si>
    <t>TO2.5</t>
  </si>
  <si>
    <t>Tube 2.5'' 6 Meter</t>
  </si>
  <si>
    <t>TO3</t>
  </si>
  <si>
    <t>Tube 3'' 6 Meter</t>
  </si>
  <si>
    <t>TODN40</t>
  </si>
  <si>
    <t>Tube DN40 (1 5/8'') 6 Meter</t>
  </si>
  <si>
    <t>ARP</t>
  </si>
  <si>
    <t>100-7716</t>
  </si>
  <si>
    <t>Nissan 350Z, 370Z/Subaru WRX/STi</t>
  </si>
  <si>
    <t>ARP Subaru WRX/STi Wheel Studs Kit (5 Studs/One Wheel)</t>
  </si>
  <si>
    <t>102-2802</t>
  </si>
  <si>
    <t>ARP Nissan 2.4L KA24 Flywheel Bolt Kit</t>
  </si>
  <si>
    <t>151-4301</t>
  </si>
  <si>
    <t>Ford Focus RS 4L 2.3T 16-18</t>
  </si>
  <si>
    <t>ARP Ford EcoBoost 2.3L 12 Pt. Head Stud Kit</t>
  </si>
  <si>
    <t>151-5407</t>
  </si>
  <si>
    <t>Ford Focus RS 16-18</t>
  </si>
  <si>
    <t>ARP Ford 2.3L Ecoboost Main Stud Kit</t>
  </si>
  <si>
    <t>154-4301</t>
  </si>
  <si>
    <t>Ford F-150 V8 5.8L 88-99</t>
  </si>
  <si>
    <t>5.8L</t>
  </si>
  <si>
    <t>ARP SB Ford WP Standard Iron Block/Aluminum Head Stud Kit</t>
  </si>
  <si>
    <t>156-2502</t>
  </si>
  <si>
    <t>Ford Mustang +13</t>
  </si>
  <si>
    <t>ARP Ford Coyote 5.0L Balancer Bolt Kit</t>
  </si>
  <si>
    <t>156-5803</t>
  </si>
  <si>
    <t>ARP Ford 5.0L Coyote Main Stud Kit</t>
  </si>
  <si>
    <t>208-4303</t>
  </si>
  <si>
    <t>Honda B Series</t>
  </si>
  <si>
    <t>ARP Honda/Acura B18C1 VTEC 12pt Head Stud Kit</t>
  </si>
  <si>
    <t>208-4701</t>
  </si>
  <si>
    <t>K20 2.0L/K24 2.4L</t>
  </si>
  <si>
    <t>ARP Honda/Acura K20A (A2 &amp; A3) Head Stud Kit</t>
  </si>
  <si>
    <t>208-6003</t>
  </si>
  <si>
    <t>ARP Honda/Acura K20A Rod Bolt Kit</t>
  </si>
  <si>
    <t>254-2801</t>
  </si>
  <si>
    <t>Ford Mustang V8 4.6L/5.4L</t>
  </si>
  <si>
    <t>4.6L/5.4L</t>
  </si>
  <si>
    <t>ARP Ford 4.6/5.4L Modular V8 M10x1.0 Thread Size Flywheel Bolt Kit</t>
  </si>
  <si>
    <t>256-4301</t>
  </si>
  <si>
    <t>Ford Mustang 13-17</t>
  </si>
  <si>
    <t>ARP 13 Ford Coyote 5.0L V8 Head Stud Kit</t>
  </si>
  <si>
    <t>256-4702</t>
  </si>
  <si>
    <t>Ford Mustang GT V8 5.0 11-12</t>
  </si>
  <si>
    <t>ARP Ford Coyote 5.0L Head Stud Kit</t>
  </si>
  <si>
    <t>260-4301</t>
  </si>
  <si>
    <t>Subaru BRZ +12</t>
  </si>
  <si>
    <t>FA20D 2.0L</t>
  </si>
  <si>
    <t>ARP Subaru FA20 2.0L 4Cyl Head Stud Kit</t>
  </si>
  <si>
    <t>260-4701</t>
  </si>
  <si>
    <t>Subaru Impreza WRX STi +08</t>
  </si>
  <si>
    <t>ARP Subaru WRX EJ20 &amp; EJ25 Head Stud Kit</t>
  </si>
  <si>
    <t>260-5001</t>
  </si>
  <si>
    <t>ARP Subaru 2.0L FA20 Main Bolt Kit</t>
  </si>
  <si>
    <t>554-9503</t>
  </si>
  <si>
    <t>Ford F-150 V8 5.8L 88-100</t>
  </si>
  <si>
    <t>ARP SB Ford 351W SS 12pt Accessory Kit</t>
  </si>
  <si>
    <t>APN12-1</t>
  </si>
  <si>
    <t>ARP 7/16 Nut</t>
  </si>
  <si>
    <t>APW1316N</t>
  </si>
  <si>
    <t>ARP 7/16 3/16 OD Washer</t>
  </si>
  <si>
    <t>ATP4.400-1LB</t>
  </si>
  <si>
    <t>ARP M11 x 1.50 &amp; 7/16-20 Stud (one stud)</t>
  </si>
  <si>
    <t>Ate</t>
  </si>
  <si>
    <t>ATE Líquido de Frenos Original SL DOT 4</t>
  </si>
  <si>
    <t>Ate Brake Fluid TYP200 (Liquido de Frenos)</t>
  </si>
  <si>
    <t>ATI Damper</t>
  </si>
  <si>
    <t>ATI918048</t>
  </si>
  <si>
    <t>Ford Mustang V8 5.0L +11</t>
  </si>
  <si>
    <t>ATI Damper - 8.074in - Alum - 10 &amp; 6 Grv - Ford Coyote 5.0 - 20 Per OD - w/A/C Pulley</t>
  </si>
  <si>
    <t>ATI918053</t>
  </si>
  <si>
    <t>Ford Mustang V8 5.0 11-20</t>
  </si>
  <si>
    <t>ATI Damper - 7.795in - Alum - 8 &amp; 6 Grv - Ford Coyote 5.0 - 15 Percent OD - w/A/C Pulley</t>
  </si>
  <si>
    <t>ATP</t>
  </si>
  <si>
    <t>ATP-FOC-056</t>
  </si>
  <si>
    <t>Ford Focus ST 4L 2.0T +13</t>
  </si>
  <si>
    <t>ATP GTX2867R Bolt-On Turbocharger for 2.0L EcoBoost Focus ST - w/.86 A/R Turbine Side</t>
  </si>
  <si>
    <t>ATP-MS3-029-14PSI</t>
  </si>
  <si>
    <t>Mazdaspeed3 07-14</t>
  </si>
  <si>
    <t>ATP 07-14 Mazdaspeed3 Garrett GTX2867R Bolt-On Turbo w/ 14psi Wastegate (No Downpipe Included)</t>
  </si>
  <si>
    <t>ATP-SUB-006</t>
  </si>
  <si>
    <t>Subaru WRX/STi +08 2.5T</t>
  </si>
  <si>
    <t>ATP 02-07 WRX &amp; STi Stock Location Garrett GT3076R External Wastegate Turbo (can never be used w/ in</t>
  </si>
  <si>
    <t>ATP-SUB-009</t>
  </si>
  <si>
    <t>ATP 44mm External Wastegate Tube</t>
  </si>
  <si>
    <t>ATP-SUB-026</t>
  </si>
  <si>
    <t>ATP Subaru WRX &amp; STi GTX3076R Bolt On Turbo Kit Externally Gated</t>
  </si>
  <si>
    <t>ATP-SUB-035</t>
  </si>
  <si>
    <t>Subaru WRX/STi 08-14</t>
  </si>
  <si>
    <t>ATP Subaru WRX &amp; STi GTX3576R Bolt On Turbo Kit Externally Wastegated</t>
  </si>
  <si>
    <t>ATP-SUB-072</t>
  </si>
  <si>
    <t>ATP Subaru WRX &amp; STi GTX2871R Bolt On Stock Location Turbo Kit - Externally Gated</t>
  </si>
  <si>
    <t>ATP-SUB-095</t>
  </si>
  <si>
    <t>ATP 08-14 Subaru WRX / 15+ WRX STI GTX3576R Bolt-On w/ TiAL MV-R Wastegate &amp; Dumptube *NOTE COLOR*</t>
  </si>
  <si>
    <t>ATP-TIL-WGT-007-SIL-.6</t>
  </si>
  <si>
    <t>Tial MVR Silver 44mm External Wastegate (V44) w/ .6 Bar Spring</t>
  </si>
  <si>
    <t>Audi</t>
  </si>
  <si>
    <t>2Q0121321A</t>
  </si>
  <si>
    <t>Audi coolant tank cap</t>
  </si>
  <si>
    <t>AutoMeter</t>
  </si>
  <si>
    <t>Autometer Black 52mm Gauge Cup</t>
  </si>
  <si>
    <t>Autometer Mounting Solutions Omni-Pod Gauge Mount Cup</t>
  </si>
  <si>
    <t>Autotech</t>
  </si>
  <si>
    <t>10127203K</t>
  </si>
  <si>
    <t>Autotech High Volume Fuel Pump Internal Kit MK7 Gen 3 TSI TFSI</t>
  </si>
  <si>
    <t>Baja Designs</t>
  </si>
  <si>
    <t>Baja Designs S2 Pro Wide Cornering Pair Flush Mount LED Light Pod Kit</t>
  </si>
  <si>
    <t>Baja Designs Squadron Pro Series Driving Combo Pattern Pair LED Light Pods</t>
  </si>
  <si>
    <t>Baja Designs Squadron Sport Driving/Combo Pair LED Light Pods - Amber</t>
  </si>
  <si>
    <t>Baja Designs Squadron R Pro Driving/Combo Pair LED Light Pods - Amber</t>
  </si>
  <si>
    <t>Bapmic</t>
  </si>
  <si>
    <t>BACB12-415147</t>
  </si>
  <si>
    <t>Mini Cooper F56</t>
  </si>
  <si>
    <t>Mini Cooper F56 Sensor de Balata Tras/</t>
  </si>
  <si>
    <t>Battery Tender</t>
  </si>
  <si>
    <t>021-0123</t>
  </si>
  <si>
    <t>Battery Tender 12V 750mA Battery Charger Junior</t>
  </si>
  <si>
    <t>BBK Performance</t>
  </si>
  <si>
    <t>Ford Mustang GT 11-14</t>
  </si>
  <si>
    <t>BBK 11-14 Mustang GT Shorty Tuned Length Exhaust Headers - 1-5/8 Chrome</t>
  </si>
  <si>
    <t>Dodge Challeneger/Charger</t>
  </si>
  <si>
    <t>6.1L/6.2L/6.4L</t>
  </si>
  <si>
    <t>BBK 05-20 Dodge Challenger/Charger 6.1/6.2/6.4L Hemi 1-7/8in Long Tube Headers - Chrome</t>
  </si>
  <si>
    <t>Ford F-150 V8 5.8L 93-95</t>
  </si>
  <si>
    <t>BBK 87-95 Ford F150 Truck 5.8 351 Shorty Unequal Length Exhaust Headers - 1-5/8 Chrome</t>
  </si>
  <si>
    <t>Chevrolet LS V8 4.8 5.3</t>
  </si>
  <si>
    <t>BBK 99-04 GM Truck SUV 4.8 5.3 Shorty Tuned Length Exhaust Headers - 1-3/4 Titanium Ceramic</t>
  </si>
  <si>
    <t>Camaro LS3 L99 V8 6.2 10-15</t>
  </si>
  <si>
    <t>BBK 10-15 Camaro LS3 L99 Long Tube Exhaust Headers With Converters - 1-3/4 Chrome</t>
  </si>
  <si>
    <t>Dodge 5.7L/6.4L 09-20</t>
  </si>
  <si>
    <t>5.7L/6.4L</t>
  </si>
  <si>
    <t>BBK 09-20 Dodge Challenger Hemi 5.7L Shorty Tuned Length Exhaust Headers - 1-3/4in Titanium Ceramic</t>
  </si>
  <si>
    <t>BBK Performance Parts 2011-2014 Mustang GT 1-3/4 Tuned Length Headers- (Ceramic) Ford 5.0L V8</t>
  </si>
  <si>
    <t>BBK 05-20 Dodge Challenger/Charger 6.1/6.2/6.4L Hemi 1-7/8in Long Tube Headers - Silver Ceramic</t>
  </si>
  <si>
    <t>Ford Mustang V8 5.0L 15-21</t>
  </si>
  <si>
    <t>BBK 1-7/8-Inch Long Tube Headers; Ceramic</t>
  </si>
  <si>
    <t>BBK 87-95 Ford F150 Truck 5.8 351 Shorty Unequal Length Exhaust Headers - 1-5/8 Silver Ceramic</t>
  </si>
  <si>
    <t>BC Racing</t>
  </si>
  <si>
    <t>E-22-BR</t>
  </si>
  <si>
    <t>Ford Focus ST 4L 2.0T 13-19</t>
  </si>
  <si>
    <t>BC Racing BR Type Coilovers Ford Focus ST 2013-2018</t>
  </si>
  <si>
    <t>H-35-BR</t>
  </si>
  <si>
    <t>Volkswagen Beetle 12-18</t>
  </si>
  <si>
    <t>1.8T/2.0T</t>
  </si>
  <si>
    <t>BR Series Coilover Suspension Kit</t>
  </si>
  <si>
    <t>T-04-BR</t>
  </si>
  <si>
    <t>Mini Cooper S/JCW F56 14-18</t>
  </si>
  <si>
    <t>BC Racing BR Type Coilovers Mini Cooper with DDC 2014-2019</t>
  </si>
  <si>
    <t>T-05-BR</t>
  </si>
  <si>
    <t>BC Racing BR Series Coilover Mini Cooper F56 2014-2016</t>
  </si>
  <si>
    <t>BEMWQ</t>
  </si>
  <si>
    <t>Mini Cooper F56 Sensor de Balata Del/</t>
  </si>
  <si>
    <t>Berk Technology</t>
  </si>
  <si>
    <t>BT1407</t>
  </si>
  <si>
    <t>Berk Technology Test Pipes with CEL Fix Nissan 370Z/350Z | Infiniti G37/G35 07-19</t>
  </si>
  <si>
    <t>BG</t>
  </si>
  <si>
    <t>EPR</t>
  </si>
  <si>
    <t>MOA</t>
  </si>
  <si>
    <t>Fuel Injection &amp; Combustion Chamber Cleaner</t>
  </si>
  <si>
    <t>44K</t>
  </si>
  <si>
    <t>Fuel Injection System Cleaner</t>
  </si>
  <si>
    <t>Air Intake &amp; Valve Cleaner</t>
  </si>
  <si>
    <t>CVT Plus</t>
  </si>
  <si>
    <t>ATC Plus</t>
  </si>
  <si>
    <t>Universal MGC</t>
  </si>
  <si>
    <t>Brake Cleaner</t>
  </si>
  <si>
    <t>Throttle Body &amp; Intake Cleaner</t>
  </si>
  <si>
    <t>In-force</t>
  </si>
  <si>
    <t>Glass Cleaner</t>
  </si>
  <si>
    <t>Mass Air Flow Sensor Cleaner</t>
  </si>
  <si>
    <t>Cooling System Cleaner + Super Cool</t>
  </si>
  <si>
    <t>SS2000 Lubricating Grease</t>
  </si>
  <si>
    <t>Bilstein</t>
  </si>
  <si>
    <t>Bilstein B4 OE Replacement 14-17 Jeep Cherokee Rear Twintube Shock Absorber</t>
  </si>
  <si>
    <t>Volkswagen Golf GTI +15</t>
  </si>
  <si>
    <t>Bilstein B4 2015 Volkswagen Golf/GTI Front Twintube Strut Assembly</t>
  </si>
  <si>
    <t>Bilstein B4 OE Replacement 14-17 Jeep Cherokee Front Left Twintube Strut Assembly</t>
  </si>
  <si>
    <t>Bilstein B4 OE Replacement 14-17 Jeep Cherokee Front Right Twintube Strut Assembly</t>
  </si>
  <si>
    <t>12-225835</t>
  </si>
  <si>
    <t>Mercedes Benz C250 L4 1.8T 12-21</t>
  </si>
  <si>
    <t>Bilstein B1 11-13 Mercedes-Benz C63 AMG Front Suspension Strut Mount</t>
  </si>
  <si>
    <t>19-213729</t>
  </si>
  <si>
    <t>Mini Paceman R60 1.6T 11-18</t>
  </si>
  <si>
    <t>Bilstein B4 OE Replacement 11-16 Mini Countryman / 13-16 Mini Paceman Rear Left Shock Absorber</t>
  </si>
  <si>
    <t>19-213736</t>
  </si>
  <si>
    <t>Mini Paceman R60 1.6T 11-19</t>
  </si>
  <si>
    <t>Bilstein B4 OE Replacement 11-16 Mini Countryman / 13-16 Mini Paceman Rear Right Shock Absorber</t>
  </si>
  <si>
    <t>19-240220</t>
  </si>
  <si>
    <t>Mazda 3 14-17</t>
  </si>
  <si>
    <t>Bilstein B4 2014-2015 Mazda 3 Rear Twintube Shock Absorber</t>
  </si>
  <si>
    <t>22-213709</t>
  </si>
  <si>
    <t>Mini Paceman R60 1.6T 11-16</t>
  </si>
  <si>
    <t>Bilstein B4 11-16 Mini Countryman / 13-16 Mini Paceman Front Left Twintube Strut Assembly</t>
  </si>
  <si>
    <t>22-213716</t>
  </si>
  <si>
    <t>Mini Paceman R60 1.6T 11-17</t>
  </si>
  <si>
    <t>Bilstein B4 11-16 Mini Countryman / 13-16 Mini Paceman Front Right Twintube Strut Assembly</t>
  </si>
  <si>
    <t>22-240200</t>
  </si>
  <si>
    <t>Mazda 3 14-16</t>
  </si>
  <si>
    <t>Bilstein B4 2014-2015 Mazda 3 Front Left Twintube Strut Assembly</t>
  </si>
  <si>
    <t>22-240217</t>
  </si>
  <si>
    <t>Mazda 3 14-15</t>
  </si>
  <si>
    <t>Bilstein B4 2014-2015 Mazda 3 Front Right Twintube Strut Assembly</t>
  </si>
  <si>
    <t>22-240675</t>
  </si>
  <si>
    <t>Mercedes-Benz C/E-Class 08-15</t>
  </si>
  <si>
    <t>Bilstein B4 OE Replacement 08-15 Mercedes-Benz C/E-Class Front Twintube Strut Assembly</t>
  </si>
  <si>
    <t>22-240682</t>
  </si>
  <si>
    <t>Mercedes Benz C250 L4 1.8T 12-14</t>
  </si>
  <si>
    <t>Bilstein B4 OE Replacement Mercedes-Benz DampMatic Suspension Strut Assembly</t>
  </si>
  <si>
    <t>24-141833</t>
  </si>
  <si>
    <t>Mercedes Benz C250 L4 1.8T 12-20</t>
  </si>
  <si>
    <t>Bilstein B6 2008 Mercedes-Benz C300 Luxury Rear 36mm Monotube Shock Absorber</t>
  </si>
  <si>
    <t>24-141857</t>
  </si>
  <si>
    <t>Mercedes Benz C250 L4 1.8T 12-18</t>
  </si>
  <si>
    <t>Bilstein B8 2010 Mercedes-Benz C250 Base Rear Shock Absorber</t>
  </si>
  <si>
    <t>24-166218</t>
  </si>
  <si>
    <t>Mercedes-Benz C300 08</t>
  </si>
  <si>
    <t>Bilstein B4 2008 Mercedes-Benz C300 Luxury Rear 36mm Monotube Shock Absorber</t>
  </si>
  <si>
    <t>24-166522</t>
  </si>
  <si>
    <t>Mercedes-Benz C250 4Matic 10</t>
  </si>
  <si>
    <t>Bilstein B4 2010 Mercedes-Benz C250 4Matic Sedan Rear Shock Absorber</t>
  </si>
  <si>
    <t>24-239462</t>
  </si>
  <si>
    <t>Dodge RAM +14</t>
  </si>
  <si>
    <t>Bilstein 4600 Series 2014 Dodge Ram 2500 Rear 46mm Monotube Shock Absorber</t>
  </si>
  <si>
    <t>24-240390</t>
  </si>
  <si>
    <t>Bilstein 4600 Series 2014 Dodge Ram 2500 Front 46mm Monotube Shock Absorber</t>
  </si>
  <si>
    <t>24-248129</t>
  </si>
  <si>
    <t>Ford F-150 4WD 15-22</t>
  </si>
  <si>
    <t>Bilstein 5100 Series 2015-2016 Ford F-150 XL/XLT V6 3.5L Front 46mm Monotube Shock Absorber</t>
  </si>
  <si>
    <t>24-251341</t>
  </si>
  <si>
    <t>Mercedes Benz C300 15-19</t>
  </si>
  <si>
    <t>Bilstein 15-19 Mercedes-Benz C300 B4 OE Replacement (DampMatic) Shock Absorber - Front</t>
  </si>
  <si>
    <t>25-311372</t>
  </si>
  <si>
    <t>Bilstein 5160 Series 15-22 Ford F-150 4WD (0-2in Lift) Rear Shock Absorber</t>
  </si>
  <si>
    <t>35-141822</t>
  </si>
  <si>
    <t>Mercedes Benz C250 L4 1.8T 12-19</t>
  </si>
  <si>
    <t>Bilstein B6 2008 Mercedes-Benz C300 Luxury Front 36mm Monotube Strut Assembly</t>
  </si>
  <si>
    <t>35-141846</t>
  </si>
  <si>
    <t>Mercedes Benz C250 L4 1.8T 12-17</t>
  </si>
  <si>
    <t>Bilstein B8 2009 Mercedes-Benz C230 Base Front Suspension Strut Assembly</t>
  </si>
  <si>
    <t>35-229872</t>
  </si>
  <si>
    <t>Bilstein B6 (HD) 2015 Audi A3 Quattro/ VW GTI S Front 36mm Monotube Shock</t>
  </si>
  <si>
    <t>35-229919</t>
  </si>
  <si>
    <t>Bilstein B8 Series 15 Audi A3 Quattro / 15 Volkswagen GTI, Golf Front 36mm Monotube Shock Absorber</t>
  </si>
  <si>
    <t>47-080416</t>
  </si>
  <si>
    <t>Audi S3 8P TT 1.8T/2.0T 97-07</t>
  </si>
  <si>
    <t>Bilstein B14 2000 Audi TT Quattro Base Front and Rear Performance Suspension System</t>
  </si>
  <si>
    <t>47-080478</t>
  </si>
  <si>
    <t>Leon Cupra 99-06</t>
  </si>
  <si>
    <t>Bilstein B14 2006 Audi TT Sport Front and Rear Performance Suspension System</t>
  </si>
  <si>
    <t>47-127708</t>
  </si>
  <si>
    <t>Volkswagen Golf GTI Beetle Dune</t>
  </si>
  <si>
    <t>Bilstein B14 2008 Volkswagen GTI Base Front and Rear Suspension Kit</t>
  </si>
  <si>
    <t>47-139060</t>
  </si>
  <si>
    <t>Mini R56/R57/R58/R59/R60</t>
  </si>
  <si>
    <t>Bilstein B14 2007 Mini Cooper Base Hatchback Front and Rear Suspension Kit</t>
  </si>
  <si>
    <t>47-244412</t>
  </si>
  <si>
    <t>Mini F56 2015</t>
  </si>
  <si>
    <t>Bilstein B14 (PSS) 2015 Mini Cooper F56 Front &amp; Rear Performance Suspension System</t>
  </si>
  <si>
    <t>47-254954</t>
  </si>
  <si>
    <t>Audi A3 /Volkswagen Golf GTI MK7 2015</t>
  </si>
  <si>
    <t>Bilstein B14 2015 Audi A3 / 2015 Volkswagen Golf Front &amp; Rear Performance Suspension</t>
  </si>
  <si>
    <t>48-244091</t>
  </si>
  <si>
    <t>BMW M2, M2 Competition, M3, M4 F-Series</t>
  </si>
  <si>
    <t>Bilstein B16 (PSS10) 2015 BMW M3 / M4 Front &amp; Rear Performance Suspension System</t>
  </si>
  <si>
    <t>48-244428</t>
  </si>
  <si>
    <t>Mini Cooper S/JCW F56 +14</t>
  </si>
  <si>
    <t>Bilstein B16 (PSS10) 2014-2015 Mini Cooper Base/S Front &amp; Rear Performance Suspension System</t>
  </si>
  <si>
    <t>48-251570</t>
  </si>
  <si>
    <t>Audi S3 Quattro 2.0T</t>
  </si>
  <si>
    <t>Bilstein B16 (PSS10) Front &amp; Rear Performance Suspension System 15+ Audi A3 / VW Golf ALL</t>
  </si>
  <si>
    <t>BIL-350Z-B8</t>
  </si>
  <si>
    <t>Nissan 350Z V6 3.5</t>
  </si>
  <si>
    <t xml:space="preserve">3.5L </t>
  </si>
  <si>
    <t>Bilstein B8 Suspension 350z</t>
  </si>
  <si>
    <t>BMC</t>
  </si>
  <si>
    <t>FB01022</t>
  </si>
  <si>
    <t>McLaren 720S 4.0 Bi-Turbo 17-21</t>
  </si>
  <si>
    <t>4.0TT</t>
  </si>
  <si>
    <t>BMC 2017+ McLaren 720 S 4.0 Full Kit</t>
  </si>
  <si>
    <t>FB01075</t>
  </si>
  <si>
    <t>Porsche Carrera 911 (992) +18</t>
  </si>
  <si>
    <t>BMC 2018+ Porsche 911 (992) 3.0 H6 Carrera S Repl Panel Air Filter (Full Kit - 2 Filters Included)</t>
  </si>
  <si>
    <t>FB01099</t>
  </si>
  <si>
    <t>Mercedes Benz A45 AMG +19</t>
  </si>
  <si>
    <t>BMC 2019+ Mercedes-Benz A45 AMG/A45 AMG S Replacement Panel Air Filter</t>
  </si>
  <si>
    <t>FB224/01</t>
  </si>
  <si>
    <t>Mercedes Benz ML63 AMG</t>
  </si>
  <si>
    <t>BMC 99-10 Fiat Punto II (188/188AX) 1.2L 16V ELX / HLX Replacement Panel Filter</t>
  </si>
  <si>
    <t>FB305/01</t>
  </si>
  <si>
    <t>Aston Martin Vantage +20</t>
  </si>
  <si>
    <t>BMC 1/04-08 Alpina B7 4.4L Replacement Panel Air Filter (2 required)</t>
  </si>
  <si>
    <t>FB503/20</t>
  </si>
  <si>
    <t>Kia Forte 4L 2.0L +08</t>
  </si>
  <si>
    <t>BMC 2006 Hyundai Elantra 1.6 CRDI Replacement Panel Filter</t>
  </si>
  <si>
    <t>FB521/20</t>
  </si>
  <si>
    <t>Mercedes Benz C63 AMG W204 Sedan</t>
  </si>
  <si>
    <t>BMC 07-10 Mercedes CL 63 AMG Replacement Panel Filter (2 Filters Req.)</t>
  </si>
  <si>
    <t>FB651/20</t>
  </si>
  <si>
    <t>BMW X6 N55 3.0T</t>
  </si>
  <si>
    <t>BMC 2011+ BMW 5 (F10/F11/F18) 5 Active Hybrid Replacement Panel Filter</t>
  </si>
  <si>
    <t>FB709/01</t>
  </si>
  <si>
    <t>Porsche 911 991 3.8L 14-15</t>
  </si>
  <si>
    <t>BMC 14-15 Porsche 911 (991) 3.8 Carrera GTS Replacement Panel Filter (Full Kit)</t>
  </si>
  <si>
    <t>FB776/08</t>
  </si>
  <si>
    <t>BMC 2011+ Ford Ranger 2012 2.2 TDCI Replacement Cylindrical Filter</t>
  </si>
  <si>
    <t>FB798/20</t>
  </si>
  <si>
    <t>Porsche 991.2 +13</t>
  </si>
  <si>
    <t>3.8T</t>
  </si>
  <si>
    <t>BMC 2013+ Porsche 911 (991) 3.8 Turbo Replacement Panel Air Filter</t>
  </si>
  <si>
    <t>FB833/20</t>
  </si>
  <si>
    <t>Mercedes Benz GLE43 AMG V6 3.0TT 2017</t>
  </si>
  <si>
    <t>BMC 2016 Mercedes Class C (W205/A205/C205/S205) C400 Replacement Panel Filter (2 Filters Req.)</t>
  </si>
  <si>
    <t>FB867/04</t>
  </si>
  <si>
    <t>Porsche Macan 2.0T 14-18</t>
  </si>
  <si>
    <t>BMC 2013-2018 Porsche Macan 2.0 Replacement Panel Air Filter</t>
  </si>
  <si>
    <t>FB907/04</t>
  </si>
  <si>
    <t>Porsche 911 991.2 3.0T +15</t>
  </si>
  <si>
    <t>BMC 2015+ Porsche 911 (991.2) 3.0 Carrera Replacement Cylindrical Filter</t>
  </si>
  <si>
    <t>FB926/20</t>
  </si>
  <si>
    <t>Porsche 2.0T 2016-2018</t>
  </si>
  <si>
    <t>BMC 2016+ Porsche Boxster / Boxster S 2.0 Replacement Panel Air Filter</t>
  </si>
  <si>
    <t>FB942/20</t>
  </si>
  <si>
    <t>Seat Ibiza 1.6L 15+</t>
  </si>
  <si>
    <t>BMC 2015 Seat Ibiza V 1.6 MPI Replacement Panel Air Filter</t>
  </si>
  <si>
    <t>FBTW100-140C</t>
  </si>
  <si>
    <t>BMC Twin Air Universal Conical Filter w/Carbon Top - 100mm ID / 140mm H</t>
  </si>
  <si>
    <t>FBTW100-200</t>
  </si>
  <si>
    <t>BMC Twin Air Universal Conical Filter w/Metal Top - 100mm ID / 200mm H</t>
  </si>
  <si>
    <t>FBTW100-200C</t>
  </si>
  <si>
    <t>BMC Twin Air Universal Conical Filter w/Carbon Top - 100mm ID / 200mm H</t>
  </si>
  <si>
    <t>FBTW70-140P</t>
  </si>
  <si>
    <t>BMC Twin Air Universal Conical Filter w/Polyurethane Top - 70mm ID / 140mm H</t>
  </si>
  <si>
    <t>FBTW76-140P</t>
  </si>
  <si>
    <t>BMC Twin Air Universal Conical Filter w/Polyurethane Top - 76mm ID / 140mm H</t>
  </si>
  <si>
    <t>FBTW90-140P</t>
  </si>
  <si>
    <t>BMC Twin Air Universal Conical Filter w/Polyurethane Top - 90mm ID / 140mm H</t>
  </si>
  <si>
    <t>BMW</t>
  </si>
  <si>
    <t>BMW B46/B48A20A/B48A20B/B48A20B</t>
  </si>
  <si>
    <t>Cylinder Head Gasket B46/B48A20A/B48A20B/B48A20B</t>
  </si>
  <si>
    <t>BMW Serie 2 F45/F46/F48 / Mini F55 F56</t>
  </si>
  <si>
    <t>Mini Cooper R56 N18</t>
  </si>
  <si>
    <t>BMW Oil Cooler Gasket Set</t>
  </si>
  <si>
    <t>Mini B36C/B46C/B46D/B48E</t>
  </si>
  <si>
    <t>Ignition</t>
  </si>
  <si>
    <t>BMW MINI N20 N52 N54 N55 S55 S54 N62 S62 M54</t>
  </si>
  <si>
    <t>BMW N20 2.0T/N55 3.0T F-Series</t>
  </si>
  <si>
    <t>2.0T/3.0T</t>
  </si>
  <si>
    <t>Engine Oil Level Sensor With O-Ring</t>
  </si>
  <si>
    <t>BMW N54/N55</t>
  </si>
  <si>
    <t>BMW coolant purge tank cap</t>
  </si>
  <si>
    <t>BMW/Mini B48, N20</t>
  </si>
  <si>
    <t>1.6T/2.0T</t>
  </si>
  <si>
    <t>Elring Pre-catalyst Gasket Ring</t>
  </si>
  <si>
    <t>BMW 1M 2011 E82</t>
  </si>
  <si>
    <t>Front Brake Rotors - Pair (360x30)</t>
  </si>
  <si>
    <t>BMW Automatic Transmission Fuild / ATF JWS 3309</t>
  </si>
  <si>
    <t>Borla</t>
  </si>
  <si>
    <t>Subaru Impreza WRX/STi EJ25 02-21</t>
  </si>
  <si>
    <t>Borla 02-14 WRX / 04-18 STi Header</t>
  </si>
  <si>
    <t>Borla Universal Polished Tip Single Oval Rolled Angle-Cut w/Clamp (inlet 2 1/4in. Outlet 3 5/8 x 2 1</t>
  </si>
  <si>
    <t>Borla Universal Polished Tip Single Oval Rolled Angle-Cut w/Clamp (inlet 2 1/2in. Outlet 4 1/4 x 3 1</t>
  </si>
  <si>
    <t>Borla 12-14 Jeep Wrangler Tip Kit V6 4WD Black Chrome Tip Rear 3.5inx3.28inx10.5inx2.28in</t>
  </si>
  <si>
    <t>Borla XR-1 Racing Sportsman 3 inch Outlet / 3 inch Inlet Round Muffler</t>
  </si>
  <si>
    <t>Borla Pro-XS 2.5in Tubing 19in x 4in x 9.5in Oval Center/Dual Muffler</t>
  </si>
  <si>
    <t>Borla Universal Pro-XS 2.5in Inlet//Outlet Center/Center Muffler</t>
  </si>
  <si>
    <t>Borla 2.25n Inlet/Outlet Center/Offset Oval ProXS Muffler</t>
  </si>
  <si>
    <t>Borla XR-1 Racing Sportsman 2 1/2 inch Outlet / 2 1/2 inch Inlet 16in Case Oval Muffler</t>
  </si>
  <si>
    <t>Borla CrateMuffler SBF 289/302 2.5 inch Offset/Center 14in x 4.35in x 9in Oval Muffler</t>
  </si>
  <si>
    <t>Borla CrateMuffler Big Block Mopar 383/413/426/440 2.5in Offset/Center 14inx4.35inx9in Oval Muffler</t>
  </si>
  <si>
    <t>Borla CrateMuffler LS3 ATAK 2.25in Offset/Offset 14inx4.35inx9in Oval Muffler</t>
  </si>
  <si>
    <t>140742BC</t>
  </si>
  <si>
    <t>Ford Mustang GT 15-20</t>
  </si>
  <si>
    <t>Borla 2018 Ford Mustang GT 5.0L AT/MT 3in S-Type Catback Exhaust Black Chrome Tips w/ Valve</t>
  </si>
  <si>
    <t>140837CF</t>
  </si>
  <si>
    <t>Ford Mustang GT500 15-21</t>
  </si>
  <si>
    <t>5.2SC</t>
  </si>
  <si>
    <t>Borla 2020 Ford GT500 5.2L AT 3in ATAK CatBack Exhaust w/ Carbon Fiber Tips</t>
  </si>
  <si>
    <t>40842S</t>
  </si>
  <si>
    <t>Borla Universal S-type 2.5in Inlet/Outlet Muffler</t>
  </si>
  <si>
    <t>Bosch</t>
  </si>
  <si>
    <t>Audi/Seat/Volkswagen 01-10</t>
  </si>
  <si>
    <t>Oxygen (O2) Sensor</t>
  </si>
  <si>
    <t>Mini Cooper R56 1.6T</t>
  </si>
  <si>
    <t>BMW B38/B48/B58</t>
  </si>
  <si>
    <t>1.5T/2.0T/3.0T</t>
  </si>
  <si>
    <t>Bosch BMW direct injector</t>
  </si>
  <si>
    <t>1K0998262N</t>
  </si>
  <si>
    <t>Sensor</t>
  </si>
  <si>
    <t>Volkswagen Jetta +17</t>
  </si>
  <si>
    <t>Sensor oxigeno</t>
  </si>
  <si>
    <t xml:space="preserve">Bosch </t>
  </si>
  <si>
    <t>3481MX</t>
  </si>
  <si>
    <t>Audi/Mclaren/Volkswagen/</t>
  </si>
  <si>
    <t>Brembo</t>
  </si>
  <si>
    <t>1M3.8034A5</t>
  </si>
  <si>
    <t>Subaru WRX/STi 08-20</t>
  </si>
  <si>
    <t>Brembo GT 355x32 2-Piece 6 Piston Yellow Slotted Type-3 Front Big Brake Kit</t>
  </si>
  <si>
    <t>1M3.8043A2</t>
  </si>
  <si>
    <t>Brembo GT 355x32 2-Piece 6 Piston Red Slotted Type-3 Front Big Brake Kit</t>
  </si>
  <si>
    <t>1N3.8011A3</t>
  </si>
  <si>
    <t>Brembo GT 350x34 6-Piston Silver Type-3 Front Big Brake Kit</t>
  </si>
  <si>
    <t>Brian Crower</t>
  </si>
  <si>
    <t>BC0600</t>
  </si>
  <si>
    <t>Brian Crower Subaru EJ205-WRX/EJ257-STi Single Spring &amp; Titanium Retainer Kit</t>
  </si>
  <si>
    <t>BC0623</t>
  </si>
  <si>
    <t>Brian Crower 08+ STi Camshafts - Stage 2 - Set of 4</t>
  </si>
  <si>
    <t>BC2940</t>
  </si>
  <si>
    <t xml:space="preserve">Acura/Honda </t>
  </si>
  <si>
    <t>Brian Crower Honda/Acura 5.5mm Stem Keepers/Locks (fits BC2010 &amp; BC2011 retainers)</t>
  </si>
  <si>
    <t>BC3600-S</t>
  </si>
  <si>
    <t>Subaru WRX STi 2.0T/2.5T +02</t>
  </si>
  <si>
    <t>Brian Crower 02-09 WRX / 04-09 STI EJ205 / EJ255 / EJ257 STD Size STD Tip (36mm) Intake Valve Set 8</t>
  </si>
  <si>
    <t>BC3601-S</t>
  </si>
  <si>
    <t>Brian Crower 02-09 WRX / 04-09 STI EJ205 / EJ255 / EJ257 STD Size STD Tip (32mm) Exhaust Valve Set 8</t>
  </si>
  <si>
    <t>BC6608</t>
  </si>
  <si>
    <t>Brian Crower Connecting Rods - Subaru EJ205-EJ257 - 5.141 - BC625+ w/ARP Custom Age 625+ Fasteners</t>
  </si>
  <si>
    <t>BC6609</t>
  </si>
  <si>
    <t>Brian Crower Connecting Rods - Subaru EJ205-EJ257 - 5.141 - bROD w/ARP2000 Fasteners</t>
  </si>
  <si>
    <t>BC6618</t>
  </si>
  <si>
    <t>Brian Crower Connecting Rods - Toyota 4UGSE - 5.094in - H-Beam w/ARP Custom Age 625+</t>
  </si>
  <si>
    <t>Burger Motorsports</t>
  </si>
  <si>
    <t>BMS-G-INT</t>
  </si>
  <si>
    <t>BMW G Chasis B48/B58</t>
  </si>
  <si>
    <t>Performance Intake System</t>
  </si>
  <si>
    <t>Carillo</t>
  </si>
  <si>
    <t>SB_AFA20_1HS_5090B6M</t>
  </si>
  <si>
    <t>Carrillo Subaru/Toyota FA20 Pro-H 3/8 CARR Bolt Connecting Rods (Set of 4)</t>
  </si>
  <si>
    <t>Clevite</t>
  </si>
  <si>
    <t>CB-634P-20</t>
  </si>
  <si>
    <t>Ford 302</t>
  </si>
  <si>
    <t>Clevite Ford Prod V8 255-289-302 1962-95 Con Rod Bearing Set</t>
  </si>
  <si>
    <t>Clutch Masters</t>
  </si>
  <si>
    <t>03050-HDKV-D</t>
  </si>
  <si>
    <t>Mini Cooper S 02-06 1.6 Supercharged</t>
  </si>
  <si>
    <t>Clutch Masters 02-06 Mini Cooper S 1.6L Supercharged FX200 Clutch Kit Sprung Disc</t>
  </si>
  <si>
    <t>03055-HDC6-D</t>
  </si>
  <si>
    <t>BMW N54</t>
  </si>
  <si>
    <t>Clutch Masters 07-07 BMW 335I 3.0L Twin T / 08-09 BMW 135i 3.0L Twin T FX400 Clutch Kit 6-Puck Sprun</t>
  </si>
  <si>
    <t>03635-HD0F-X</t>
  </si>
  <si>
    <t>Mini Cooper R56 S 07-15</t>
  </si>
  <si>
    <t>Clutch Masters 07-11 Mini Cooper S 1.6 Turbo FX250 Clutch Kit w/o Flywheel</t>
  </si>
  <si>
    <t>04173-HD00-H</t>
  </si>
  <si>
    <t>Chevrolet LS</t>
  </si>
  <si>
    <t>Clutch Masters 04-04 Pontiac GTO 5.7L 6-Spd / 97-02 Chevrolet Camaro 5.7L LS1 / 97-04 Chevrolet Corv</t>
  </si>
  <si>
    <t>04173-HD0F-H</t>
  </si>
  <si>
    <t>Chevrolet LS1</t>
  </si>
  <si>
    <t>Clutch Masters 04 Pontiac GTO/Chevrolet 97-02 Camaro/97-04 Corvette 5.7L LS1 FX250 Clutch Kit</t>
  </si>
  <si>
    <t>06047-HD0F</t>
  </si>
  <si>
    <t>Nissan 350Z 03-06</t>
  </si>
  <si>
    <t>Clutch Masters 03-06 Infiniti G35 3.5L / 03-06 Nissan 350Z 3.5L FX250 Clutch Kit</t>
  </si>
  <si>
    <t>06052-HD0F-H</t>
  </si>
  <si>
    <t>Clutch Masters 07-08 Infiniti G35 3.5L / 07-08 Nissan 350Z 3.5L FX250 Sprung Clutch Kit</t>
  </si>
  <si>
    <t>06052-TD7S-XH</t>
  </si>
  <si>
    <t>Clutch Masters 07-08 Infiniti G35 3.5L V6 725 Series Twin Disc Clutch Kit</t>
  </si>
  <si>
    <t>06052-TD8S-XH</t>
  </si>
  <si>
    <t>Nissan 370Z V6 3.7L +11</t>
  </si>
  <si>
    <t>Clutch Masters 07-08 Infiniti G35 3.5L / 07-08 Nissan 350Z 3.5L 850 Series Clutch Kit (No Flywheel)</t>
  </si>
  <si>
    <t>06057-HD00</t>
  </si>
  <si>
    <t>Nissan Sentra 1.8/2.0 1995-2005</t>
  </si>
  <si>
    <t>1.8L/2.0L</t>
  </si>
  <si>
    <t>Clutch Masters 00-05 Nissan Sentra 1.8L S-Series / 86-05 Nissan Sentra All SRDET FWD / 88-98 Nissan</t>
  </si>
  <si>
    <t>07024-HD0F-T</t>
  </si>
  <si>
    <t>Ford Mustang 99-04</t>
  </si>
  <si>
    <t>Clutch Masters 01-04 Ford Mustang 4.6L FX250 Clutch Kit</t>
  </si>
  <si>
    <t>07051-HR0F-H</t>
  </si>
  <si>
    <t>Ford Mustang V8 5.0 11-17</t>
  </si>
  <si>
    <t>Clutch Masters 11-14 Ford Mustang 5.0L 11in 23 Spline FX250 Clutch Kit</t>
  </si>
  <si>
    <t>07051-HRFF-H</t>
  </si>
  <si>
    <t>Ford Mustang V8 5.0 11-14</t>
  </si>
  <si>
    <t>Clutch Masters 11-14 Ford Mustang 5.0L 11in 23 Spline FX350 Clutch Kit</t>
  </si>
  <si>
    <t>07119-HDC6-H</t>
  </si>
  <si>
    <t>Ford Mustang V8 4.6L</t>
  </si>
  <si>
    <t>Clutch Masters 05-08 Ford Mustang 4.6L FX400 Clutch Kit 6-Puck w/Slave</t>
  </si>
  <si>
    <t>07137-HD00</t>
  </si>
  <si>
    <t>Ford Contour SVT 95-99</t>
  </si>
  <si>
    <t>Clutch Masters 95-99 Ford Contour 2.5L / 95-99 Mercury Mystique 2.5L / 99-00 Mercury Cougar 2.5L FX1</t>
  </si>
  <si>
    <t>07230-HD00-D</t>
  </si>
  <si>
    <t>Ford Focus RS 4L 2.3T 16-19</t>
  </si>
  <si>
    <t>Clutch Masters 2016 Ford Focus 2.3L Turbo AWD FX100 Single Disc Clutch Kit Sprung Disc</t>
  </si>
  <si>
    <t>07230-HD0F-R</t>
  </si>
  <si>
    <t>Ford Focus RS 2.3 16-18</t>
  </si>
  <si>
    <t>Clutch Masters 2016 Ford Focus RS 2.3L Turbo AWD FX250 Clutch Kit w/ Rigid Disc</t>
  </si>
  <si>
    <t>07230-HDC6-D</t>
  </si>
  <si>
    <t>Ford Focus RS 2.3T 16-18</t>
  </si>
  <si>
    <t>Clutch Masters 2016 Ford Focus 2.3L Turbo AWD FX400 Clutch Kit 6-Puck Sprung Disc</t>
  </si>
  <si>
    <t>07230-HDCL-D</t>
  </si>
  <si>
    <t>Ford Focus RS 2.3T</t>
  </si>
  <si>
    <t>Clutch Masters 2016 Ford Focus RS 2.3L Turbo AWD FX400 Clutch Kit Sprung Disc</t>
  </si>
  <si>
    <t>07230-HDTZ-D</t>
  </si>
  <si>
    <t>Ford Focus RS 2.3T 16-17</t>
  </si>
  <si>
    <t>Clutch Masters 2016 Ford Focus RS 2.3L Turbo AWD FX300 Clutch Kit Sprung Disc</t>
  </si>
  <si>
    <t>08520-HD0F</t>
  </si>
  <si>
    <t>Clutch Masters 17-18 Honda Civic Type-R 2.0L FX250 Clutch Kit</t>
  </si>
  <si>
    <t>08520-HDCL</t>
  </si>
  <si>
    <t>Clutch Masters 17-18 Honda Civic Type-R 2.0L FX400 Clutch Kit - 8 Puck Ceramic Sprung Disc</t>
  </si>
  <si>
    <t>08913-HR0F</t>
  </si>
  <si>
    <t>Clutch Masters Acura/Honda 94-01 Integra 1.8L /94-97 Del Sol/99-01 Civic SI 1.6L FX250 Clutch Kit</t>
  </si>
  <si>
    <t>10063-HDTZ</t>
  </si>
  <si>
    <t>Mazda MX-5 NC 06-16</t>
  </si>
  <si>
    <t>Clutch Masters 06-07 Mazda Miata 2.0L 6spd FX300 Clutch Kit</t>
  </si>
  <si>
    <t>15017-HD00</t>
  </si>
  <si>
    <t>Subaru Impreza WRX STi 04-08</t>
  </si>
  <si>
    <t>Clutch Masters 04-08 Subaru WRX Sti 2.5L Eng. 6-Spd (3300 lbs) FX100 Clutch Kit</t>
  </si>
  <si>
    <t>15017-HD0F</t>
  </si>
  <si>
    <t>Subaru Impreza WRX STi 08-21</t>
  </si>
  <si>
    <t>Clutch Masters 04-11 Subaru WRX Sti 2.5L Eng. 6-Spd FX250 Clutch Kit</t>
  </si>
  <si>
    <t>15017-HDC6</t>
  </si>
  <si>
    <t>Subaru WRX STi +08</t>
  </si>
  <si>
    <t>Clutch Masters 04-08 Subaru WRX Sti 2.5L Eng. 6-Spd (3300 lbs) FX400 Clutch Kit 6-Puck</t>
  </si>
  <si>
    <t>15017-HDTZ</t>
  </si>
  <si>
    <t>Clutch Masters 04-08 Subaru WRX Sti 2.5L Eng. 6-Spd (3300 lbs) FX300 Clutch Kit</t>
  </si>
  <si>
    <t>15017-TD7S-SHV</t>
  </si>
  <si>
    <t>Clutch Masters 07-09 Subaru Legacy GT Spec B Push Style Street/Race Twin-Disc 7.25in Clutch Kit</t>
  </si>
  <si>
    <t>15017-TD8S-SW</t>
  </si>
  <si>
    <t>Subaru WRX STi B4 2.5T +08</t>
  </si>
  <si>
    <t>Clutch Masters 04-11 WRX STi 2.5L 6 spd T FX850 Twin Disc Street Clutch Kit w/ Steel FW Pull-Type</t>
  </si>
  <si>
    <t>15020-HDKV</t>
  </si>
  <si>
    <t>Subaru WRX 4L 2.0T +15</t>
  </si>
  <si>
    <t>Clutch Masters 2015 Subaru WRX 2.0L 6-Spd FX200 Clutch Kit</t>
  </si>
  <si>
    <t>15738-HDFF-X</t>
  </si>
  <si>
    <t>Clutch Masters 12-13 Scion FR-S / 12-13 Subaru BRZ 2.0L 6sp FX350 Clutch Kit</t>
  </si>
  <si>
    <t>FW-1954-SF</t>
  </si>
  <si>
    <t>Ford Mustang 99-17</t>
  </si>
  <si>
    <t>4.6L/5.0L</t>
  </si>
  <si>
    <t>Clutch Masters 11-17 Ford Mustang 5.0L 11in 23 Spline Steel Flywheel 8-Bolt Crank, 164 Tooth, Universal Pattern for 10.5" and 11" cover</t>
  </si>
  <si>
    <t>FW-230-AL</t>
  </si>
  <si>
    <t>Clutch Masters 2016 Ford Focus RS 2.3L Aluminum Flywheel</t>
  </si>
  <si>
    <t>FW-460-AL</t>
  </si>
  <si>
    <t>Mini Cooper F56 14-20</t>
  </si>
  <si>
    <t>Clutch Masters 14-19 Mini Cooper S 2.0L Turbo Lightweight Aluminum Flywheel</t>
  </si>
  <si>
    <t>FW-520-SF</t>
  </si>
  <si>
    <t>Clutch Masters 17-18 Honda Civic Type-R 2.0L Turbo Steel Flywheel</t>
  </si>
  <si>
    <t>FW-635-SF</t>
  </si>
  <si>
    <t>Mini Cooper S 1.6T 07-14</t>
  </si>
  <si>
    <t>Clutch Masters 07-14 Mini Cooper JCW 1.6L Turbo Lightweight Steel Flywheel</t>
  </si>
  <si>
    <t>FW-694-AL</t>
  </si>
  <si>
    <t>Clutch Masters 90-91 Acura Integra 1.8L (High Rev) / 92-93 Acura Integra 1.7L (High Rev) / Integra 1</t>
  </si>
  <si>
    <t>FW-721-AL</t>
  </si>
  <si>
    <t>Clutch Masters 04-08 Subaru WRX Sti 2.5L Eng. 6-Spd Aluminum Flywheel</t>
  </si>
  <si>
    <t>FW-721-SF</t>
  </si>
  <si>
    <t>Subaru Impreza WRX STi +04</t>
  </si>
  <si>
    <t>Clutch Masters 04-08 Subaru WRX Sti 2.5L Eng. 6-Spd Steel Flywheel</t>
  </si>
  <si>
    <t>FW-738-SF</t>
  </si>
  <si>
    <t>Clutch Masters 12-13 FR-S/BRZ 2.0L 6sp Steel Flywheel (Can Only Be Used w/CM Clutch - Not OEM)</t>
  </si>
  <si>
    <t>FW-750-AL</t>
  </si>
  <si>
    <t>Mazda MX-5 NC 06-17</t>
  </si>
  <si>
    <t>Clutch Masters 04-09 Mazda Mazda3 2.0L/2.3L Aluminum Flywheel</t>
  </si>
  <si>
    <t>FW-801-SF</t>
  </si>
  <si>
    <t>Mini Cooper R53 02-06</t>
  </si>
  <si>
    <t>1.6SC</t>
  </si>
  <si>
    <t>Clutch Masters 02-06 Mini Cooper S 1.6L Supercharged Steel Flywheel</t>
  </si>
  <si>
    <t>FW-920-AL</t>
  </si>
  <si>
    <t>Clutch Masters 07-08 Infiniti G35 3.5L / 07-08 Nissan 350Z 3.5L Aluminum Flywheel</t>
  </si>
  <si>
    <t>FW-920-B-TDA</t>
  </si>
  <si>
    <t>Nissan 370Z V6 3.7L +13</t>
  </si>
  <si>
    <t>Clutch Masters 07-08 Infiniti G35 3.5L/07-08 Nissan 350Z 3.5L 850 Series Twin Disc Aluminum Flywheel</t>
  </si>
  <si>
    <t>FW-920-TDA</t>
  </si>
  <si>
    <t>Clutch Masters 07-08 Infiniti G35 3.5L V6 Aluminum Flywheel for 7.25 Twin Disc</t>
  </si>
  <si>
    <t>FW-LS1-SF</t>
  </si>
  <si>
    <t>Clutch Masters Steel Flywheel 05-07 Pontiac GTO 6.0L 6-Spd</t>
  </si>
  <si>
    <t>MC08520-R</t>
  </si>
  <si>
    <t>Honda Civic Type R +17</t>
  </si>
  <si>
    <t>Clutch Masters 17-21 Honda Civic Type R 2.0L Turbo .75in Bore Master Cylinder Upgrade Kit - Red</t>
  </si>
  <si>
    <t>N06052-AT</t>
  </si>
  <si>
    <t>Clutch Masters 07-08 Infiniti G35 VQ37VHR High Perf. Hydraulic Bearing (For FX725/FX850 Twin Disc)</t>
  </si>
  <si>
    <t>N08520-H</t>
  </si>
  <si>
    <t>Clutch Masters 17-18 Honda Civic 2.0L Type R Hydraulic Bearing</t>
  </si>
  <si>
    <t>N818-H</t>
  </si>
  <si>
    <t>Honda Civic K-Series 06-11</t>
  </si>
  <si>
    <t>Clutch Masters Honda K-Series Internal Hydraulic Release Bearing</t>
  </si>
  <si>
    <t>SL-15017</t>
  </si>
  <si>
    <t>Subaru Impreza WRX DIT 2.0 15-17</t>
  </si>
  <si>
    <t>Clutch Masters 04-15 Subaru STI Steel Clutch Line</t>
  </si>
  <si>
    <t>COBB Tuning</t>
  </si>
  <si>
    <t>Subaru Fuel Pressure Regulator for Fuel Rail Kit STi 2008-2020</t>
  </si>
  <si>
    <t>SUBARU FLEX FUEL ETHANOL SENSOR KIT - STI 2008-2020, WRX 2008-2014</t>
  </si>
  <si>
    <t>Subaru Fuel Rails STi 2008-2020</t>
  </si>
  <si>
    <t>Subaru Impreza WRX STi</t>
  </si>
  <si>
    <t>Cobb WRX/STi Black SF Intake REPLACEMENT FILTER ONLY - NOT A COMPLETE INTAKE</t>
  </si>
  <si>
    <t>Subaru Silicone Turbo Inlet V2 STi 2008-2020</t>
  </si>
  <si>
    <t>Subaru Impreza WRX DIT +15</t>
  </si>
  <si>
    <t>Subaru 3-Port Boost Control Solenoid (BCS) WRX 2015-2020</t>
  </si>
  <si>
    <t>Boost Controller Subaru WRX/STi +08</t>
  </si>
  <si>
    <t>Cobb 08-12 Subaru WRX / 08-12 STI Hatch / 11-12 STI Sedan 3-Port Boost Control Solenoid</t>
  </si>
  <si>
    <t>Mazda/Subaru</t>
  </si>
  <si>
    <t>2.0T/2.3T/2.5T</t>
  </si>
  <si>
    <t>SUBARU LF BPV WRX 2008-2014, FXT 2009-2013, OBXT/LGT 2005-2009, MAZDASPEED3 2007-2013, MAZDASPEED6 2006-2007</t>
  </si>
  <si>
    <t>SUBARU BIG SF INTAKE SYSTEM WRX 2015-2021</t>
  </si>
  <si>
    <t>Subaru WRX/STi +15, WRX +22</t>
  </si>
  <si>
    <t>Subaru Pitch Stop Mount (Universal)</t>
  </si>
  <si>
    <t>Ford / Mazda Rear Motor Mount Focus ST 2013-2018, Focus RS 2016-2018, Mazdaspeed3 2007-2013</t>
  </si>
  <si>
    <t>7A1160</t>
  </si>
  <si>
    <t>Volkswagen Redline Carbon Fiber Intake (Mk8) GTI</t>
  </si>
  <si>
    <t>AP3-SUB-006</t>
  </si>
  <si>
    <t>Subaru Impreza WRX +22</t>
  </si>
  <si>
    <t xml:space="preserve">Subaru Accessport V3 WRX 6MT 2022	</t>
  </si>
  <si>
    <t>MAZ00202IA</t>
  </si>
  <si>
    <t>Mazda Speed 3 2.3T 2010-2013</t>
  </si>
  <si>
    <t>Mazdaspeed3 Intake + Aribox Gen2 2010-2013</t>
  </si>
  <si>
    <t>Cometic Gasket</t>
  </si>
  <si>
    <t>C14043-040</t>
  </si>
  <si>
    <t>Cometic Honda K20 / K24 90mm Bore .040 inch MLS Head Gasket</t>
  </si>
  <si>
    <t>C15294-036</t>
  </si>
  <si>
    <t>Cometic 16-18 Ford Focus RS 2.3L EcoBoost 89mm Bore .036in MLX Head Gasket</t>
  </si>
  <si>
    <t>C15294-040</t>
  </si>
  <si>
    <t>Ford Focus RS 2.3T +16</t>
  </si>
  <si>
    <t>Cometic 16-17 Ford Focus RS 2.3L EcoBoost 89mm Bore .040in MLX Head Gasket</t>
  </si>
  <si>
    <t>C15317-040</t>
  </si>
  <si>
    <t>Ford Focus ST 2.0T 2015</t>
  </si>
  <si>
    <t>Cometic 2015 Ford Focus ST .040in Thick MLS Head Gasket</t>
  </si>
  <si>
    <t>C15369-040</t>
  </si>
  <si>
    <t>Ford Mustang 15-17 Right</t>
  </si>
  <si>
    <t>Cometic 15-17 Ford 5.0L Coyote 94mm Bore .040in MLS RHS Head Gasket</t>
  </si>
  <si>
    <t>C15369-051</t>
  </si>
  <si>
    <t>Ford Mustang GT 14+</t>
  </si>
  <si>
    <t>Cometic 15-17 Ford 5.0L Coyote 94mm Bore .051in MLS RHS Head Gasket</t>
  </si>
  <si>
    <t>C15370-040</t>
  </si>
  <si>
    <t>Ford Mustang 15-17 Left</t>
  </si>
  <si>
    <t>Cometic 15-17 Ford 5.0L Coyote 94mm Bore .040in MLS LHS Head Gasket</t>
  </si>
  <si>
    <t>C15370-051</t>
  </si>
  <si>
    <t>Cometic 15-17 Ford 5.0L Coyote 94mm Bore .051in MLS LHS Head Gasket</t>
  </si>
  <si>
    <t>C15435-030</t>
  </si>
  <si>
    <t>Ford Mustang GT V8 5.0 +18</t>
  </si>
  <si>
    <t>Cometic 2018 Ford Coyote 5.0L 94.5mm Bore .030 inch MLS Head Gasket - Right</t>
  </si>
  <si>
    <t>C15436-030</t>
  </si>
  <si>
    <t>Cometic 2018 Ford Coyote 5.0L 94.5mm Bore .030 inch MLS Head Gasket - Left</t>
  </si>
  <si>
    <t>C4264-045</t>
  </si>
  <si>
    <t>Cometic Subaru EJ25 Motor 100mm .045 inch MLS Head Gasket DOHC 16V</t>
  </si>
  <si>
    <t>C4312-030</t>
  </si>
  <si>
    <t>Cometic Honda K20/K24 88mm Head Gasket .030 inch MLS Head Gasket</t>
  </si>
  <si>
    <t>C4312-040</t>
  </si>
  <si>
    <t>Cometic Honda K20/K24 88mm Head Gasket .040 inch MLS Head Gasket</t>
  </si>
  <si>
    <t>C4589-032</t>
  </si>
  <si>
    <t>Cometic Subaru FA20/FB25 89.5mm .032inch LHS MLX Head Gasket</t>
  </si>
  <si>
    <t>C4589-042</t>
  </si>
  <si>
    <t>Cometic 12+ Subaru FA20 DOHC 89.5mm .042 inch MLX LHS Head Gasket</t>
  </si>
  <si>
    <t>CSF</t>
  </si>
  <si>
    <t>Subaru</t>
  </si>
  <si>
    <t>Radiator Cap 16PSI</t>
  </si>
  <si>
    <t>Porsche Cayman/Boxster/Carrera (991/981)</t>
  </si>
  <si>
    <t>CSF Porsche Cayman/Boxster/Carrera (991/981) Auxiliary Center Radiator</t>
  </si>
  <si>
    <t>CSF Porsche 991.2 Carrera/GT3/RS/R 991 GT2/RS 718 Boxster/ Cayman/ GT4 Aluminum Side Radiator- Left</t>
  </si>
  <si>
    <t>CSF Porsche 991.2 Carrera/GT3/RS/R 991 GT2/RS 718 Boxster/ Cayman/ GT4 Aluminum Side Radiator- Right</t>
  </si>
  <si>
    <t>Subaru Forester 2.0T</t>
  </si>
  <si>
    <t>CSF 14-18 Subaru Forester High-Performance All-Aluminum Radiator</t>
  </si>
  <si>
    <t>CSF 2013+ Subaru BRZ/ 2016+ Toyota 86 All Aluminum Filler Neck w/ High Pressure Radiator Cap</t>
  </si>
  <si>
    <t>BMW M2/M3/M4 6L 3.0TT S55</t>
  </si>
  <si>
    <t>CSF 2014+ BMW M3/M4 (F8X) Front Mount Heat Exchanger w/Rock Guard</t>
  </si>
  <si>
    <t>CSF 2014+ BMW M3/M4 (F8X) Top Mount Charge-Air-Cooler - Crinkle Black</t>
  </si>
  <si>
    <t>BMW M2 (F30/F32/F22/F87) N55 15-18</t>
  </si>
  <si>
    <t>CSF 15-18 BMW M2 (F30/F32/F22/F87) N55 High Performance Stepped Core Bar/Plate Intercooler - Silver</t>
  </si>
  <si>
    <t>BMW 335i N54 E9x</t>
  </si>
  <si>
    <t>CSF 04-13 BMW 335i/xi (E90/E91/E92/E93) High Performance Stepped Core Bar/Plate Intercooler - Silver</t>
  </si>
  <si>
    <t>BMW B48/B58</t>
  </si>
  <si>
    <t>B48/B58 2.0T/3.0T</t>
  </si>
  <si>
    <t>CSF BMW B58/B48 Front Mount Triple-Pass Heat Exchanger w/Rock Guard</t>
  </si>
  <si>
    <t>8115B</t>
  </si>
  <si>
    <t>CSF 15-18 BMW M2 (F30/F32/F22/F87) N55 High Performance Stepped Core Bar/Plate Intercooler - Black</t>
  </si>
  <si>
    <t>CTS</t>
  </si>
  <si>
    <t>CTS-BV-0015</t>
  </si>
  <si>
    <t>BMW 120i 320i N20</t>
  </si>
  <si>
    <t>N20 Blow Off Valve</t>
  </si>
  <si>
    <t>CTS-CC-MK7GRS3</t>
  </si>
  <si>
    <t>CTS Turbo Catch Can Kit Audi S3 | Volkswagen Golf R 2015-2021</t>
  </si>
  <si>
    <t>CTS-EXH-DP-0019</t>
  </si>
  <si>
    <t>Audi 8S TTRS, 8V RS3 +18</t>
  </si>
  <si>
    <t xml:space="preserve">2.5T Evo Catless Downpipe 8V RS3 and 8S TTRS </t>
  </si>
  <si>
    <t>CTS-F56-DF</t>
  </si>
  <si>
    <t>Mini Cooper S F56 1.5/2.0 +14</t>
  </si>
  <si>
    <t>CTS Turbo MINI F54/55/56 Cooper S Direct Fit Intercooler</t>
  </si>
  <si>
    <t>CTS-HW-360</t>
  </si>
  <si>
    <t>4″ Turbo Inlet Pipe for 8V.2 Audi RS3/8S Audi TT-RS</t>
  </si>
  <si>
    <t>CTS-IT-105R</t>
  </si>
  <si>
    <t>Volkswagen Golf GTI MK5 2.0T 08</t>
  </si>
  <si>
    <t>CTS Turbo Air Intake System</t>
  </si>
  <si>
    <t>CTS-IT-166</t>
  </si>
  <si>
    <t>Mini Cooper F56 1.5T/2.0T 14-20</t>
  </si>
  <si>
    <t>CTS Turbo Air Intake MINI F56 Cooper | S | JCW B38/B46/B48 2014-2020</t>
  </si>
  <si>
    <t>CTS-IT-255R</t>
  </si>
  <si>
    <t>2.5T Evo Performance Air Intake System</t>
  </si>
  <si>
    <t>CTS-MK4-FMICKIT</t>
  </si>
  <si>
    <t>Golf MKIV</t>
  </si>
  <si>
    <t>CTS MK4 GOLF/JETTA 1.8T FMIC KIT</t>
  </si>
  <si>
    <t>CTS-R56-DF</t>
  </si>
  <si>
    <t>Mini Cooper JCW R56 N18</t>
  </si>
  <si>
    <t>CTS Direct Fit Intercooler MINI Cooper</t>
  </si>
  <si>
    <t>CTS-TR-1020KT</t>
  </si>
  <si>
    <t>BB-550 Hybrid Turbocharger - With Install Kit</t>
  </si>
  <si>
    <t>Cusco</t>
  </si>
  <si>
    <t>429311A24</t>
  </si>
  <si>
    <t>Mazda MX-5 2.0L 16-21</t>
  </si>
  <si>
    <t>Cusco 24mm Front Sway Bar 2016 Mazda Miata Roadster (ND5RC)</t>
  </si>
  <si>
    <t>429311B14</t>
  </si>
  <si>
    <t>Mazda MX-5 2.0L 16-20</t>
  </si>
  <si>
    <t>Cusco 14mm Rear Sway Bar 2016 Mazda Miata Roadster (ND5RC)</t>
  </si>
  <si>
    <t>Davis Technologies</t>
  </si>
  <si>
    <t>DAV-001</t>
  </si>
  <si>
    <t>Davis Technologies Driveshaft Sensor - w/o split collar (speed sensor)</t>
  </si>
  <si>
    <t>DBA</t>
  </si>
  <si>
    <t>42315BLKXS</t>
  </si>
  <si>
    <t>Nissan 370Z/Infiniti G37</t>
  </si>
  <si>
    <t>DBA 09+ Nissan 370Z Sport / Infiniti G37 Sport Rear Drilled &amp; Slotted 4000 Series w/ Black Hat</t>
  </si>
  <si>
    <t>42339S</t>
  </si>
  <si>
    <t>Infiniti FX50 09+</t>
  </si>
  <si>
    <t>3.7L/3.0TT</t>
  </si>
  <si>
    <t>DBA 09+ Infiniti FX50 4000 Series Slotted Uni-Directional Rear Rotor</t>
  </si>
  <si>
    <t>42650S-10</t>
  </si>
  <si>
    <t>Subaru Impreza WRX 2.0T +15</t>
  </si>
  <si>
    <t>DBA 2015 Subaru WRX Front Slotted 4000 Series Rotor</t>
  </si>
  <si>
    <t>52224V2BLKS</t>
  </si>
  <si>
    <t>Mitsubishi Lancer EVO X</t>
  </si>
  <si>
    <t>DBA 08+ EVO X Front Slotted 5000 Series 2 Piece Rotor Assembled w/ Black Hat</t>
  </si>
  <si>
    <t>52314BLKXS</t>
  </si>
  <si>
    <t>DBA 09+ Nissan 370Z Sport / Infiniti G37 Sport Front Drilled &amp; Slotted 5000 Series 2 Piece Rotors</t>
  </si>
  <si>
    <t>DBA5654BLKS-10</t>
  </si>
  <si>
    <t>Subaru WRX STi 2.5 +07</t>
  </si>
  <si>
    <t>DBA 04-07 STi/2017 BRZ w/Perf. Pkg. 10 Hole Front Slotted 5000 Series 2/PC Rotor Assembled w/Blk Hat</t>
  </si>
  <si>
    <t>DeatschWerks</t>
  </si>
  <si>
    <t>1050.60.14.14B.8</t>
  </si>
  <si>
    <t>Ford Mustang V8 5.0L/5.2L</t>
  </si>
  <si>
    <t>5.0L/5.2L</t>
  </si>
  <si>
    <t>Injector Dynamics - 1050cc Injectors 60mm Length 14mm Grey Adaptor Top - Blue Bottom Adap (Set of 8)</t>
  </si>
  <si>
    <t>16U-00-0042-8</t>
  </si>
  <si>
    <t>Chevrolet Camaro +10/Z06 06-10/ZR1 LS3/LS7/LS9/L99 09-10</t>
  </si>
  <si>
    <t>5.7L/6.2L/7.0L</t>
  </si>
  <si>
    <t>DeatschWerks 10+ Camaro / 06-10 Z06 / 09-10 ZR1 LS3/LS7/LS9/L99 Series 42lb Injectors</t>
  </si>
  <si>
    <t>6-02-0103</t>
  </si>
  <si>
    <t>DeatschWerks 6AN Male 3/8in Female EFI Quick Connect Adapter</t>
  </si>
  <si>
    <t>6-02-0104</t>
  </si>
  <si>
    <t>DeatschWerks 8AN Male 3/8IN Female EFI Quick Connect Adapter</t>
  </si>
  <si>
    <t>6-02-0121</t>
  </si>
  <si>
    <t>DeatschWerks 6AN Male Flare to 5/16in Female EFI Quick Connect Adapter - Anodized Matte Black</t>
  </si>
  <si>
    <t>6-02-0130</t>
  </si>
  <si>
    <t>DeatschWerks 6AN Female Flare Swivel to 5/16in Male EFI Quick Disconnect - Anodized DW Titanium</t>
  </si>
  <si>
    <t>6-02-0131</t>
  </si>
  <si>
    <t>DeatschWerks 6AN Female Flare Swivel to 3/8in Male EFI Quick Disconnect - Anodized Matte Black</t>
  </si>
  <si>
    <t>6-02-0132</t>
  </si>
  <si>
    <t>DeatschWerks 8AN Female Flare Swivel to 5/16in Male EFI Quick Disconnect - Anodized Matte Black</t>
  </si>
  <si>
    <t>6-02-0133</t>
  </si>
  <si>
    <t>DeatschWerks 8AN Female Flare Swivel to 3/8in Male EFI Quick Disconnect - Anodized Matte Black</t>
  </si>
  <si>
    <t>6-02-0202</t>
  </si>
  <si>
    <t>DeatschWerks 6AN Male Flare to 6AN Male Flare Coupler</t>
  </si>
  <si>
    <t>6-02-0204</t>
  </si>
  <si>
    <t>DeatschWerks 8AN Male Flare to 8AN Male Flare Coupler - Anodized Matte Black</t>
  </si>
  <si>
    <t>6-02-0209</t>
  </si>
  <si>
    <t>DeatschWerks 6AN Flare Female Swivel to 6AN Flare Female Swivel - Anodized Matte Black</t>
  </si>
  <si>
    <t>6-02-0210</t>
  </si>
  <si>
    <t>DeatschWerks 8AN Female Flare To 8AN Flare Female Swivel - Anodized Titanium</t>
  </si>
  <si>
    <t>6-02-0215</t>
  </si>
  <si>
    <t>DeatschWerks 6AN Flare Female Swivel 90-Degree to 6AN Flare Female Swivel - Anodized Matte Black</t>
  </si>
  <si>
    <t>6-02-0216</t>
  </si>
  <si>
    <t>DeatschWerks 8AN Flare Female Swivel 90-Degree to 8AN Flare Female Swivel - Anodized Matte Black</t>
  </si>
  <si>
    <t>6-02-0401</t>
  </si>
  <si>
    <t>DeatschWerks 8AN ORB Male to 6AN Male Flare Adapter (Incl O-Ring) - Anodized Matte Black</t>
  </si>
  <si>
    <t>6-02-0402</t>
  </si>
  <si>
    <t>DeatschWerks 8AN ORB Male To 8AN Male Adapter (Incl O-Ring)</t>
  </si>
  <si>
    <t>6-02-0403</t>
  </si>
  <si>
    <t>DeatschWerks 10AN ORB Male To 10AN Male Adapter (Incl O-Ring)</t>
  </si>
  <si>
    <t>6-02-0404</t>
  </si>
  <si>
    <t>DeatschWerks 6AN ORB Male To 6AN Male Flare Adapter (Incl. O-Ring)</t>
  </si>
  <si>
    <t>6-02-0405</t>
  </si>
  <si>
    <t>DeatschWerks 6AN ORB Male To 8AN Male Flare Adapter (Incl. O-Ring)</t>
  </si>
  <si>
    <t>6-02-0406</t>
  </si>
  <si>
    <t>DeatschWerks 10AN ORB Male To 8AN Male Flare Adapter (Incl. O-Ring)</t>
  </si>
  <si>
    <t>6-02-0407</t>
  </si>
  <si>
    <t>DeatschWerks 10AN ORB Male To 6AN Male Flare Adapter (Incl. O-Ring)</t>
  </si>
  <si>
    <t>6-02-0413</t>
  </si>
  <si>
    <t>DeatschWerks 6AN ORB Male Swivel to 8AN Male Flare 90-Degree - Anodized Titanium</t>
  </si>
  <si>
    <t>DeatschWerks 6AN ORB Male Swivel to 8AN Male Flare 90-Degree - Anodized Matte Black</t>
  </si>
  <si>
    <t>6-02-0501</t>
  </si>
  <si>
    <t>DeatschWerks 6AN ORB Male To 3/8in. Male Triple Barb Fitting (Incl. O-Ring)</t>
  </si>
  <si>
    <t>6-02-0502</t>
  </si>
  <si>
    <t>DeatschWerks 6AN ORB Male To 5/16in. Male Triple Barb Fitting (Incl. O-Ring)</t>
  </si>
  <si>
    <t>6-02-0507</t>
  </si>
  <si>
    <t>DeatschWerks 8AN ORB Male To 3/8in. Male Triple Barb Fitting (Incl. O-Ring)</t>
  </si>
  <si>
    <t>6-02-0508</t>
  </si>
  <si>
    <t>DeatschWerks 8AN ORB Male To 1/2in Barb Fitting (Single Barb - Incl O-Ring)</t>
  </si>
  <si>
    <t>6-02-0512</t>
  </si>
  <si>
    <t>DeatschWerks 8AN ORB Male to 5/16in Male Triple Barb Fitting (Incl O-Ring) - Anodized DW Titanium</t>
  </si>
  <si>
    <t>6-02-0801</t>
  </si>
  <si>
    <t>DeatschWerks 6AN Female Swivel Strait Hose End CPE - Anodized Matte Black</t>
  </si>
  <si>
    <t>6-02-0803</t>
  </si>
  <si>
    <t>DeatschWerks 6AN Female Swivel 90-Degree Hose End CPE - Anodized Matte Black</t>
  </si>
  <si>
    <t>6-02-0804</t>
  </si>
  <si>
    <t>DeatschWerks 6AN Female Swivel 180-Degree Hose End CPE - Anodized Matte Black</t>
  </si>
  <si>
    <t>6-02-0805</t>
  </si>
  <si>
    <t>DeatschWerks 8AN Female Swivel Straight Hose End CPE - Anodized Matte Black</t>
  </si>
  <si>
    <t>6-02-0806</t>
  </si>
  <si>
    <t>DeatschWerks 8AN Female Swivel 45-Degree Hose End CPE - Anodized Matte Black</t>
  </si>
  <si>
    <t>6-02-0807</t>
  </si>
  <si>
    <t>DeatschWerks 8AN Female Swivel 90-Degree Hose End CPE - Anodized Matte Black</t>
  </si>
  <si>
    <t>6-02-0808</t>
  </si>
  <si>
    <t>DeatschWerks 8AN Female Swivel 180-Degree Hose End CPE - Anodized Matte Black</t>
  </si>
  <si>
    <t>6-02-0809</t>
  </si>
  <si>
    <t>DeatschWerks 10AN Female Swivel Straight Hose End CPE</t>
  </si>
  <si>
    <t>6-02-0815-20</t>
  </si>
  <si>
    <t>6AN Black Nylon Braided CPE Hose 20 Feet</t>
  </si>
  <si>
    <t>DeatschWerks 6AN Black Nylon Braided CPE Hose 20 Feet</t>
  </si>
  <si>
    <t>6-02-0816-20</t>
  </si>
  <si>
    <t>8AN Black Nylon Braided CPE Hose 20 Feet</t>
  </si>
  <si>
    <t>DeatschWerks 8AN Black Nylon Braided CPE Hose 20 Feet</t>
  </si>
  <si>
    <t>6-02-0850</t>
  </si>
  <si>
    <t>DeatschWerks 6AN Female Swivel Straight Hose End PTFE (Incl 1 Olive Insert) - Anodized Matte Black</t>
  </si>
  <si>
    <t>6-02-0852</t>
  </si>
  <si>
    <t>DeatschWerks 6AN Female Swivel 90-Degree Hose End PTFE (Incl 1 Olive Insert) - Anodized Matte Black</t>
  </si>
  <si>
    <t>6-02-0853</t>
  </si>
  <si>
    <t>DeatschWerks 6AN Female Swivel 180-Degree Hose End PTFE (Incl Olive Insert) - Anodized Matte Black</t>
  </si>
  <si>
    <t>6-02-0854</t>
  </si>
  <si>
    <t>6-02-0856</t>
  </si>
  <si>
    <t>DeatschWerks 8AN Female Swivel 90-Degree Hose End PTFE (Incl 1 Olive Insert) - Anodized Matte Black</t>
  </si>
  <si>
    <t>6-02-0857</t>
  </si>
  <si>
    <t>DeatschWerks 8AN Female Swivel 180-Degree Hose End PTFE (Incl Olive Insert) - Anodized Matte Black</t>
  </si>
  <si>
    <t>6-02-0858</t>
  </si>
  <si>
    <t>DeatschWerks 10AN Female Swivel Straight Hose End PTFE (Incl. 1 Olive Insert)</t>
  </si>
  <si>
    <t>6-02-0864-20</t>
  </si>
  <si>
    <t>6AN Black Nylon Braided PTFE Hose 20 Feet</t>
  </si>
  <si>
    <t>DeatschWerks 6AN Black Nylon Braided PTFE Hose 20 Feet</t>
  </si>
  <si>
    <t>6-02-0865-20</t>
  </si>
  <si>
    <t>8AN Black Nylon Braided PTFE Hose 20 Feet</t>
  </si>
  <si>
    <t>DeatschWerks 8AN Black Nylon Braided PTFE Hose 20 Feet</t>
  </si>
  <si>
    <t>6-02-0901</t>
  </si>
  <si>
    <t>DeatschWerks 6AN Male Flare to 1/4in Male NPT Adapter - Anodized Matte Black</t>
  </si>
  <si>
    <t>9-201-1000</t>
  </si>
  <si>
    <t>DeatschWerks 255 LPH In-Tank Fuel Pump w/ Universal Set Up Kit</t>
  </si>
  <si>
    <t>9-301-0766</t>
  </si>
  <si>
    <t>Nissan 240SX 89-64</t>
  </si>
  <si>
    <t>DeatschWerks 320 LPH In-Tank Fuel Pump w/ 89-94 Nissan 240SX Set Up Kit</t>
  </si>
  <si>
    <t>9-301-0791</t>
  </si>
  <si>
    <t>Subaru WRX STi 2.5 02-07</t>
  </si>
  <si>
    <t>DeatschWerks 340 LPH In-Tank Fuel Pump w/ 02-07 WRX/STi / 93-07 Impreza / 90-07 Legacy Set Up Kit</t>
  </si>
  <si>
    <t>9-301-1000</t>
  </si>
  <si>
    <t>DeatschWerks 320 LPH In-Tank Fuel Pump w/ Universal Set Up Kit</t>
  </si>
  <si>
    <t>9-301-1020</t>
  </si>
  <si>
    <t>DeatschWerks 09+ Nissan 370Z / 08+ Infiniti G37 DW300 340 LPH In-Tank Fuel Pump w/ Install Kit</t>
  </si>
  <si>
    <t>9-307-1008</t>
  </si>
  <si>
    <t>Honda Civic Si 2.0L 06-11</t>
  </si>
  <si>
    <t>DeatschWerks 340lph DW300C Compact Fuel Pump w/ 06-11 Civic Set Up Kit (w/o Mounting Clips)</t>
  </si>
  <si>
    <t>9-307-1009</t>
  </si>
  <si>
    <t>Mazda MX-5 NC 06-15</t>
  </si>
  <si>
    <t>DeatschWerks 340lph DW300C Compact Fuel Pump w/ 02-06 RSX Set Up Kit (w/o Mounting Clips)</t>
  </si>
  <si>
    <t>9-307-1010</t>
  </si>
  <si>
    <t>DeatschWerks 340lph DW300C Compact Fuel Pump w/ 12+ Scion FR-S/BRZ / 15 WRX Set Up Kit</t>
  </si>
  <si>
    <t>9-307-1060</t>
  </si>
  <si>
    <t>Audi/Cupra/Seat/Volkswagen GTI MK7</t>
  </si>
  <si>
    <t>DeatschWerks 15-19 Golf R/15-18 1.8/15-18 GTI 340lph Compact Fuel Pump w/o clips w/9-1060 Instl kit</t>
  </si>
  <si>
    <t>9-309-1008</t>
  </si>
  <si>
    <t>DeatschWerks 340lph DW300C Compact Fuel Pump w/ 08-14 WRX/ 08-15 STI Set Up Kit (w/ Mounting Clips)</t>
  </si>
  <si>
    <t>9-401-1001</t>
  </si>
  <si>
    <t>DeatschWerks 415LPH DW400 In-Tank Fuel Pump w/ Universal Set Up Kit</t>
  </si>
  <si>
    <t>9-441-C103-0907</t>
  </si>
  <si>
    <t>DeatschWerks DW440 440lph Brushless Fuel Pump w/ PWM Controller &amp; Install Kit 11-14 Ford Mustang GT</t>
  </si>
  <si>
    <t>DEI</t>
  </si>
  <si>
    <t>DEI Exhaust Wrap 2in x 50ft - Black</t>
  </si>
  <si>
    <t>DEI Exhaust Wrap Kit - Black Wrap and Black HT Silicone Coating</t>
  </si>
  <si>
    <t>DEI Turbo Shield T4 - Shield Only - Titanium</t>
  </si>
  <si>
    <t>DEI Turbo Shield T4 - Shield Only - Onyx</t>
  </si>
  <si>
    <t>DEI Reflect-A-GOLD 2in x 30ft Tape Roll</t>
  </si>
  <si>
    <t>DEI Heat Screen 36in x 20in - Mylar Radiant Glass Fiber Matting w/ Adhesive Backing</t>
  </si>
  <si>
    <t>DEI Cool-Tape Plus 2in x 60ft Roll</t>
  </si>
  <si>
    <t>DEI Heat Sheath GOLD 3/4in x 36in</t>
  </si>
  <si>
    <t>DEI Spare Tank - 10 lb.</t>
  </si>
  <si>
    <t>DEI Intercooler Sprayer Kit w/ 10 lb.Tank - Install Kit - 16in x 5in Sprayer</t>
  </si>
  <si>
    <t>DEI Air Intake Bulb 1.25in - Bulb and Legs Only</t>
  </si>
  <si>
    <t>DEI Cryogenic Fuel Chiller System</t>
  </si>
  <si>
    <t>DEI Line Splitter For Dual I/C Sprayers or Purges</t>
  </si>
  <si>
    <t>DEI Intercooler Water Sprayer</t>
  </si>
  <si>
    <t>DEI Stainless Steel Braided Hose - 2ft -4AN F and 1/8 NPT M</t>
  </si>
  <si>
    <t>DEI Adjustable Timer Switch</t>
  </si>
  <si>
    <t>DEI Stainless Steel Braided Hose - 1ft -4AN F and 1/8 NPT M</t>
  </si>
  <si>
    <t>Delphi</t>
  </si>
  <si>
    <t>GN10016</t>
  </si>
  <si>
    <t>BMW E46 3.0L</t>
  </si>
  <si>
    <t>Delphi Ignition Coil BMW E46</t>
  </si>
  <si>
    <t>GN10571</t>
  </si>
  <si>
    <t>BMW 06-18</t>
  </si>
  <si>
    <t>BMW Ignition Coil N13, N20, N54, N55 2006-2018</t>
  </si>
  <si>
    <t>Denso</t>
  </si>
  <si>
    <t>Denso Iridium Spark Plug (IXUH22)</t>
  </si>
  <si>
    <t>234-9076</t>
  </si>
  <si>
    <t>Honda K20 06-11</t>
  </si>
  <si>
    <t>Front Upper Air Fuel Ratio Sensor Denso for Honda Civic Acura CSX 2.0 L4 06-11</t>
  </si>
  <si>
    <t>234-9108</t>
  </si>
  <si>
    <t>Subaru Impreza EJ25</t>
  </si>
  <si>
    <t>Denso Upstream; WRX STI Limited</t>
  </si>
  <si>
    <t>3442-4</t>
  </si>
  <si>
    <t>Denso FXE22HR-11 Iridium Long Life Spark Plug</t>
  </si>
  <si>
    <t>673-2301</t>
  </si>
  <si>
    <t>Honda Accord/Civic/CR-V 2.0L 2.4L +05</t>
  </si>
  <si>
    <t>Denso Direct Ignition Coil - Coil on Plug Honda K20/K24</t>
  </si>
  <si>
    <t>Dinan</t>
  </si>
  <si>
    <t>D760-0038</t>
  </si>
  <si>
    <t>Dinan Carbon Fiber Intake System</t>
  </si>
  <si>
    <t>Dorman</t>
  </si>
  <si>
    <t>090-038.1</t>
  </si>
  <si>
    <t>Oil Drain Plug M12-1.25</t>
  </si>
  <si>
    <t>DPD</t>
  </si>
  <si>
    <t>0106BK</t>
  </si>
  <si>
    <t>Hose Fitting Straight AN6</t>
  </si>
  <si>
    <t>0108BK</t>
  </si>
  <si>
    <t>Hose Fitting Straight AN8</t>
  </si>
  <si>
    <t>15067900TN</t>
  </si>
  <si>
    <t>BMW N54 3.0TT</t>
  </si>
  <si>
    <t>BMW N54 3.0TT 09-13 Front Seal (Crankshaft and Oil Cooler)</t>
  </si>
  <si>
    <t>18006BK</t>
  </si>
  <si>
    <t>Hose Fitting 180° AN6</t>
  </si>
  <si>
    <t>30530-PRC-003G</t>
  </si>
  <si>
    <t>Honda</t>
  </si>
  <si>
    <t>Honda K20 Knock Sensor</t>
  </si>
  <si>
    <t>341-32010</t>
  </si>
  <si>
    <t>4508BK</t>
  </si>
  <si>
    <t>Hose Fitting 45° AN8</t>
  </si>
  <si>
    <t>614BK</t>
  </si>
  <si>
    <t>Fitting AN6 to 1/4'' Tube</t>
  </si>
  <si>
    <t>63-700</t>
  </si>
  <si>
    <t>Mitsubishi</t>
  </si>
  <si>
    <t>2.0L/2.0T</t>
  </si>
  <si>
    <t>Mitsubishi Head Gasket</t>
  </si>
  <si>
    <t>6516BK</t>
  </si>
  <si>
    <t>Fitting AN6 to 5/16'' Tube</t>
  </si>
  <si>
    <t>9006BK</t>
  </si>
  <si>
    <t>Hose Fitting 90° AN6</t>
  </si>
  <si>
    <t>9008BK</t>
  </si>
  <si>
    <t>Hose Fitting 90° AN8</t>
  </si>
  <si>
    <t>ANP14</t>
  </si>
  <si>
    <t>Plug Straight 1/4''</t>
  </si>
  <si>
    <t>BBG24</t>
  </si>
  <si>
    <t>Heavy Duty Portable Group 24 Battery Box With Lock For 12V Marine RV And Trailer</t>
  </si>
  <si>
    <t>BBG27</t>
  </si>
  <si>
    <t>Heavy Duty Portable Group 27 Battery Box With Lock For 12V Marine RV And Trailer</t>
  </si>
  <si>
    <t>CABLEBLACK14</t>
  </si>
  <si>
    <t>Black Cable AWG14 14 Gauge 30.5m</t>
  </si>
  <si>
    <t>CABLEBLACK18</t>
  </si>
  <si>
    <t>Brown Cable AWG18 18 Gauge 30.5m</t>
  </si>
  <si>
    <t>CABLEBLUE18</t>
  </si>
  <si>
    <t>Blue Cable AWG18 18 Gauge 30.5m</t>
  </si>
  <si>
    <t>CABLEBROWN18</t>
  </si>
  <si>
    <t>CABLEGRAY18</t>
  </si>
  <si>
    <t>Grey Cable AWG18 18 Gauge 30.5m</t>
  </si>
  <si>
    <t>CABLEGREEN18</t>
  </si>
  <si>
    <t>Green Cable AWG18 18 Gauge 30.5m</t>
  </si>
  <si>
    <t>CABLEORANGE18</t>
  </si>
  <si>
    <t>Orange Cable AWG18 18 Gauge 30.5m</t>
  </si>
  <si>
    <t>CABLEPURPLE18</t>
  </si>
  <si>
    <t>Purple Cable AWG18 18 Gauge 30.5m</t>
  </si>
  <si>
    <t>CABLERED14</t>
  </si>
  <si>
    <t>Red Cable AWG14 14 Gauge  30.5m</t>
  </si>
  <si>
    <t>CABLERED18</t>
  </si>
  <si>
    <t>Red Cable AWG18 18 Gauge 30.5m</t>
  </si>
  <si>
    <t>CABLEWHITE18</t>
  </si>
  <si>
    <t>White Cable AWG18 18 Gauge 30.5m</t>
  </si>
  <si>
    <t>CABLEYELLOW18</t>
  </si>
  <si>
    <t>Yellow Cable AWG18 18 Gauge 30.5m</t>
  </si>
  <si>
    <t>CAIRDUCT</t>
  </si>
  <si>
    <t>Universal Car Air Funnel Kit</t>
  </si>
  <si>
    <t>COLDVBAND2</t>
  </si>
  <si>
    <t>Cold V-Band Vband 2'' with seal</t>
  </si>
  <si>
    <t>COLDVBAND25</t>
  </si>
  <si>
    <t>Cold V-Band Vband 2.5'' with seal</t>
  </si>
  <si>
    <t>COLDVBAND3</t>
  </si>
  <si>
    <t>Cold V-Band Vband 3'' with seal</t>
  </si>
  <si>
    <t>CONECT12PIN</t>
  </si>
  <si>
    <t>Connector 12 Pines (Conector)</t>
  </si>
  <si>
    <t>CONECT2PIN</t>
  </si>
  <si>
    <t>Connector 2 Pines (Conector)</t>
  </si>
  <si>
    <t>CONECT3PIN</t>
  </si>
  <si>
    <t>Connector 3 Pines (Conector)</t>
  </si>
  <si>
    <t>CONECT4PIN</t>
  </si>
  <si>
    <t>Connector 4 Pines (Conector)</t>
  </si>
  <si>
    <t>CONECT6PIN</t>
  </si>
  <si>
    <t>Connector 6 Pines (Conector)</t>
  </si>
  <si>
    <t>CONECT8PIN</t>
  </si>
  <si>
    <t>Connector 8 Pines (Conector)</t>
  </si>
  <si>
    <t>COP2</t>
  </si>
  <si>
    <t>Couple Straight 2''</t>
  </si>
  <si>
    <t>COP25</t>
  </si>
  <si>
    <t>Couple Straight 2.5''</t>
  </si>
  <si>
    <t>COP25275</t>
  </si>
  <si>
    <t>Couple Reducter 2.5''-2.75''</t>
  </si>
  <si>
    <t>COP275</t>
  </si>
  <si>
    <t>Couple Straight 2.75''</t>
  </si>
  <si>
    <t>COP3</t>
  </si>
  <si>
    <t>Couple Straight 3''</t>
  </si>
  <si>
    <t>COP354</t>
  </si>
  <si>
    <t>Couple Reducter 3.5''-4''</t>
  </si>
  <si>
    <t>COP4</t>
  </si>
  <si>
    <t>Couple Straight 4''</t>
  </si>
  <si>
    <t>COP902</t>
  </si>
  <si>
    <t>Couple 90 Degrees 2''</t>
  </si>
  <si>
    <t>COP9025</t>
  </si>
  <si>
    <t>Couple 90 Degrees 2.5''</t>
  </si>
  <si>
    <t>COP903</t>
  </si>
  <si>
    <t>Couple 90 Degrees 3''</t>
  </si>
  <si>
    <t>COPR225</t>
  </si>
  <si>
    <t>Couple Reducter 2''-2.5''</t>
  </si>
  <si>
    <t>COPR253</t>
  </si>
  <si>
    <t>Couple Reducter 2.5''-3''</t>
  </si>
  <si>
    <t>COPR335</t>
  </si>
  <si>
    <t>Couple Reducter 3''-3.5''</t>
  </si>
  <si>
    <t>COV</t>
  </si>
  <si>
    <t>Vacuum cutout valve (valvula)</t>
  </si>
  <si>
    <t>CPN55E</t>
  </si>
  <si>
    <t>BMW N55 E Series</t>
  </si>
  <si>
    <t>Charge Pipe N55 E Series</t>
  </si>
  <si>
    <t>CROFBL</t>
  </si>
  <si>
    <t>Universal Coolant Radiator Overflow Tank 1L Black</t>
  </si>
  <si>
    <t>CROFSL</t>
  </si>
  <si>
    <t>Universal Coolant Radiator Overflow Tank 1L Aluminum</t>
  </si>
  <si>
    <t>CUTOUTGATE25</t>
  </si>
  <si>
    <t>Exhaust cutout 2.5'' gate (para soldar)</t>
  </si>
  <si>
    <t>CUTOUTGATE3</t>
  </si>
  <si>
    <t>Exhaust cutout 3'' gate (para soldar)</t>
  </si>
  <si>
    <t>DPAS3</t>
  </si>
  <si>
    <t>Audi S3</t>
  </si>
  <si>
    <t>Downpipe catless</t>
  </si>
  <si>
    <t>DPBB48</t>
  </si>
  <si>
    <t>BMW 325/320/525/528/530 B48</t>
  </si>
  <si>
    <t>Downpipe catless BMW 325/320/525/528/530</t>
  </si>
  <si>
    <t>DPBB58</t>
  </si>
  <si>
    <t>BMW B58</t>
  </si>
  <si>
    <t>DPBN54</t>
  </si>
  <si>
    <t>Downpipes catless</t>
  </si>
  <si>
    <t>DPMB45AMG</t>
  </si>
  <si>
    <t>Mercedes Benz A45/CLA45 AMG 14-22</t>
  </si>
  <si>
    <t>Downpipe catless long Mercedes Benz A45/CLA45 AMG 14-22</t>
  </si>
  <si>
    <t>DPMF56</t>
  </si>
  <si>
    <t>Mini Cooper F56 1.5/2.0</t>
  </si>
  <si>
    <t>DPSUBSTI0815</t>
  </si>
  <si>
    <t>Subaru Impreza WRX STi 08-20</t>
  </si>
  <si>
    <t>Downpipe catless Subaru Impreza WRX STi 08-20 2.5T</t>
  </si>
  <si>
    <t>DPTYL</t>
  </si>
  <si>
    <t>Toyota Yaris/Corolla GR 1.6T +16</t>
  </si>
  <si>
    <t>Downpipe catless long Toyota Yaris GR 1.6T</t>
  </si>
  <si>
    <t>DPTYS</t>
  </si>
  <si>
    <t>Downpipe catless Toyota Yaris GR 1.6T short</t>
  </si>
  <si>
    <t>DPV14</t>
  </si>
  <si>
    <t>Audi / Seat / Volkswagen 1.4T</t>
  </si>
  <si>
    <t>1.4T</t>
  </si>
  <si>
    <t>DPV20</t>
  </si>
  <si>
    <t>DPV20EVO</t>
  </si>
  <si>
    <t>Downpipe catless (long) Audi / Cupra / Seat / Volkswagen 2.0T EVO</t>
  </si>
  <si>
    <t>ECUTOUT25</t>
  </si>
  <si>
    <t>Exhaust cutout kit 2.5''</t>
  </si>
  <si>
    <t>ECUTOUT3</t>
  </si>
  <si>
    <t>Exhaust cutout kit 3''</t>
  </si>
  <si>
    <t>EXH2BS225</t>
  </si>
  <si>
    <t>Exhaust Seal 2 Bolt Reinforced 2.25'' (gasket)</t>
  </si>
  <si>
    <t>EXH2BS25</t>
  </si>
  <si>
    <t>Exhaust Seal 2 Bolt Reinforced 2.5'' (gasket)</t>
  </si>
  <si>
    <t>EXH2BS275</t>
  </si>
  <si>
    <t>Exhaust Seal 2 Bolt Reinforced 2.75'' (gasket)</t>
  </si>
  <si>
    <t>EXH2BS3</t>
  </si>
  <si>
    <t>Exhaust Seal 2 Bolt Reinforced 3'' (gasket)</t>
  </si>
  <si>
    <t>EXH3BS25</t>
  </si>
  <si>
    <t>Exhaust Seal 3 Bolt Reinforced 2.5'' (gasket)</t>
  </si>
  <si>
    <t>EXH3BS3</t>
  </si>
  <si>
    <t>Exhaust Seal 3 Bolt Reinforced 3'' (gasket)</t>
  </si>
  <si>
    <t>EXHTIPM3</t>
  </si>
  <si>
    <t>BMW M3/M4 Black Chrome Tip</t>
  </si>
  <si>
    <t>F5615MM</t>
  </si>
  <si>
    <t>Mini Cooper F56 1.5T/2.0T +14</t>
  </si>
  <si>
    <t>Mini Cooper F56 wheel spacer 15mm</t>
  </si>
  <si>
    <t>FLEX25X2</t>
  </si>
  <si>
    <t>Exhaust Flex 2.5'' x 2''</t>
  </si>
  <si>
    <t>FLEX25X4</t>
  </si>
  <si>
    <t>Exhaust Flex 2.5'' x 4''</t>
  </si>
  <si>
    <t>FLEX25X6</t>
  </si>
  <si>
    <t>Exhaust Flex 2.5" x 6"</t>
  </si>
  <si>
    <t>FLEX2X4</t>
  </si>
  <si>
    <t>Exhaust Flex 2" x 5"</t>
  </si>
  <si>
    <t>FLEX3X2</t>
  </si>
  <si>
    <t>Exhaust Flex 3'' x 2''</t>
  </si>
  <si>
    <t>FLEX3X6</t>
  </si>
  <si>
    <t>Exhaust Flex 3" x 6"</t>
  </si>
  <si>
    <t>FLEX3X8</t>
  </si>
  <si>
    <t>Exhaust Flex 3" x 8"</t>
  </si>
  <si>
    <t>FST2LBL</t>
  </si>
  <si>
    <t>Fuel Surge Tank 2L</t>
  </si>
  <si>
    <t>FUSEADAPFORD</t>
  </si>
  <si>
    <t>Fuse Adapter Medium Ford</t>
  </si>
  <si>
    <t>FUSEADAPMICRO</t>
  </si>
  <si>
    <t>Fuse Adapter Micro</t>
  </si>
  <si>
    <t>FUSEADAPMINI</t>
  </si>
  <si>
    <t>Fuse Adapter Mini</t>
  </si>
  <si>
    <t>FUSEADAPSTD</t>
  </si>
  <si>
    <t>Fuse Adapter Standard</t>
  </si>
  <si>
    <t>FUSEBO4PIN</t>
  </si>
  <si>
    <t>Fuse/Relay Box Waterproof with full harness and 4-pin relays</t>
  </si>
  <si>
    <t>FUSEBO4RELAY</t>
  </si>
  <si>
    <t>Fuse/Relay Box Waterproof with full harness with 4 relays</t>
  </si>
  <si>
    <t>FUSEBO5PIN</t>
  </si>
  <si>
    <t>Fuse/Relay Box Waterproof with full harness and 5-pin relays</t>
  </si>
  <si>
    <t>FUSEBOXWP</t>
  </si>
  <si>
    <t>Fuse/Relay Box Waterproof</t>
  </si>
  <si>
    <t>HC56.1-72.6</t>
  </si>
  <si>
    <t>Aluminum Center Hub 56.1 ID to 72.6 OD</t>
  </si>
  <si>
    <t>HC56.1-75</t>
  </si>
  <si>
    <t>Aluminum Center Hub 56.1 ID to 75 OD</t>
  </si>
  <si>
    <t>HC57.1-66.6</t>
  </si>
  <si>
    <t>Aluminum Center Hub 57.1 ID to 66.6 OD</t>
  </si>
  <si>
    <t>HC64.1-73.1</t>
  </si>
  <si>
    <t>Aluminum Center Hub 64.1 ID to 73.1 OD</t>
  </si>
  <si>
    <t>HC66.1-72.6</t>
  </si>
  <si>
    <t xml:space="preserve">Aluminum Center Hub 66.1 ID to 72.6 OD </t>
  </si>
  <si>
    <t>HC66.6-72.6</t>
  </si>
  <si>
    <t xml:space="preserve">Aluminum Center Hub 66.6 ID to 72.6 OD </t>
  </si>
  <si>
    <t>HC73.1-70.1</t>
  </si>
  <si>
    <t>Aluminum Center Hub 70.1 ID to 73.1 OD</t>
  </si>
  <si>
    <t>HCP56.1-72.6</t>
  </si>
  <si>
    <t>Plastic Center Hub 56.1 ID to 72.6 OD</t>
  </si>
  <si>
    <t>HCP70.1-73</t>
  </si>
  <si>
    <t>Plastic Center Hub 70.1 ID to 73 OD</t>
  </si>
  <si>
    <t>HEATER370ZL</t>
  </si>
  <si>
    <t>Nissan 370Z 3.7L +09</t>
  </si>
  <si>
    <t>Turbo Manifold Left Nissan 370Z</t>
  </si>
  <si>
    <t>HEATER370ZR</t>
  </si>
  <si>
    <t>Turbo Manifold Right Nissan 370Z</t>
  </si>
  <si>
    <t>HEXO2SENSOR</t>
  </si>
  <si>
    <t>Oxygen Sensor Plug</t>
  </si>
  <si>
    <t>HOODAIRVENT</t>
  </si>
  <si>
    <t>Hood Air Vent Black (Pair)</t>
  </si>
  <si>
    <t>HSWHUB</t>
  </si>
  <si>
    <t>Honda 92-01</t>
  </si>
  <si>
    <t>Honda steering wheel hub adapter</t>
  </si>
  <si>
    <t>IPV20</t>
  </si>
  <si>
    <t>Inlet Pipe</t>
  </si>
  <si>
    <t>LOCKCRIMP</t>
  </si>
  <si>
    <t>Scotch Lock Crimp Terminals Electrical Cable Connectors</t>
  </si>
  <si>
    <t>LOOM15</t>
  </si>
  <si>
    <t>Split Loom Tubing Cable 15mm (Gusano)</t>
  </si>
  <si>
    <t>LOOM63</t>
  </si>
  <si>
    <t>Split Loom Tubing Cable 6.35 mm (Gusano)</t>
  </si>
  <si>
    <t>LOOM95</t>
  </si>
  <si>
    <t>Split Loom Tubing Cable 9.5mm (Gusano)</t>
  </si>
  <si>
    <t>MCUTOUT</t>
  </si>
  <si>
    <t>Universal wireless electronic remote exhaust cutout</t>
  </si>
  <si>
    <t>MDV20</t>
  </si>
  <si>
    <t>Muffler Delete</t>
  </si>
  <si>
    <t>MINIF56OILPLATE</t>
  </si>
  <si>
    <t>Mini F56 B48 2.0T 14-20</t>
  </si>
  <si>
    <t>Mini Cooper F56 Oil Cooler Plate</t>
  </si>
  <si>
    <t>MMUFF2</t>
  </si>
  <si>
    <t>Motorcycle Muffler 51mm 2''</t>
  </si>
  <si>
    <t>MMUFF25</t>
  </si>
  <si>
    <t>Motorcycle Muffler 61mm 2.5''</t>
  </si>
  <si>
    <t>O0614</t>
  </si>
  <si>
    <t>Fitting Male AN6 to Straight 1/4''</t>
  </si>
  <si>
    <t>O2SCHEAT</t>
  </si>
  <si>
    <t>Engañador de Sensor de Oxigeno c/mini catalizador</t>
  </si>
  <si>
    <t>OCCT</t>
  </si>
  <si>
    <t>Universal Oil Catch Can</t>
  </si>
  <si>
    <t>OILPANBOLT</t>
  </si>
  <si>
    <t>Oil Darin Plug Bolt</t>
  </si>
  <si>
    <t>OX1218RX</t>
  </si>
  <si>
    <t>Porsche Boxter/Cayman 718</t>
  </si>
  <si>
    <t>Oil Filter Porsche Boxter/Cayman 718</t>
  </si>
  <si>
    <t>PBUTTON12</t>
  </si>
  <si>
    <t>12mm Car Metal Push Button Switch press button High head 1 NO Momentary self reset/locking Latching pin terminal</t>
  </si>
  <si>
    <t>PBUTTON16</t>
  </si>
  <si>
    <t>16mm Car Metal Push Button Switch press button High head 1 NO Momentary self reset/locking Latching pin terminal</t>
  </si>
  <si>
    <t>PCVAG20</t>
  </si>
  <si>
    <t>Audi / Seat / Volkswagen 2.0</t>
  </si>
  <si>
    <t>Battery Protector Cover</t>
  </si>
  <si>
    <t>PETBRAIDED10</t>
  </si>
  <si>
    <t>Tight High Density PET Expandable Braided Sleeve 10mm 10 Meters</t>
  </si>
  <si>
    <t>PETBRAIDED4</t>
  </si>
  <si>
    <t>Tight High Density PET Expandable Braided Sleeve 4mm 10 Meters</t>
  </si>
  <si>
    <t>PETBRAIDED6</t>
  </si>
  <si>
    <t>Tight High Density PET Expandable Braided Sleeve 6mm 10 Meters</t>
  </si>
  <si>
    <t>PETBRAIDED8</t>
  </si>
  <si>
    <t>Tight High Density PET Expandable Braided Sleeve 8mm 10 Meters</t>
  </si>
  <si>
    <t>RUBBCLIP10</t>
  </si>
  <si>
    <t>Stainless Steel Rubber Lined Clip 10mm (Abrazadera con goma)</t>
  </si>
  <si>
    <t>RUBBCLIP16</t>
  </si>
  <si>
    <t>Stainless Steel Rubber Lined Clip 16mm (Abrazadera con goma)</t>
  </si>
  <si>
    <t>RUBBCLIP20</t>
  </si>
  <si>
    <t>Stainless Steel Rubber Lined Clip 20mm (Abrazadera con goma)</t>
  </si>
  <si>
    <t>RUBBCLIP30</t>
  </si>
  <si>
    <t>Stainless Steel Rubber Lined Clip 30mm (Abrazadera con goma)</t>
  </si>
  <si>
    <t>RUBBCLIP40</t>
  </si>
  <si>
    <t>Stainless Steel Rubber Lined Clip 40mm (Abrazadera con goma)</t>
  </si>
  <si>
    <t>SMGN72813</t>
  </si>
  <si>
    <t>Coolant Temperature Switch 92/81 (Bulbo de Temperatura)</t>
  </si>
  <si>
    <t>TCLAMP105113</t>
  </si>
  <si>
    <t>TClamp 105-113mm</t>
  </si>
  <si>
    <t>TCLAMP425</t>
  </si>
  <si>
    <t>TClamp 4.25''</t>
  </si>
  <si>
    <t>TCLAMP525</t>
  </si>
  <si>
    <t>TClamp 5.25''</t>
  </si>
  <si>
    <t>TCLAMP5462</t>
  </si>
  <si>
    <t>TClamp 54-62mm</t>
  </si>
  <si>
    <t>TCLAMP6068</t>
  </si>
  <si>
    <t>TClamp 60-68mm</t>
  </si>
  <si>
    <t>TCLAMP6775</t>
  </si>
  <si>
    <t>TClamp 67-75mm</t>
  </si>
  <si>
    <t>TCLAMP7381</t>
  </si>
  <si>
    <t>TClamp 73-81mm</t>
  </si>
  <si>
    <t>TCLAMP7785</t>
  </si>
  <si>
    <t>TClamp 77-85mm</t>
  </si>
  <si>
    <t>TCLAMP7987</t>
  </si>
  <si>
    <t>TClamp 79-87mm</t>
  </si>
  <si>
    <t>TCLAMP92100</t>
  </si>
  <si>
    <t>TClamp 92-100mm</t>
  </si>
  <si>
    <t>TERMINALM3</t>
  </si>
  <si>
    <t>Terminal O 3.2mm</t>
  </si>
  <si>
    <t>TERMINALM4</t>
  </si>
  <si>
    <t>Terminal O 4.2mm</t>
  </si>
  <si>
    <t>TERMINALM5</t>
  </si>
  <si>
    <t>Terminal O 5.2mm</t>
  </si>
  <si>
    <t>TERMINALM6</t>
  </si>
  <si>
    <t>Terminal O 6.2mm</t>
  </si>
  <si>
    <t>THERMOFIT1</t>
  </si>
  <si>
    <t>Thermofit 1"</t>
  </si>
  <si>
    <t>THERMOFIT12</t>
  </si>
  <si>
    <t>Thermofit 1/2"</t>
  </si>
  <si>
    <t>THERMOFIT18</t>
  </si>
  <si>
    <t>Thermofit 1/8"</t>
  </si>
  <si>
    <t>THERMOFIT316</t>
  </si>
  <si>
    <t>Thermofit 3/16"</t>
  </si>
  <si>
    <t>THERMOFIT34</t>
  </si>
  <si>
    <t>Thermofit 3/4"</t>
  </si>
  <si>
    <t>THERMOFIT516</t>
  </si>
  <si>
    <t>Thermofit 5/16"</t>
  </si>
  <si>
    <t>TOILFEED</t>
  </si>
  <si>
    <t>Turbo Oil Feed</t>
  </si>
  <si>
    <t>UNDERGLOW</t>
  </si>
  <si>
    <t>LEDCARE - Luces LED de embellecimiento para la parte inferior del auto, tiras de luces de colores de ensueño con control inalámbrico mediante aplicación, kit de luces imitación neón para exteriores con 16 millones de colores de sincronización a la música, 12-24 V CD (2 × 47 pulgadas + 2 × 35 pulgadas)</t>
  </si>
  <si>
    <t>UNIPRESBLUE</t>
  </si>
  <si>
    <t>Uniones de Presion Azul</t>
  </si>
  <si>
    <t>UNIPRESROSE</t>
  </si>
  <si>
    <t>Uniones de Presion Rosa</t>
  </si>
  <si>
    <t>UNIPRESYELLOW</t>
  </si>
  <si>
    <t>Uniones de Presion Amarillo</t>
  </si>
  <si>
    <t>UNISOLDRED</t>
  </si>
  <si>
    <t>Uniones de Soldadura Rojo</t>
  </si>
  <si>
    <t>VBAND2</t>
  </si>
  <si>
    <t>V-Band Vband 2''</t>
  </si>
  <si>
    <t>VBAND225</t>
  </si>
  <si>
    <t>V-Band Vband 2.25''</t>
  </si>
  <si>
    <t>VBAND25</t>
  </si>
  <si>
    <t>V-Band Vband 2.5''</t>
  </si>
  <si>
    <t>VBAND275</t>
  </si>
  <si>
    <t>V-Band Vband 2.75''</t>
  </si>
  <si>
    <t>VBAND3</t>
  </si>
  <si>
    <t>V-Band Vband 3''</t>
  </si>
  <si>
    <t>WHHCK20</t>
  </si>
  <si>
    <t>Upper Coolant Housing Straight Inlet with Integrated Filler Neck Compatible with Honda K24 K20Z3</t>
  </si>
  <si>
    <t>WHSPA1</t>
  </si>
  <si>
    <t>Infiniti/Nissan</t>
  </si>
  <si>
    <t>Wheel Spacer 1'' 5x114 66.1mm Center Bore (pair)</t>
  </si>
  <si>
    <t>WHSPA2</t>
  </si>
  <si>
    <t>Wheel Spacer 2'' 5x114 66.1mm Center Bore (pair)</t>
  </si>
  <si>
    <t>WHSPA5MM</t>
  </si>
  <si>
    <t>BMW/Mini</t>
  </si>
  <si>
    <t>Wheel Spacer 5mm 5x112 66.5mm Center Bore (pair)</t>
  </si>
  <si>
    <t>WSWWPUMP</t>
  </si>
  <si>
    <t>Windshield Washer Tank</t>
  </si>
  <si>
    <t>WTHCK20</t>
  </si>
  <si>
    <t>Engine Cooling K20 K24 K Series Thermostat Swivel Housing</t>
  </si>
  <si>
    <t>ZT25X100</t>
  </si>
  <si>
    <t>Zip Cable Ties 2.5 x 100mm (paquete de 100)</t>
  </si>
  <si>
    <t>ZT25X140</t>
  </si>
  <si>
    <t>Zip Cable Ties 2.5 x 140mm (paquete de 100)</t>
  </si>
  <si>
    <t>ZT25X200</t>
  </si>
  <si>
    <t>Zip Cable Ties 2.5 x 200mm (paquete de 100)</t>
  </si>
  <si>
    <t>ZT32X140</t>
  </si>
  <si>
    <t>Zip Cable Ties 3.2 x 140mm (paquete de 100)</t>
  </si>
  <si>
    <t>ZT36X180</t>
  </si>
  <si>
    <t>Zip Cable Ties 3.6x180mm (paquete de 100)</t>
  </si>
  <si>
    <t>ZT48X2032</t>
  </si>
  <si>
    <t>Zip Cable Ties 4.8 x 203.2mm (paquete de 100)</t>
  </si>
  <si>
    <t>ZT48X300</t>
  </si>
  <si>
    <t>Zip Cable Ties 4.8 x 300mm (paquete de 100)</t>
  </si>
  <si>
    <t>ZT48X368</t>
  </si>
  <si>
    <t>Zip Cable Ties 4.8 x 368mm (paquete de 100)</t>
  </si>
  <si>
    <t>ZTWHITE25X100</t>
  </si>
  <si>
    <t>Zip Cable Ties White 2.5 x 100mm (paquete de 100)</t>
  </si>
  <si>
    <t>ZTWHITE46X300</t>
  </si>
  <si>
    <t>Zip Cable Ties White 4.6 x 300mm (paquete de 100)</t>
  </si>
  <si>
    <t>Driveshaft Shop</t>
  </si>
  <si>
    <t>FDSH54-C</t>
  </si>
  <si>
    <t>Ford Mustang V8 5.0 +15</t>
  </si>
  <si>
    <t>DSS Ford 2015+ Mustang GT Automatic 1-Piece Carbon Fiber Dual CV Shaft 1000HP</t>
  </si>
  <si>
    <t>DV8 Offroad</t>
  </si>
  <si>
    <t>FDJL-04</t>
  </si>
  <si>
    <t>DV8 Offroad 2018+ Jeep Wrangler JL Wide Flat Fenders (Set of 4)</t>
  </si>
  <si>
    <t>EBC</t>
  </si>
  <si>
    <t>BBK033RED-1</t>
  </si>
  <si>
    <t>Audi/Cupra/Seat/Volkswagen 2.0T 12+</t>
  </si>
  <si>
    <t>EBC Racing 13-19 Volkswagen Golf GTI Red 6 Piston Apollo Calipers 355mm Rotors Front Big Brake Kit</t>
  </si>
  <si>
    <t>BSD1473</t>
  </si>
  <si>
    <t>Honda Civic Si 06-11</t>
  </si>
  <si>
    <t>EBC 07-11 Acura CSX (Canada) 2.0 Type S BSD Front Rotors</t>
  </si>
  <si>
    <t>DP21758</t>
  </si>
  <si>
    <t>EBC 12+ Scion FR-S 2 Greenstuff Rear Brake Pads</t>
  </si>
  <si>
    <t>DP21789</t>
  </si>
  <si>
    <t>Mini Cooper Paceman S 1.6T 07-14</t>
  </si>
  <si>
    <t>EBC 07-14 Mini Hardtop 1.6 Turbo Cooper S Greenstuff Front Brake Pads</t>
  </si>
  <si>
    <t>DP21884</t>
  </si>
  <si>
    <t>EBC 12+ Scion FR-S 2 Greenstuff Front Brake Pads</t>
  </si>
  <si>
    <t>DP22003</t>
  </si>
  <si>
    <t>Suzuki Swift 1.4T ZC33S +17</t>
  </si>
  <si>
    <t>EBC 10+ Mazda 2 1.5 Greenstuff Front Brake Pads</t>
  </si>
  <si>
    <t>DP22127</t>
  </si>
  <si>
    <t>Audi / Seat 2.0T</t>
  </si>
  <si>
    <t>EBC 12+ Volkswagen CC 3.6 Greenstuff Front Brake Pads</t>
  </si>
  <si>
    <t>DP22153</t>
  </si>
  <si>
    <t>Audi S3/Seat Cupra/Volkswagen Golf R 2.0T</t>
  </si>
  <si>
    <t>EBC 14+ Audi A3 1.8 Turbo (w/Electronic Parking Brake) Greenstuff Rear Brake Pads</t>
  </si>
  <si>
    <t>DP22201</t>
  </si>
  <si>
    <t>Audi/Seat/Volkswagen Golf GTI 2.0T</t>
  </si>
  <si>
    <t>EBC 15+ Volkswagen GTi 2.0 Turbo Greenstuff Rear Brake Pads</t>
  </si>
  <si>
    <t>DP22227</t>
  </si>
  <si>
    <t>Mini Cooper S F56 2.0</t>
  </si>
  <si>
    <t>EBC 14+ Mini Hardtop 2.0 Turbo Cooper S Greenstuff Front Brake Pads</t>
  </si>
  <si>
    <t>DP22271</t>
  </si>
  <si>
    <t>Mini Cooper S JCW F56 2.0</t>
  </si>
  <si>
    <t>EBC 2015+ Mini Cooper Hardtop (F55/F56) 2.0L Turbo JCW Greenstuff Front Brake Pads</t>
  </si>
  <si>
    <t>DP31465C</t>
  </si>
  <si>
    <t>Mazda 6 03-19</t>
  </si>
  <si>
    <t>EBC 03-05 Mazda 6 2.3 Redstuff Front Brake Pads</t>
  </si>
  <si>
    <t>DP31513C</t>
  </si>
  <si>
    <t>Audi RS5 V8 4.2 06-09</t>
  </si>
  <si>
    <t>4.2L</t>
  </si>
  <si>
    <t>EBC 06-09 Audi RS4 4.2 (Cast Iron Rotors) Redstuff Front Brake Pads</t>
  </si>
  <si>
    <t>DP31518C</t>
  </si>
  <si>
    <t>Seat Cupra 265 2.0T 12-15</t>
  </si>
  <si>
    <t>EBC 06-13 Audi A3 2.0 Turbo (Girling rear caliper) Redstuff Rear Brake Pads  (Freno de Mano Mecanico)</t>
  </si>
  <si>
    <t>DP31583C</t>
  </si>
  <si>
    <t>EBC 13+ Subaru Forester 2.0 Turbo Redstuff Front Brake Pads</t>
  </si>
  <si>
    <t>DP31765C</t>
  </si>
  <si>
    <t>Mazda 6 06-15</t>
  </si>
  <si>
    <t>EBC 06-09 Ford Fusion 2.3 Redstuff Front Brake Pads</t>
  </si>
  <si>
    <t>DP31766C</t>
  </si>
  <si>
    <t>Mazda 6 03-18</t>
  </si>
  <si>
    <t>EBC 06-09 Ford Fusion 2.3 Redstuff Rear Brake Pads</t>
  </si>
  <si>
    <t>DP31823C</t>
  </si>
  <si>
    <t>Infiniti FX35 08-13</t>
  </si>
  <si>
    <t>EBC 08-13 Infiniti FX50 5.0 Redstuff Front Brake Pads</t>
  </si>
  <si>
    <t>DP31824C</t>
  </si>
  <si>
    <t>Infiniti FX35 08-14</t>
  </si>
  <si>
    <t>EBC 08-13 Infiniti FX50 5.0 Redstuff Rear Brake Pads</t>
  </si>
  <si>
    <t>DP32105C</t>
  </si>
  <si>
    <t>BMW X3 4L 2.0T +11</t>
  </si>
  <si>
    <t>EBC 11+ BMW X3 2.0 Turbo (F25) Redstuff Front Brake Pads</t>
  </si>
  <si>
    <t>DP32127C</t>
  </si>
  <si>
    <t>Audi S3 2.0T +14</t>
  </si>
  <si>
    <t>EBC 14+ Audi S3 2.0 Turbo Redstuff Front Brake Pads</t>
  </si>
  <si>
    <t>DP32132C</t>
  </si>
  <si>
    <t>BMW X3 F25 2.0T</t>
  </si>
  <si>
    <t>EBC 14+ BMW 228 Coupe 2.0 Turbo ATE calipers Redstuff Rear Brake Pads</t>
  </si>
  <si>
    <t>DP32150C</t>
  </si>
  <si>
    <t>Audi A3 +14</t>
  </si>
  <si>
    <t>EBC 14+ Audi A3 1.8 Turbo Redstuff Front Brake Pads</t>
  </si>
  <si>
    <t>DP32153C</t>
  </si>
  <si>
    <t>Audi S3 2.0T +15</t>
  </si>
  <si>
    <t>EBC 2014+ Audi A3 1.8 Turbo (w/Electronic Parking Brake) Redstuff Rear Brake Pads</t>
  </si>
  <si>
    <t>DP32227C</t>
  </si>
  <si>
    <t>EBC 14+ Mini Hardtop 2.0 Turbo Cooper S Redstuff Front Brake Pads</t>
  </si>
  <si>
    <t>DP32254C</t>
  </si>
  <si>
    <t>Audi S5 B9 +19</t>
  </si>
  <si>
    <t>EBC 2018+ Audi A4 Allroad Quattro 2.0L Turbo Redstuff Rear Brake Pads</t>
  </si>
  <si>
    <t>DP32256C</t>
  </si>
  <si>
    <t>Audi TTS 4L 2.0T +14</t>
  </si>
  <si>
    <t>EBC 2016+ Audi TTS Quattro 2.0L Turbo Redstuff Front Brake Pads</t>
  </si>
  <si>
    <t>DP32271C</t>
  </si>
  <si>
    <t>EBC 2015+ Mini Cooper John Cooper Works Redstuff Front Brake Pads</t>
  </si>
  <si>
    <t>DP32277C</t>
  </si>
  <si>
    <t>Audi S5 B9 +18</t>
  </si>
  <si>
    <t>EBC 18-19 Audi S4 / S5 Redstuff Ceramic Low Dust Front Brake Pads</t>
  </si>
  <si>
    <t>DP32307C</t>
  </si>
  <si>
    <t>Porsche Carrera S 3.8L 17-18</t>
  </si>
  <si>
    <t>EBC 17-18 Porsche 718 Boxster 2.5L Redstuff Front Brake Pads</t>
  </si>
  <si>
    <t>DP4006R</t>
  </si>
  <si>
    <t>BMW M2/M3/M4 6L 3.0TT S55 (AP Racing Big Brake)</t>
  </si>
  <si>
    <t>EBC Brakes Yellowstuff Performance Brake Pads</t>
  </si>
  <si>
    <t>DP4032R</t>
  </si>
  <si>
    <t>DP4037R</t>
  </si>
  <si>
    <t>Wilwood 7416 Big Brake Kit (Civic, MX-5)</t>
  </si>
  <si>
    <t>EBC Brakes Yellowstuff Performance Brake Pads (Wilwood Big Brake Civic, MX-5)</t>
  </si>
  <si>
    <t>DP41032R</t>
  </si>
  <si>
    <t>Maserati Quattroporte V8 4.2 04-07</t>
  </si>
  <si>
    <t>EBC 94-99 BMW M5 3.8 (E34) Yellowstuff Front Brake Pads</t>
  </si>
  <si>
    <t>DP41066R</t>
  </si>
  <si>
    <t>Dodge Neon SRT-4</t>
  </si>
  <si>
    <t>EBC 99-04 Chrysler 300M 3.5 Yellowstuff Rear Brake Pads</t>
  </si>
  <si>
    <t>DP41110R</t>
  </si>
  <si>
    <t>Nissan GT-R V6 3.8TT +12</t>
  </si>
  <si>
    <t>EBC 2012+ Nissan GT-R R35 (w/M12/M14 Bolts &amp; Iron Rotors) Yellowstuff Rear Brake Pads</t>
  </si>
  <si>
    <t>DP41156/2R</t>
  </si>
  <si>
    <t>Ford Mustang Cobra +98</t>
  </si>
  <si>
    <t>EBC 94-04 Ford Mustang 4.6 Cobra Yellowstuff Rear Brake Pads</t>
  </si>
  <si>
    <t>DP41210R</t>
  </si>
  <si>
    <t>Honda Civic Type R +17/Mitsubishi EVO X/Subaru Impreza STi +08</t>
  </si>
  <si>
    <t>EBC 04-08 Acura TL 3.2 (Manual)(Brembo) Yellowstuff Front Brake Pads</t>
  </si>
  <si>
    <t>DP41218R</t>
  </si>
  <si>
    <t>Ford Fiesta ST MK7 1.6 +13</t>
  </si>
  <si>
    <t>EBC 13+ Ford Fiesta 1.6 Turbo ST Yellowstuff Rear Brake Pads</t>
  </si>
  <si>
    <t>DP41395R</t>
  </si>
  <si>
    <t>EBC 04-07 Maserati Quattroporte 4.2 Yellowstuff Rear Brake Pads</t>
  </si>
  <si>
    <t>DP41513R</t>
  </si>
  <si>
    <t>EBC 06-09 Audi RS4 4.2 (Cast Iron Rotors) Yellowstuff Front Brake Pads</t>
  </si>
  <si>
    <t>DP41537R</t>
  </si>
  <si>
    <t>EBC 03-04 Infiniti G35 3.5 (Manual) (Brembo) Yellowstuff Rear Brake Pads</t>
  </si>
  <si>
    <t>DP41574R</t>
  </si>
  <si>
    <t>Mazdaspeed3 07-13 2.3T</t>
  </si>
  <si>
    <t>EBC 07-13 Mazda 3 2.3 Turbo Yellowstuff Front Brake Pads</t>
  </si>
  <si>
    <t>DP41583R</t>
  </si>
  <si>
    <t>Subaru Forester XT 2.0 DIT +15</t>
  </si>
  <si>
    <t>EBC 13+ Subaru Forester 2.0 Turbo Yellowstuff Front Brake Pads</t>
  </si>
  <si>
    <t>DP41584R</t>
  </si>
  <si>
    <t>Subaru Impreza WRX +15 / Subaru BRZ +12</t>
  </si>
  <si>
    <t>2.0L/2.5T</t>
  </si>
  <si>
    <t>EBC 12+ Subaru BRZ 2.0 (solid rear rotors) Yellowstuff Rear Brake Pads</t>
  </si>
  <si>
    <t>DP41588R</t>
  </si>
  <si>
    <t>BMW 335i E92 N54 08</t>
  </si>
  <si>
    <t>EBC 13+ BMW X1 3.0 Turbo (35i) Yellowstuff Rear Brake Pads</t>
  </si>
  <si>
    <t>DP41591R</t>
  </si>
  <si>
    <t>Cupra APR big brake kit/Ferrari 430/Subaru WRX STi +18</t>
  </si>
  <si>
    <t>2.0T/2.5T/4.3L</t>
  </si>
  <si>
    <t>EBC 07-08 Ferrari 430 Scuderia 4.3 Yellowstuff Front Brake Pads</t>
  </si>
  <si>
    <t>DP41671R</t>
  </si>
  <si>
    <t>EBC 08-13 Infiniti EX35 3.5 Yellowstuff Front Brake Pads</t>
  </si>
  <si>
    <t>DP41740R</t>
  </si>
  <si>
    <t>Ford Mustang V8 4.6 05-10</t>
  </si>
  <si>
    <t>EBC 05-10 Ford Mustang 4.0 Yellowstuff Front Brake Pads</t>
  </si>
  <si>
    <t>DP41741R</t>
  </si>
  <si>
    <t>EBC 05-10 Ford Mustang 4.0 Yellowstuff Rear Brake Pads</t>
  </si>
  <si>
    <t>DP41749R</t>
  </si>
  <si>
    <t>EBC 08-10 Chevrolet Cobalt 2.0 Turbo (SS) Yellowstuff Rear Brake Pads</t>
  </si>
  <si>
    <t>DP41758R</t>
  </si>
  <si>
    <t>Subaru BRZ 12+/WRX 22+ (only vent rotor)</t>
  </si>
  <si>
    <t>2.0L/2.4L/2.4T</t>
  </si>
  <si>
    <t>EBC 12+ Scion FR-S 2 Yellowstuff Rear Brake Pads</t>
  </si>
  <si>
    <t>DP41765R</t>
  </si>
  <si>
    <t>Mazda 6 06-17</t>
  </si>
  <si>
    <t>EBC 06-09 Ford Fusion 2.3 Yellowstuff Front Brake Pads</t>
  </si>
  <si>
    <t>DP41766R</t>
  </si>
  <si>
    <t>Mazda 6 06-16</t>
  </si>
  <si>
    <t>EBC 06-09 Ford Fusion 2.3 Yellowstuff Rear Brake Pads</t>
  </si>
  <si>
    <t>DP41789R</t>
  </si>
  <si>
    <t>EBC 07-14 Mini Hardtop 1.6 Turbo Cooper S Yellowstuff Front Brake Pads</t>
  </si>
  <si>
    <t>DP41823R</t>
  </si>
  <si>
    <t>Nissan 370Z +09 Sport Suspension (Akebono)</t>
  </si>
  <si>
    <t>EBC 08-13 Infiniti FX50 5.0 Yellowstuff Front Brake Pads</t>
  </si>
  <si>
    <t>DP41824R</t>
  </si>
  <si>
    <t>EBC 08-13 Infiniti FX50 5.0 Yellowstuff Rear Brake Pads</t>
  </si>
  <si>
    <t>DP41830R</t>
  </si>
  <si>
    <t>Cadillac/Chevrolet Silverado, Suburban, Tahoe V8 5.3</t>
  </si>
  <si>
    <t>EBC 09-14 Cadillac Escalade 6.0 Hybrid Yellowstuff Front Brake Pads</t>
  </si>
  <si>
    <t>DP41853R</t>
  </si>
  <si>
    <t>Jeep Grand Cherokee V8 6.4L SRT-8 12-19</t>
  </si>
  <si>
    <t>EBC 16+ Cadillac ATS-V 3.6 Twin Turbo Yellowstuff Front Brake Pads</t>
  </si>
  <si>
    <t>DP41854R</t>
  </si>
  <si>
    <t>Mini Cooper JCW R56 N18 1.6T</t>
  </si>
  <si>
    <t>EBC 09-14 Mini Hardtop 1.6 Turbo J.C Works Yellowstuff Front Brake Pads</t>
  </si>
  <si>
    <t>DP41868R</t>
  </si>
  <si>
    <t>Ford Mustang GT V8 5.0 11-14</t>
  </si>
  <si>
    <t>EBC 13-14 Ford Mustang 3.7 (A/T+Performance Pkg) Yellowstuff Front Brake Pads</t>
  </si>
  <si>
    <t>DP41870R</t>
  </si>
  <si>
    <t>Ford Mustang GT V8 5.0 2011-2014</t>
  </si>
  <si>
    <t>EBC 10-14 Ford Mustang 3.7 Yellowstuff Rear Brake Pads</t>
  </si>
  <si>
    <t>DP41872R</t>
  </si>
  <si>
    <t>Dodge Durango/Jeep Grand Cherokee +13 14.98''</t>
  </si>
  <si>
    <t>EBC 11+ Dodge Durango 3.6 Yellowstuff Rear Brake Pads</t>
  </si>
  <si>
    <t>DP41884R</t>
  </si>
  <si>
    <t>EBC 12+ Scion FR-S 2 Yellowstuff Front Brake Pads</t>
  </si>
  <si>
    <t>DP41939R</t>
  </si>
  <si>
    <t>Mercedes Benz C63/C63S AMG V8 15-21</t>
  </si>
  <si>
    <t>EBC 12+ Maserati Quattroporte 3.8 Twin Turbo Yellowstuff Front Brake Pads</t>
  </si>
  <si>
    <t>DP41955R</t>
  </si>
  <si>
    <t>EBC 08-13 Infiniti EX35 3.5 Yellowstuff Rear Brake Pads</t>
  </si>
  <si>
    <t>DP41983R</t>
  </si>
  <si>
    <t>EBC 08-11 Nissan GT-R (R35) 3.8 Twin Turbo (Cast Iron Rotors) Yellowstuff Front Brake Pads</t>
  </si>
  <si>
    <t>DP42047R</t>
  </si>
  <si>
    <t>BMW X4 F26 x35i 15+</t>
  </si>
  <si>
    <t>EBC 14+ BMW i8 1.5 Turbo/Electric Yellowstuff Rear Brake Pads</t>
  </si>
  <si>
    <t>DP42082R</t>
  </si>
  <si>
    <t>EBC 11 Audi A6 2.0 Turbo Yellowstuff Rear Brake Pads</t>
  </si>
  <si>
    <t>DP42105R</t>
  </si>
  <si>
    <t>BMW X4 F26 x35i 17+</t>
  </si>
  <si>
    <t>EBC 11+ BMW X3 2.0 Turbo (F25) Yellowstuff Front Brake Pads</t>
  </si>
  <si>
    <t>DP42127R</t>
  </si>
  <si>
    <t>Audi S3/ Seat Cupra/Volkswagen Golf R 2.0T</t>
  </si>
  <si>
    <t>EBC 14+ Audi S3 2.0 Turbo Yellowstuff Front Brake Pads</t>
  </si>
  <si>
    <t>DP42130R</t>
  </si>
  <si>
    <t>BMW M240i 19</t>
  </si>
  <si>
    <t>EBC 14+ BMW i8 1.5 Turbo/Electric Yellowstuff Front Brake Pads</t>
  </si>
  <si>
    <t>DP42133R</t>
  </si>
  <si>
    <t>BMW M2 N55, M2 Competition / M3 F80</t>
  </si>
  <si>
    <t>EBC 14+ BMW M3 3.0 Twin Turbo (F80) Yellowstuff Rear Brake Pads</t>
  </si>
  <si>
    <t>DP42136R</t>
  </si>
  <si>
    <t>Dodge Durango/Jeep Grand Cherokee +13 16.29''</t>
  </si>
  <si>
    <t>5.7LL</t>
  </si>
  <si>
    <t>EBC 13+ Dodge Durango 5.7 Yellowstuff Front Brake Pads</t>
  </si>
  <si>
    <t>DP42148R</t>
  </si>
  <si>
    <t>BMW M5 +12</t>
  </si>
  <si>
    <t>EBC 12+ BMW M5 4.4 Twin Turbo (F10) Yellowstuff Front Brake Pads</t>
  </si>
  <si>
    <t>DP42149R</t>
  </si>
  <si>
    <t>EBC 13+ Ford Fiesta 1.6 Turbo ST Yellowstuff Front Brake Pads</t>
  </si>
  <si>
    <t>DP42150R</t>
  </si>
  <si>
    <t>Audi/Volkswagen A3/Golf GTI</t>
  </si>
  <si>
    <t>EBC 14+ Audi A3 1.8 Turbo Yellowstuff Front Brake Pads</t>
  </si>
  <si>
    <t>DP42173R</t>
  </si>
  <si>
    <t>EBC 14+ Audi S3 2.0 Turbo Yellowstuff Rear Brake Pads</t>
  </si>
  <si>
    <t>DP42227R</t>
  </si>
  <si>
    <t>EBC 14+ Mini Hardtop 2.0 Turbo Cooper S Yellowstuff Front Brake Pads</t>
  </si>
  <si>
    <t>DP42228R</t>
  </si>
  <si>
    <t>EBC 14+ Mini Hardtop 1.5 Turbo Cooper Yellowstuff Rear Brake Pads</t>
  </si>
  <si>
    <t>DP42254R</t>
  </si>
  <si>
    <t>Audi RS5 B9 +18</t>
  </si>
  <si>
    <t>2.9TT</t>
  </si>
  <si>
    <t>EBC 17-18 Audi A4 / A4 Quattro / A5 Quattro Yellowstuff Rear Brake Pads</t>
  </si>
  <si>
    <t>DP42256R</t>
  </si>
  <si>
    <t>Audi TT-S 2.0T 16+</t>
  </si>
  <si>
    <t>EBC 16-17 Audi TT Yellowstuff Front Brake Pads</t>
  </si>
  <si>
    <t>DP42257R</t>
  </si>
  <si>
    <t>Subaru BRZ 12+/WRX 22+ (only solid rotor)</t>
  </si>
  <si>
    <t>EBC 15-17 Subaru Legacy / 15-17 Subaru Outback Yellowstuff Rear Brake Pads</t>
  </si>
  <si>
    <t>DP42263R</t>
  </si>
  <si>
    <t>EBC 15-17 Mazda Miata MX-5 Yellowstuff Front Brake Pads</t>
  </si>
  <si>
    <t>DP42271R</t>
  </si>
  <si>
    <t>EBC 2015+ Mini Cooper John Cooper Works Yellowstuff Front Brake Pads</t>
  </si>
  <si>
    <t>DP42274R</t>
  </si>
  <si>
    <t>Ford Focus RS 2.3T 16-19</t>
  </si>
  <si>
    <t>EBC 15-16 Ford Focus RS Yellowstuff Front Brake Pads</t>
  </si>
  <si>
    <t>DP42277R</t>
  </si>
  <si>
    <t>Audi Q7 3.0TT +17/Seat Leon Cupra 2.0T (Adaptado)</t>
  </si>
  <si>
    <t>EBC 2016+ Audi Q7 Yellowstuff Front Brake Pads</t>
  </si>
  <si>
    <t>DP42279R</t>
  </si>
  <si>
    <t>Audi Q7 +16</t>
  </si>
  <si>
    <t>EBC 2016+ Audi Q7 3.0L Supercharged Yellowstuff Front Brake Pads</t>
  </si>
  <si>
    <t>DP42311R</t>
  </si>
  <si>
    <t>EBC 14-18 Mercedes CLA45 AMG w/13.8in Front Rotors Yellowstuff Front Brake Pads</t>
  </si>
  <si>
    <t>DP42360R</t>
  </si>
  <si>
    <t>BMW M2, M2 Competition, M3, M4 F87 3.0TT</t>
  </si>
  <si>
    <t>EBC BMW M2 / M3 / M4 Yellowstuff Front Brake Pads</t>
  </si>
  <si>
    <t>DP42402R</t>
  </si>
  <si>
    <t>Honda Civic Type R L4 2.0T +18</t>
  </si>
  <si>
    <t>EBC 2017+ Honda Civic Turbo Type-R 2.0L Yellowstuff Rear Brake Pads</t>
  </si>
  <si>
    <t>DP42413R</t>
  </si>
  <si>
    <t>Mazda CX-30 2.0T 20+/3 BP1 +19</t>
  </si>
  <si>
    <t>EBC 2020+ Mazda CX-30 2.5L Yellowstuff Rear Brake Pads</t>
  </si>
  <si>
    <t>DP42416R</t>
  </si>
  <si>
    <t>Mazda 3 BP1 2.0 Turbo +19</t>
  </si>
  <si>
    <t>EBC 2019+ Mazda 3 (BP) 2.5L Yellowstuff Front Brake Pads</t>
  </si>
  <si>
    <t>DP42425R</t>
  </si>
  <si>
    <t>BMW M3, M4 F87 3.0TT</t>
  </si>
  <si>
    <t>EBC 2018+ BMW M2 Competition 3.0TT Yellowstuff Rear Brake Pads</t>
  </si>
  <si>
    <t>DP42430R</t>
  </si>
  <si>
    <t>Toyota Yaris GR +22</t>
  </si>
  <si>
    <t>EBC 2023+ Toyota GR Yaris Corolla Yellowstuff Front Brake Pads</t>
  </si>
  <si>
    <t>DP42431R</t>
  </si>
  <si>
    <t>EBC 2022+ Toyota GR Yaris Yellowstuff Rear Brake Pads</t>
  </si>
  <si>
    <t>DP42454R</t>
  </si>
  <si>
    <t>BMW M3/M4 3.0TT +21 G80</t>
  </si>
  <si>
    <t>EBC 2021+ BMW M3/M4 3.0TT (G80/G82/G83) Yellowstuff Front Brake Pads</t>
  </si>
  <si>
    <t>DP43022R</t>
  </si>
  <si>
    <t>EBC 15+ Cadillac Escalade 6.2 2WD Yellowstuff Rear Brake Pads</t>
  </si>
  <si>
    <t>DP43040R</t>
  </si>
  <si>
    <t>Ford Mustang GT V8 5.0 w/Brembo caliper</t>
  </si>
  <si>
    <t>EBC 15+ Ford Mustang 5.0 Performance Pkg Yellowstuff Front Brake Pads</t>
  </si>
  <si>
    <t>DP43041R</t>
  </si>
  <si>
    <t>Ford Mustang V8 5.0L 15-23</t>
  </si>
  <si>
    <t>EBC 15+ Ford Mustang 2.3 Turbo Yellowstuff Rear Brake Pads</t>
  </si>
  <si>
    <t>DP43042R</t>
  </si>
  <si>
    <t>EBC 15+ Ford Mustang 2.3 Turbo Performance Pkg Yellowstuff Front Brake Pads</t>
  </si>
  <si>
    <t>DP43055R</t>
  </si>
  <si>
    <t>Ford Mustang GT350 V8 5.2 16-20</t>
  </si>
  <si>
    <t>5.2L</t>
  </si>
  <si>
    <t>EBC 15-17 Ford Mustang Shelby GT350/GT350R Yellowstuff Front Brake Pads</t>
  </si>
  <si>
    <t>DP4708R</t>
  </si>
  <si>
    <t>Land Rover Defender 110 +07</t>
  </si>
  <si>
    <t>EBC 92-97 Land Rover Defender Yellowstuff Front Brake Pads</t>
  </si>
  <si>
    <t>DP61938</t>
  </si>
  <si>
    <t>BMW X6 Fx 3.0T N55</t>
  </si>
  <si>
    <t>EBC 07-10 BMW X5 3.0 Greenstuff Front Brake Pads</t>
  </si>
  <si>
    <t>GD2064R</t>
  </si>
  <si>
    <t>EBC 2015+ BMW 320xDrive 2.0L Turbo (F30) w/Brembo Calipers GD Sport Front Rotors</t>
  </si>
  <si>
    <t>GD7422</t>
  </si>
  <si>
    <t>EBC 14+ Audi S3 2.0 Turbo GD Sport Rear Rotors</t>
  </si>
  <si>
    <t>GD7546</t>
  </si>
  <si>
    <t>EBC 13-14 Ford Mustang 3.7 (A/T+Performance Pkg) GD Sport Front Rotors</t>
  </si>
  <si>
    <t>GD7612</t>
  </si>
  <si>
    <t>EBC 14+ Audi S3 2.0 Turbo GD Sport Front Rotors</t>
  </si>
  <si>
    <t>RK1884XD</t>
  </si>
  <si>
    <t>EBC 09-12 Porsche 911 (997) (Cast Iron Rotor only) 3.6 Carrera 2 Premium Front Rotors</t>
  </si>
  <si>
    <t>RK7427</t>
  </si>
  <si>
    <t>Infiniti FX35 V6 3.5L 08-16</t>
  </si>
  <si>
    <t>EBC 06-09 Infiniti FX35 3.5 Premium Front Rotors</t>
  </si>
  <si>
    <t>RK7512</t>
  </si>
  <si>
    <t>Infiniti FX35 V8 5.0L 08-15</t>
  </si>
  <si>
    <t>EBC 08-13 Infiniti FX50 5.0 Premium Front Rotors</t>
  </si>
  <si>
    <t>RK7571</t>
  </si>
  <si>
    <t>Infiniti FX35 08-17</t>
  </si>
  <si>
    <t>5.0L/3.5L</t>
  </si>
  <si>
    <t>EBC 08-13 Infiniti FX50 5.0 Premium Rear Rotors</t>
  </si>
  <si>
    <t>S10KR1272</t>
  </si>
  <si>
    <t>EBC S10 Kits Greenstuff Pads and GD Rotors</t>
  </si>
  <si>
    <t>S4KF1272</t>
  </si>
  <si>
    <t>Mazda 6 3.7 2009-2013</t>
  </si>
  <si>
    <t>2.3L/3.7L</t>
  </si>
  <si>
    <t>EBC S4 Kits Redstuff Pads &amp; USR Rotors 06-09 Ford Fusion 2.3</t>
  </si>
  <si>
    <t>S5KF1496</t>
  </si>
  <si>
    <t>Jeep Grand Cherokee V8 5.7L</t>
  </si>
  <si>
    <t>S5 Kits Yellowstuff and GD Rotors</t>
  </si>
  <si>
    <t>S5KR1296</t>
  </si>
  <si>
    <t>S9KR1334</t>
  </si>
  <si>
    <t>Toyota Celica 1.8L 00-06</t>
  </si>
  <si>
    <t>EBC S9 Kits Yellowstuff Pads and USR Rotors</t>
  </si>
  <si>
    <t>SG2FC1877</t>
  </si>
  <si>
    <t>EBC Racing 2012+ Audi S3 2.0T 2 Piece Floating Conversion SG Racing Front Rotors</t>
  </si>
  <si>
    <t>USR1197</t>
  </si>
  <si>
    <t>Mazda 6 06-18</t>
  </si>
  <si>
    <t>EBC 06-09 Ford Fusion 2.3 USR Slotted Rear Rotors</t>
  </si>
  <si>
    <t>USR1361</t>
  </si>
  <si>
    <t>EBC 13+ BMW X1 3.0 Turbo (35i) USR Slotted Rear Rotors</t>
  </si>
  <si>
    <t>USR1790</t>
  </si>
  <si>
    <t>Mini Cooper JCW 1.6T 09-14</t>
  </si>
  <si>
    <t>EBC 09-14 Mini Hardtop 1.6 Turbo J.C Works USR Slotted Front Rotors</t>
  </si>
  <si>
    <t>USR1791</t>
  </si>
  <si>
    <t>EBC 09-14 Mini Hardtop 1.6 Turbo J.C Works USR Slotted Rear Rotors</t>
  </si>
  <si>
    <t>USR2022</t>
  </si>
  <si>
    <t>Mini Cooper S/JCW F56 14-20</t>
  </si>
  <si>
    <t>EBC 2016+ Mini Cooper Convertible (F57) 1.5L Turbo USR Slotted Rear Rotors</t>
  </si>
  <si>
    <t>USR2028</t>
  </si>
  <si>
    <t>EBC 2017+ Honda Civic Type-R 2.0L Turbo USR Slotted Front Rotors</t>
  </si>
  <si>
    <t>USR2030</t>
  </si>
  <si>
    <t>EBC 16-18 Ford Focus RS USR Backdash Sport Slotted Vented Front Rotors</t>
  </si>
  <si>
    <t>USR2186</t>
  </si>
  <si>
    <t>Mini Cooper F56 S 2.0T 14-20</t>
  </si>
  <si>
    <t>EBC 16-19 Mini Hardtop (F55) USR Slotted Front Rotors</t>
  </si>
  <si>
    <t>USR7310</t>
  </si>
  <si>
    <t>Mazda 6 06-19</t>
  </si>
  <si>
    <t>EBC 06-09 Ford Fusion 2.3 USR Slotted Front Rotors</t>
  </si>
  <si>
    <t>USR7345</t>
  </si>
  <si>
    <t>Honda Civic Si 2.0L 06-12</t>
  </si>
  <si>
    <t>EBC 06-11 Acura CSX (Canada) 2.0 USR Slotted Rear Rotors</t>
  </si>
  <si>
    <t>USR7597</t>
  </si>
  <si>
    <t>EBC 11+ Jeep Grand Cherokee 6.4 SRT-8 USR Slotted Front Rotors</t>
  </si>
  <si>
    <t>USR7612</t>
  </si>
  <si>
    <t>EBC 14+ Audi S3 2.0 Turbo USR Slotted Front Rotors</t>
  </si>
  <si>
    <t>USR7762</t>
  </si>
  <si>
    <t>Subaru Impreza WRX +15</t>
  </si>
  <si>
    <t>EBC 16-18 Subaru Legacy 3.6L USR Blackdash Sport Slotted Front Rotors</t>
  </si>
  <si>
    <t>USR7777</t>
  </si>
  <si>
    <t>EBC 15-18 Subaru WRX USR Blackdash Sport Slotted Rear Rotors</t>
  </si>
  <si>
    <t>ECS</t>
  </si>
  <si>
    <t>Audi 8V RS3 / 8S TTRS 2.5T Kohlefaser Luft-Technik Intake System</t>
  </si>
  <si>
    <t>Audi 8V RS3 / 8S TTRS 2.5T Kohlefaser Luft-Technik Intake System 2019+</t>
  </si>
  <si>
    <t>MK8 GTI 3.0" Catback Exhaust System</t>
  </si>
  <si>
    <t>001004ECS01AKT</t>
  </si>
  <si>
    <t>2-Piece Lightweight Front Brake Rotors - Pair (360x30)</t>
  </si>
  <si>
    <t>002411ECSKT10</t>
  </si>
  <si>
    <t>Mini Cooper S JCW F56 2.0T</t>
  </si>
  <si>
    <t>ECS 10mm Wheel Spacer Kit</t>
  </si>
  <si>
    <t>008596ECS01AKT</t>
  </si>
  <si>
    <t>Audi/Seat/Volkswagen GTI R MKVII 2.0T</t>
  </si>
  <si>
    <t>Front &amp; Rear Exact-Fit Stainless Steel Brake Lines - Kit</t>
  </si>
  <si>
    <t>009037ECS02-01</t>
  </si>
  <si>
    <t>Audi/Seat/Volkswagen 2.0T Gen3</t>
  </si>
  <si>
    <t>ECS High Flow Turbo Outlet Pipe Kit - Wrinkle Black</t>
  </si>
  <si>
    <t>009037ECS08-01</t>
  </si>
  <si>
    <t>ECS High Flow Throttle Pipe Kit - Wrinkle Black</t>
  </si>
  <si>
    <t>010935ECS07KT1</t>
  </si>
  <si>
    <t>MQB Billet / Polyurethane Dogbone Mount Bushing Insert</t>
  </si>
  <si>
    <t>013928ECS01KT</t>
  </si>
  <si>
    <t>Audi S3 / Seat Leon Cupra / Volkswagen Golf R</t>
  </si>
  <si>
    <t>Front Cross-Drilled &amp; Slotted 2-Piece Semi-Floating Brake Rotors - Pair (340x30)</t>
  </si>
  <si>
    <t>016372ECS0102KT</t>
  </si>
  <si>
    <t>ECS Performance Drivetrain Mount Kit</t>
  </si>
  <si>
    <t>016372ECS02</t>
  </si>
  <si>
    <t>ECS Performance Engine Mount - With Auxiliary Mounting Ear</t>
  </si>
  <si>
    <t>024921ECS01KT</t>
  </si>
  <si>
    <t>Audi S5 B9 +20</t>
  </si>
  <si>
    <t>025509ECS01KT</t>
  </si>
  <si>
    <t>Audi A7 3.0L Supercharged 12-18</t>
  </si>
  <si>
    <t>Audi 3.0T Performance Supercharger Pulley - 57.6mm - Press Fit - Kit With OEM Belt</t>
  </si>
  <si>
    <t>025510ECS01KT</t>
  </si>
  <si>
    <t>Audi 3.0T Performance Overdrive Crank Pulley With Belt - 187.3mm - For Use With Supercharger Pulley Upgrade</t>
  </si>
  <si>
    <t>026311ECS01KT</t>
  </si>
  <si>
    <t>VW Golf R 7.5</t>
  </si>
  <si>
    <t>MK7.5 Golf R Carbon Fiber Front Lip Spoiler</t>
  </si>
  <si>
    <t>026314ECS01KT</t>
  </si>
  <si>
    <t>MK7.5 Golf R Carbon Fiber Rear Diffuser</t>
  </si>
  <si>
    <t>027615ECSKT1</t>
  </si>
  <si>
    <t>Mini Cooper F56 +14</t>
  </si>
  <si>
    <t>ECS Exact Fit Stainless Steel Brake Lines - Complete Set</t>
  </si>
  <si>
    <t>090718ECS09</t>
  </si>
  <si>
    <t>BMW F-Series N55 3.0T +14</t>
  </si>
  <si>
    <t>N55 Performance Charge Pipe - Powdercoated Black (BMW F-Series)</t>
  </si>
  <si>
    <t>C17F43-2ZNNITT</t>
  </si>
  <si>
    <t>Conical Seat Wheel Bolt - 14x1.25x43mm - Priced Per Pair</t>
  </si>
  <si>
    <t>EcuTek</t>
  </si>
  <si>
    <t>BTVICKEY</t>
  </si>
  <si>
    <t>ECU Connect + Licence Key</t>
  </si>
  <si>
    <t>Edelbrock</t>
  </si>
  <si>
    <t>Ford F-150 V8 5.8L 88-97</t>
  </si>
  <si>
    <t>Edelbrock Perf RPM Cam and Lifters Kit Ford 351W</t>
  </si>
  <si>
    <t>Ford F-150 V8 5.8L 88-98</t>
  </si>
  <si>
    <t>Edelbrock SBF Head Gasket Set</t>
  </si>
  <si>
    <t>Mazda MX-5 ND 16-18</t>
  </si>
  <si>
    <t>Edelbrock Supercharger Stage 1 - Street Kit 2016 Mazda MX-5 Miata 2.0L w/o Tune</t>
  </si>
  <si>
    <t>Filtro de Respiracion PCV</t>
  </si>
  <si>
    <t>Ford F-150 V8 5.8L 88-96</t>
  </si>
  <si>
    <t>Edelbrock Cylinder Head SB Ford Performer RPM 1 90In Int Valve for Hydraulic Roller Cam As Cast (Ea)</t>
  </si>
  <si>
    <t>Chevrolet +97 Gen III/IV LS1/LS2 4.8L, 5.3L, 5.7L &amp; 6.0L</t>
  </si>
  <si>
    <t>Edelbrock Cylinder Head E-Cnc 212 GM Gen IIi Ls Complete</t>
  </si>
  <si>
    <t>Eibach</t>
  </si>
  <si>
    <t>Eibach 32mm Front &amp; 29mm Rear Anti-Roll-Kit for 09-11 Infiniti G37 Sedan / 07-08 G35 Sedan</t>
  </si>
  <si>
    <t>Ford Fiesta ST +14</t>
  </si>
  <si>
    <t>Eibach Pro-Kit for 13 Ford Fiesta ST</t>
  </si>
  <si>
    <t>Ford Focus ST CDH 2.0L EcoBoost</t>
  </si>
  <si>
    <t>Eibach Pro-Kit for 14 Ford Focus ST CDH 2.0L EcoBoost</t>
  </si>
  <si>
    <t>Ford Mustang V8 5.0 GT 15-21</t>
  </si>
  <si>
    <t>Eibach Anti-Roll Bar Kit (Front &amp; Rear) for 2015 Ford Mustang 2.3L EcoBoost/3.7L V6/GT 5.0L V8</t>
  </si>
  <si>
    <t>5.81360K</t>
  </si>
  <si>
    <t>Audi A5 2013 2.0T</t>
  </si>
  <si>
    <t>Eibach 09-15 Audi A4 4Dr/09-12 A4 5Dr/10-13 S4/08-11 S5 2Dr (B8) 2.0/3.2/4.2L Pro-Alignment Kit</t>
  </si>
  <si>
    <t>E10-55-019-01-22</t>
  </si>
  <si>
    <t>Mazda MX-5 ND</t>
  </si>
  <si>
    <t>Eibach Pro-Kit for 2016 Mazda MX-5</t>
  </si>
  <si>
    <t>E10-57-004-01-22</t>
  </si>
  <si>
    <t>Eibach Pro-Kit for 2014-2016 Mini Cooper F56</t>
  </si>
  <si>
    <t>E40-55-019-01-11</t>
  </si>
  <si>
    <t>Eibach Anti Roll Kit for 2016 Mazda Miata MX-5 - Front and Rear Bars</t>
  </si>
  <si>
    <t>Energy Suspension</t>
  </si>
  <si>
    <t>Nissan 240SX 95-99</t>
  </si>
  <si>
    <t>Energy Suspension 95-98 Nissan 240SX (S14) Black Rear Subframe Insert Set (Must reuse all metal part</t>
  </si>
  <si>
    <t>Honda Civic Si Gray Master Bushing Set</t>
  </si>
  <si>
    <t>Energy Suspension 06-11 Honda Civic Si Gray Master Bushing Set</t>
  </si>
  <si>
    <t>19.3102G</t>
  </si>
  <si>
    <t>Subaru Impreza</t>
  </si>
  <si>
    <t>Energy Suspension Subaru Crosstrek/Forester/Impreza/Legacy/WRX Black Front Control Arm Bushing Set</t>
  </si>
  <si>
    <t>7.18107R</t>
  </si>
  <si>
    <t>Nissan 240SX 95-98</t>
  </si>
  <si>
    <t>Energy Suspension 95-98 Nissan 240SX (S14) Red Hyper-Flex Master Bushing Set</t>
  </si>
  <si>
    <t>Enkei</t>
  </si>
  <si>
    <t>3795704941SP</t>
  </si>
  <si>
    <t>15x7 4x100 +41 73</t>
  </si>
  <si>
    <t>Enkei RPF1 15x7 4x100 41mm Offset 73mm Bore Silver Wheel Honda &amp; Acura 4-Lug/02-06 Mini</t>
  </si>
  <si>
    <t>3796706543SP</t>
  </si>
  <si>
    <t>16x7 5x114.3 +43 73</t>
  </si>
  <si>
    <t>Enkei RPF1 16x7 5x114.3 43mm Offset 73mm Bore Silver Wheel</t>
  </si>
  <si>
    <t>3796708035SP</t>
  </si>
  <si>
    <t>16x7 5x100 +35</t>
  </si>
  <si>
    <t>Enkei RPF1 16x7 5x100 35mm Offset Silver Wheel</t>
  </si>
  <si>
    <t>3796804938BK</t>
  </si>
  <si>
    <t>16x8 4x100 +38 73 Mazda MX-5</t>
  </si>
  <si>
    <t>Enkei RPF1 16x8 4x100 38mm Offset 73mm Bore Black Wheel Miata 4-Lug / 02-06 Mini / Honda 4-Lug</t>
  </si>
  <si>
    <t>3797106518SP</t>
  </si>
  <si>
    <t>17x10 5x114.3 +18 73</t>
  </si>
  <si>
    <t>Enkei RPF1 17x10 5x114.3 18mm Offset 73mm Bore Silver Wheel</t>
  </si>
  <si>
    <t>3797704943SP</t>
  </si>
  <si>
    <t>17x7 4x100 +43 73 Mazda MX-5</t>
  </si>
  <si>
    <t>Enkei RPF1 17x7 4x100 43mm Offset 73mm Bore Silver Wheel Miata 4-Lug/Honda &amp; Acura 4-Lug/02-06 Mini</t>
  </si>
  <si>
    <t>3797706545BK</t>
  </si>
  <si>
    <t>17x7 5x114.3 +48 73 / Suzuki Swift Sport 1.4T</t>
  </si>
  <si>
    <t>Enkei RPF1 17x7 5x114.3 45mm Offset 73mm Bore Black Wheel</t>
  </si>
  <si>
    <t>3797754448SP</t>
  </si>
  <si>
    <t>17x7.5 5x112 +48 73</t>
  </si>
  <si>
    <t>Enkei RPF1 17x7.5 5x112 48mm Offset 73mm Bore Silver Wheel</t>
  </si>
  <si>
    <t>3797756548SP</t>
  </si>
  <si>
    <t>Honda Civic 06-11/Mazda 3</t>
  </si>
  <si>
    <t>Enkei RPF1 17x7.5 5x114.3 48mm Offset 73mm Bore Silver Wheel RX8 / 06-10 Civic Si</t>
  </si>
  <si>
    <t>3797804445SP</t>
  </si>
  <si>
    <t>17x8 5x112 +45 73 / Mini Cooper F56</t>
  </si>
  <si>
    <t>Enkei RPF1 17x8 5x112 45mm Offset 73mm Bore Silver Wheel</t>
  </si>
  <si>
    <t>3797806545BK</t>
  </si>
  <si>
    <t>17x8 5x114.3 +45 73 / Honda Civic Si 8th</t>
  </si>
  <si>
    <t>Enkei RPF1 17x8 5x114.3 45mm Offset 73mm Bore Matte Black Wheel 05-07 STI/06-10 Civic Si</t>
  </si>
  <si>
    <t>3797806545GG</t>
  </si>
  <si>
    <t>17x8.5 5x114.3 +45 73mm</t>
  </si>
  <si>
    <t>Enkei RPF1 17x8 5x114.3 45mm Offset 73mm Bore Gold Wheel 05-07 STI/06-10 Civic Si</t>
  </si>
  <si>
    <t>3797806545SBC</t>
  </si>
  <si>
    <t>Enkei RPF1 17x8 5x114.3 45mm Offset 73mm Bore Brilliant Coat Wheel 05-07 STI/06-10 Civic Si</t>
  </si>
  <si>
    <t>3797806545SP</t>
  </si>
  <si>
    <t>17x8 5x114.3 +45 73</t>
  </si>
  <si>
    <t>Enkei RPF1 17x8 5x114.3 45mm Offset 73mm Bore Silver Wheel 05-07 STI/06-10 Civic Si</t>
  </si>
  <si>
    <t>3797808035SP</t>
  </si>
  <si>
    <t>17x8 5x100 +35 73</t>
  </si>
  <si>
    <t>Enkei RPF1 17x8 5x100 35mm Offset 73mm Bore Silver Wheel SRT-4</t>
  </si>
  <si>
    <t>3797808045SP</t>
  </si>
  <si>
    <t>17x8 5x100 +45 73mm</t>
  </si>
  <si>
    <t>Enkei RPF1 17x8 5x100 45mm Offset 73mm Bore Silver Wheel 02-10 WRX &amp; 04 STI</t>
  </si>
  <si>
    <t>3797906522SP</t>
  </si>
  <si>
    <t>17x9 5x114.3 +22 73</t>
  </si>
  <si>
    <t>Enkei RPF1 17x9 5x114.3 22mm Offset 73mm Bore Silver Wheel</t>
  </si>
  <si>
    <t>3798806535SP</t>
  </si>
  <si>
    <t>18x8 5x114.3 +35 / Honda Civic 8th</t>
  </si>
  <si>
    <t>Enkei RPF1 18x8 5x114.3 35mm Offset 73mm Bore Silver Wheel RX8 / 93-98 Supra</t>
  </si>
  <si>
    <t>3798808045SP</t>
  </si>
  <si>
    <t>18x8 5x100 +45 56</t>
  </si>
  <si>
    <t>Enkei RPF1 18x8 5x100 45mm Offset 56mm Bore Silver Wheel 02-10 WRX &amp; 04 STI</t>
  </si>
  <si>
    <t>441-875-5238BK</t>
  </si>
  <si>
    <t>18x7.5 5x105/110 +38 72.6 / Chevrolet Cruze</t>
  </si>
  <si>
    <t>Enkei EDR9 18x7.5 5x105/110 38mm Offset 72.6 Bore Dia Matte Black Wheel</t>
  </si>
  <si>
    <t>442-880-4445GM</t>
  </si>
  <si>
    <t>18x8 5x112 +45 72.6mm / Mini Cooper F56</t>
  </si>
  <si>
    <t>Enkei EKM3 18x8 5x112 Bolt Pattern 45mm Offset 72.6 Bore Dia Performance Gunmetal Wheel</t>
  </si>
  <si>
    <t>442-880-4445HS</t>
  </si>
  <si>
    <t>Enkei EKM3 18x8 5x112 Bolt Pattern 45mm Offset 72.6 Bore Dia Performance Hyper Silver Wheel</t>
  </si>
  <si>
    <t>460-670-4943SP</t>
  </si>
  <si>
    <t>16x7 4x100 +43</t>
  </si>
  <si>
    <t>Enkei PF01 16x7 4x100 43mm Offset Silver Wheel Honda &amp; Acura 4-Lug</t>
  </si>
  <si>
    <t>460-770-4945SP</t>
  </si>
  <si>
    <t>17x7 4x100 +45 75</t>
  </si>
  <si>
    <t>Enkei PF01 17x7 4x100 45mm Offset 75mm Bore Diameter Silver Wheel</t>
  </si>
  <si>
    <t>460-770-6548SP</t>
  </si>
  <si>
    <t>17x7 5x114.3 +48 75 / Mazda 6</t>
  </si>
  <si>
    <t>Enkei PF01 17x7 5x114.3 48mm offset 75mm Bore Dia Silver Wheel</t>
  </si>
  <si>
    <t>460-775-8045SP</t>
  </si>
  <si>
    <t>17x7.5 5x100 +45 / Seat Ibiza FR</t>
  </si>
  <si>
    <t>Enkei PF01 17x7.5 5x100 45mm offset Silver Wheel 02-10 WRX &amp; 04 STI/05-09 LGT</t>
  </si>
  <si>
    <t>460-8105-6615BK</t>
  </si>
  <si>
    <t>18x10.5 5x114.3 +15 / Mitsubishi EVO IX</t>
  </si>
  <si>
    <t>Enkei PF01 18x10.5 5x114.3 15mm Offset 75mm Bore Black Wheel **Special Order**</t>
  </si>
  <si>
    <t>460-8105-6638BK</t>
  </si>
  <si>
    <t>18x10.5 5x114.3 +38mm</t>
  </si>
  <si>
    <t>Enkei PF01 18x10.5 5x114.3 38mm Offset Matte Black Wheel</t>
  </si>
  <si>
    <t>460-8105-6638SP</t>
  </si>
  <si>
    <t>18x10.5 5x114.3 +38mm 75 Bore / Nissan</t>
  </si>
  <si>
    <t>Enkei PF01 18x10.5 5x114.3 38mm Offset Silver Wheel</t>
  </si>
  <si>
    <t>460-880-4445</t>
  </si>
  <si>
    <t>18x8 5x112 +45 / Seat Leon FR 1.4T</t>
  </si>
  <si>
    <t>Enkei PF01 18x8 5x112 45mm offset Silver Wheel</t>
  </si>
  <si>
    <t>460-880-6640BK</t>
  </si>
  <si>
    <t>18x18 5x114.3 +40mm / Toyota Yaris GR</t>
  </si>
  <si>
    <t>Enkei PF01 18x8 5x114.3 Bolt Pattern 40mm Offset - Black Wheel 15-17 WRX / 05-07 STi (SPECIAL ORDER)</t>
  </si>
  <si>
    <t>460-885-6648SP</t>
  </si>
  <si>
    <t>18x8.5 5x114.3 +48 75mm / Subaru WRX STi</t>
  </si>
  <si>
    <t>Enkei PF01 18x8.5 48mm Offest 5x114.3 Bolt Pattern 75 Bore Dia Silver Wheel 08-10 Subaru STI</t>
  </si>
  <si>
    <t>460-890-4435SP</t>
  </si>
  <si>
    <t>18x9 5x112 +35 / Seat Leon Cupra</t>
  </si>
  <si>
    <t>Enkei PF01 18x9 5x112 35mm offset Silver Wheel</t>
  </si>
  <si>
    <t>460-895-6635BK</t>
  </si>
  <si>
    <t>18x9 5x114.3 +35</t>
  </si>
  <si>
    <t>Enkei PF01 18x9.5 5x114.3 35mm Offset Black Wheel</t>
  </si>
  <si>
    <t>460-895-6635SP</t>
  </si>
  <si>
    <t>18x9.5 5x114.3 +35mm 75 Bore / Nissan</t>
  </si>
  <si>
    <t>Enkei PF01 18x9.5 5x114.3 35mm Offset 75mm Bore Silver Wheel</t>
  </si>
  <si>
    <t>467-880-1242GM</t>
  </si>
  <si>
    <t>18x8 5x120 +42 72.6</t>
  </si>
  <si>
    <t>Enkei Raijin 18x8 42mm Offset 5x120 Bolt Pattern 72.6 Bore Diamter Gunmetal Wheel</t>
  </si>
  <si>
    <t>467-880-4435BK</t>
  </si>
  <si>
    <t>18x8 5x112 +35 72.6 / Seat Leon Cupra</t>
  </si>
  <si>
    <t>Enkei Raijin 18x8 35mm Offset 5x112 Bolt Pattern 72.6 Bore Diamter Matte Black Wheel</t>
  </si>
  <si>
    <t>467-880-4445BK</t>
  </si>
  <si>
    <t>18x8 5x112 +45 72.6 / Volkswagen Jetta, Leon FR</t>
  </si>
  <si>
    <t>Enkei Raijin 18x8 45mm Offset 5x112 Bolt Pattern 72.6 Bore Diamter Matte Black Wheel</t>
  </si>
  <si>
    <t>467-880-6545BK</t>
  </si>
  <si>
    <t>18x8 5x114.3 +45 72.6 / Honda Civic 10Gen</t>
  </si>
  <si>
    <t>Enkei Raijin 18x8 45mm Offset 5x114.3 Bolt Pattern 72.6 Bore Dia Matte Black Wheel</t>
  </si>
  <si>
    <t>467-885-6535HS</t>
  </si>
  <si>
    <t>Enkei Raijin 18x8.5 35mm Offset 5x114.3 Bolt Pattern 72.6 Bore Diameter Hyper Silver Wheel</t>
  </si>
  <si>
    <t>467-885-8045BK</t>
  </si>
  <si>
    <t>18x8.5 5x100 +45 72.6 / Subaru BRZ</t>
  </si>
  <si>
    <t>Enkei Raijin 18x8.5 45mm Offset 5x100 Bolt Pattern 72.6 Bore Diameter Black Wheel</t>
  </si>
  <si>
    <t>467-895-8045BK</t>
  </si>
  <si>
    <t>18x9.5 5x100 +45 72.6 / Subaru BRZ</t>
  </si>
  <si>
    <t>Enkei Raijin 18x9.5 45mm Offset 5x100 Bolt Pattern 72.6 Hub Bore Black Wheel</t>
  </si>
  <si>
    <t>467-980-1242BK</t>
  </si>
  <si>
    <t>19x8 5x120 +42 72.6</t>
  </si>
  <si>
    <t>Enkei Raijin 19x8 42mm Offset 5x120 Bolt Pattern 72.6 Hub Bore Black Wheel</t>
  </si>
  <si>
    <t>485-885-8045BK</t>
  </si>
  <si>
    <t>18x8 5x100 +45 72.6 Front</t>
  </si>
  <si>
    <t>Enkei T6S 18x8.5 45mm Offset 5x100 Bolt Pattern 72.6 Bore Matte Black Wheel</t>
  </si>
  <si>
    <t>485-895-8045BK</t>
  </si>
  <si>
    <t>18x9.5 5x100 +45 72.6 Rear</t>
  </si>
  <si>
    <t>Enkei T6S 18x9.5 45mm Offset 5x100 Bolt Pattern 72.6 Bore Matte Black Wheel</t>
  </si>
  <si>
    <t>489-8105-6522BK</t>
  </si>
  <si>
    <t>18x10.5 5x114.3 +22 75 / Nissan 370Z</t>
  </si>
  <si>
    <t>Enkei PF01EVO 18x10.5 22mm Offset 5x114.3 75mm Bore Matte Black Wheel Special Order / No Cancel</t>
  </si>
  <si>
    <t>489-895-6535BK</t>
  </si>
  <si>
    <t>18x9.5 5x114.3 +35 75 / Nissan 370Z</t>
  </si>
  <si>
    <t>Enkei PF01EVO 18x9.5 35mm Offset 5x114.3 75mm Bore Matte Black Wheel (Min Order Qty. 40)</t>
  </si>
  <si>
    <t>490-775-4450DS</t>
  </si>
  <si>
    <t>17x7.5 5x112 +50 / Mini Cooper F56</t>
  </si>
  <si>
    <t>Enkei PF07 17x7.5 5x112 50mm Offset Dark Silver Wheel *Special Order/No Cancel*</t>
  </si>
  <si>
    <t>490-775-6545DS</t>
  </si>
  <si>
    <t>17x7.5 5x114.3 +45 / Honda Civic Si 8th</t>
  </si>
  <si>
    <t>Enkei PF07 17x7.5 5x114.3 45mm Offset Dark Silver Wheel *Special Order/No Cancel*</t>
  </si>
  <si>
    <t>490-785-6555DS</t>
  </si>
  <si>
    <t>17x8.5 5x114.3 +55 / Subaru WRX STi</t>
  </si>
  <si>
    <t>Enkei PF07 17x8.5 5x114.3 55mm Offset 75mm Bore Dark Silver Wheel</t>
  </si>
  <si>
    <t>490-880-4450DS</t>
  </si>
  <si>
    <t>18x8 5x112 +50 75</t>
  </si>
  <si>
    <t>Enkei PF07 18x8 5x112 50mm Offset 75mm Bore Silver Wheel</t>
  </si>
  <si>
    <t>490-910-6540</t>
  </si>
  <si>
    <t>19x10 5x114.3 +40 75 Rear</t>
  </si>
  <si>
    <t>Enkei PF07 19x10 5x114.3 40mm Offset 75mm Bore Dark Silver Wheel *Special Order/No Cancel*</t>
  </si>
  <si>
    <t>490-985-6542DS</t>
  </si>
  <si>
    <t>19x8.5 5x114.3 +42 Front</t>
  </si>
  <si>
    <t>Enkei PF07 19x8.5 5x114.3 42mm Offset Silver Wheel *Special Order/No Cancel*</t>
  </si>
  <si>
    <t>502-880-6550BK</t>
  </si>
  <si>
    <t>18x8 5x114.3 +50 72.6</t>
  </si>
  <si>
    <t>Enkei PDC 18x8 5x114.3 50mm Offset 72.6mm Bore Black Wheel</t>
  </si>
  <si>
    <t>507-885-6545BK</t>
  </si>
  <si>
    <t>18x8.5 5x114.3 +45 72.6</t>
  </si>
  <si>
    <t>Enkei TM7 18x8.5 5x114.3 45mm Offset 72.6mm Bore Gloss Black Wheel</t>
  </si>
  <si>
    <t>517-775-8045AP</t>
  </si>
  <si>
    <t>17x7.5 5x100 +45 72.6 / Audi A1</t>
  </si>
  <si>
    <t>Enkei Vulcan 17x7.5 45mm Offset 5x100 Bolt 72.6mm Bore Anthracite Wheel</t>
  </si>
  <si>
    <t>522-885-3140BK</t>
  </si>
  <si>
    <t>Ford Focus MK2</t>
  </si>
  <si>
    <t>Enkei TS-V 18x8.5 40mm Offset 5x108 72.6mm Bore Gloss Black Wheel</t>
  </si>
  <si>
    <t>522-885-3140GR</t>
  </si>
  <si>
    <t>Enkei TS-V 18x8.5 5x108 40mm Offset 72.6mm Bore Storm Grey Wheel</t>
  </si>
  <si>
    <t>527-770-6545DS</t>
  </si>
  <si>
    <t>17x7 5x114.3 +45 75 / Mazda 6</t>
  </si>
  <si>
    <t>Enkei PF05 17x7 5x114.3 45mm Offset 75mm Bore Dark Silver Wheel</t>
  </si>
  <si>
    <t>528-790-8400GM</t>
  </si>
  <si>
    <t>17x9 6x139.7 +0 106.1 Bore</t>
  </si>
  <si>
    <t>Enkei RPT1 17x9 6x139.7 Bolt Pattern +0 Offset 106.1 Bore Matte Dark Gunmetallic Wheel</t>
  </si>
  <si>
    <t>534-880-4445BK</t>
  </si>
  <si>
    <t>18x8 5x112 +45 66.5mm</t>
  </si>
  <si>
    <t>Enkei GTC02 18x8 5x112 45mm Offset 66.5mm Bore Matte Black Wheel</t>
  </si>
  <si>
    <t>534-9105-6515BK</t>
  </si>
  <si>
    <t>19x10.5 5x114.3 +15 75mm</t>
  </si>
  <si>
    <t>Enkei GTC02 19x10.5 5x114.3 15mm Offset 75mm Bore Matte Black Wheel</t>
  </si>
  <si>
    <t>534-995-6545BK</t>
  </si>
  <si>
    <t>19x9.5 5x114.3 +45 75mm</t>
  </si>
  <si>
    <t>Enkei GTC02 19x9.5 5x114.3 45mm Offset 75mm Bore Matte Black Wheel</t>
  </si>
  <si>
    <t>539-885-6538ZP</t>
  </si>
  <si>
    <t>18x8.5 5x114.3 +38 / Nissan 240SX</t>
  </si>
  <si>
    <t>Enkei T6R 18x8.5 38mm Offset 5x114.3 Bolt Pattern 72.6 Bore Matte Bronze Wheel</t>
  </si>
  <si>
    <t>539-895-6538ZP</t>
  </si>
  <si>
    <t>18x9.5 5x114.3 +38 / Nissan 240SX</t>
  </si>
  <si>
    <t>Enkei T6R 18x9.5 38mm Offset 5x114.3 Bolt Pattern 72.6 Bore Copper Wheel</t>
  </si>
  <si>
    <t>540-770-4945DS</t>
  </si>
  <si>
    <t>Enkei PF09 17x7 4x100 45mm Offset 75mm Bore Dark Silver Wheel</t>
  </si>
  <si>
    <t>A379-0000SP</t>
  </si>
  <si>
    <t>Enkei RPF1 Cap</t>
  </si>
  <si>
    <t>Enkei RPF1 16-18in. Silver Center Cap</t>
  </si>
  <si>
    <t>A476-CAPBK</t>
  </si>
  <si>
    <t>Enkei Center Cap for TFR/TMS/RAIJIN/TM7 - Black</t>
  </si>
  <si>
    <t>A489-CAPBK</t>
  </si>
  <si>
    <t>Enkei Black Cap for PF01 PF07 PF05 PF09</t>
  </si>
  <si>
    <t>Epman</t>
  </si>
  <si>
    <t>COPR34</t>
  </si>
  <si>
    <t>Couple Reducter 3''-4''</t>
  </si>
  <si>
    <t>ETS</t>
  </si>
  <si>
    <t>200-20-IC-020</t>
  </si>
  <si>
    <t>ETS Front Mount Intercooler Core Black w/ White ETS Stencil - Subaru STI 2008-2014</t>
  </si>
  <si>
    <t>200-20-IC-037</t>
  </si>
  <si>
    <t>Subaru WRX STi 08+</t>
  </si>
  <si>
    <t>ETS 08-21 Subaru STI Top Mount Intercooler</t>
  </si>
  <si>
    <t>200-20-ICP-014</t>
  </si>
  <si>
    <t>ETS Titanium Stock Turbo - Stock MAF - TiAL BOV - Titanium - Burn Subaru STI 08-14</t>
  </si>
  <si>
    <t>200-30-EXM-201</t>
  </si>
  <si>
    <t>Subaru WRX/STI 08-15</t>
  </si>
  <si>
    <t>ETS 3-Bolt Flange Maxflow Header Subaru STI V2 2008-2014</t>
  </si>
  <si>
    <t>200-60-IC-207</t>
  </si>
  <si>
    <t>Subaru WRX +22</t>
  </si>
  <si>
    <t>ETS Subaru WRX '22+ Top Mount Intercooler</t>
  </si>
  <si>
    <t>200-60-INT-001</t>
  </si>
  <si>
    <t>ETS Suabru WRX '22+ Intake</t>
  </si>
  <si>
    <t>ETS-100-40-IC-037</t>
  </si>
  <si>
    <t>2G DSM 1995-1999 Eclipse GST/GSX</t>
  </si>
  <si>
    <t>Eventuri</t>
  </si>
  <si>
    <t>EVE-F56-LCI-PL-I</t>
  </si>
  <si>
    <t>F56 F55 F57 F54 MINI Cooper S/JCW - Black Carbon Intake Pre LCI - Plastic Intake / Carbon Scoop</t>
  </si>
  <si>
    <t>EVE-M2C-CF-INT</t>
  </si>
  <si>
    <t>BMW F87 M2 Competition S55 3.0L</t>
  </si>
  <si>
    <t>Exedy</t>
  </si>
  <si>
    <t>EFK291HP2STL</t>
  </si>
  <si>
    <t>Ford Mustang GT 2.3/3.7/5.0 6R80 11-17</t>
  </si>
  <si>
    <t>Exedy 11-16 Mustang 3.7L/5.0L 6Spd RWD (07+ 6R80)/15-16 Mustang 2.3L Stg 2 HP Friction Kit w/Steels</t>
  </si>
  <si>
    <t>SC899</t>
  </si>
  <si>
    <t>Exedy Clutch Slave Cylinder Honda K-Series</t>
  </si>
  <si>
    <t>Fabtech</t>
  </si>
  <si>
    <t>FTS94057</t>
  </si>
  <si>
    <t>Fabtech 07-18 Jeep JK 4WD Heavy Duty Front Driveshaft</t>
  </si>
  <si>
    <t>Federal Mogul</t>
  </si>
  <si>
    <t>TSP60432</t>
  </si>
  <si>
    <t>Bomba Electrica de Gasolina</t>
  </si>
  <si>
    <t>Ford</t>
  </si>
  <si>
    <t>Motorcraft Mercon LV</t>
  </si>
  <si>
    <t>4R3Z-18472-CB</t>
  </si>
  <si>
    <t>Mustang 2007 4.6L</t>
  </si>
  <si>
    <t>BM5G-6051-AD</t>
  </si>
  <si>
    <t>Ford Fiesta ST 1.6T +14</t>
  </si>
  <si>
    <t>Ford Fiesta 1.6T 2012-2016</t>
  </si>
  <si>
    <t>CJ5Z-6079</t>
  </si>
  <si>
    <t>Ford Fusion, Escape</t>
  </si>
  <si>
    <t>Ford Head Gasket</t>
  </si>
  <si>
    <t>CM-19546-A1</t>
  </si>
  <si>
    <t>Ford Differential Friction Modifier</t>
  </si>
  <si>
    <t>FL-2069-ST</t>
  </si>
  <si>
    <t>FL-500S</t>
  </si>
  <si>
    <t>Ford V8 4.6L</t>
  </si>
  <si>
    <t>M-C2A-DGL</t>
  </si>
  <si>
    <t>Ford Coolant Anticongelante (Green)</t>
  </si>
  <si>
    <t>MFL-2099</t>
  </si>
  <si>
    <t>Filtro Aceite Ford</t>
  </si>
  <si>
    <t>MVC-3-DG50L</t>
  </si>
  <si>
    <t>Ford Coolant Anticongelante Antiebullente (Orange)</t>
  </si>
  <si>
    <t>RFF6TE-6059-JB</t>
  </si>
  <si>
    <t>Timing Cover Ford 1987-1996</t>
  </si>
  <si>
    <t>Ford Performance</t>
  </si>
  <si>
    <t>Ford Mustang V8 4.6 86-09</t>
  </si>
  <si>
    <t>Ford Performance 3.73 Gears and Install Kit (86-09 V8)</t>
  </si>
  <si>
    <t>M-16600-FP</t>
  </si>
  <si>
    <t>Ford Racing 15-21 Mustang Rear Spoiler w/Gurney Flap</t>
  </si>
  <si>
    <t>M-18000-F</t>
  </si>
  <si>
    <t>Ford Racing 2015-2016 Mustang Track Strut &amp; Shock Kit</t>
  </si>
  <si>
    <t>M-20201-GT350</t>
  </si>
  <si>
    <t>Mustang GT Strut Tower Brace 2015-2017</t>
  </si>
  <si>
    <t>Ford Racing 2015-2017 Mustang GT Strut Tower Brace</t>
  </si>
  <si>
    <t>M-20201-MA</t>
  </si>
  <si>
    <t>M-2300-V</t>
  </si>
  <si>
    <t>Ford Racing 2015-2016 Mustang Performance Pack 6 Piston Front Brake Upgrade Kit</t>
  </si>
  <si>
    <t>M-4209-88410</t>
  </si>
  <si>
    <t>Ford Mustang 86-14</t>
  </si>
  <si>
    <t>Ford Racing 8.8 Inch 4.10 Ring Gear and Pinion</t>
  </si>
  <si>
    <t>M-FR3A-M8A</t>
  </si>
  <si>
    <t>Ford Mustang V8 5.0 GT 15-22</t>
  </si>
  <si>
    <t>Ford Racing 15-18 Ford Mustang Track Handling Pack</t>
  </si>
  <si>
    <t>Forge</t>
  </si>
  <si>
    <t>FMDV1</t>
  </si>
  <si>
    <t>Audi / Seat / Volkswagen 1.4</t>
  </si>
  <si>
    <t>Dump Valve Kit - Black</t>
  </si>
  <si>
    <t>FMDV12VAG</t>
  </si>
  <si>
    <t>Audi/Seat/Volkswagen 1.2TSI up to 15</t>
  </si>
  <si>
    <t>1.2T</t>
  </si>
  <si>
    <t>Volkswagen Polo 1.2 Tsi Blow Off Valve and Kit for Audi, VW, SEAT, and Skoda 1.2 TSI</t>
  </si>
  <si>
    <t>FMDV7</t>
  </si>
  <si>
    <t>High Flow Valve Kit</t>
  </si>
  <si>
    <t>FMDVMK7A</t>
  </si>
  <si>
    <t>Blow-Off Valve Kit - Polished Valve</t>
  </si>
  <si>
    <t>FMINTMK4S</t>
  </si>
  <si>
    <t>Side Mount Intercooler - Polished</t>
  </si>
  <si>
    <t>FMMININT-C</t>
  </si>
  <si>
    <t>Mini Cooper R53 1.6 SC 02-08</t>
  </si>
  <si>
    <t>Forge Motorsport R53/R52 MINI Cooper S Upgraded Air-To-Air Intercooler</t>
  </si>
  <si>
    <t>Fragola</t>
  </si>
  <si>
    <t>481406-BL</t>
  </si>
  <si>
    <t>Fragola -6AN Port Plug 9/16-18 - Black</t>
  </si>
  <si>
    <t>481408-BL</t>
  </si>
  <si>
    <t>Fragola -8AN Port Plug 3/4-16 - Black</t>
  </si>
  <si>
    <t>FRAM</t>
  </si>
  <si>
    <t>CH11665</t>
  </si>
  <si>
    <t>Filter</t>
  </si>
  <si>
    <t>Jeep</t>
  </si>
  <si>
    <t xml:space="preserve">Oil filter Jeep </t>
  </si>
  <si>
    <t>CH11885</t>
  </si>
  <si>
    <t>Mini Cooper F56 V48 2014-18</t>
  </si>
  <si>
    <t>Oil Filter Mini Cooper F56 V48 2014-18</t>
  </si>
  <si>
    <t>CH11955</t>
  </si>
  <si>
    <t>CH9972</t>
  </si>
  <si>
    <t>Toyota Sienna 08-18</t>
  </si>
  <si>
    <t>PH2</t>
  </si>
  <si>
    <t>Ford, Dodge, Jeep</t>
  </si>
  <si>
    <t>FRAM Oil Filter Ford, Dodge, Jeep</t>
  </si>
  <si>
    <t>PH3614</t>
  </si>
  <si>
    <t>Ford Ecosport, Fusion, Focus, Fiesta</t>
  </si>
  <si>
    <t>PH4967</t>
  </si>
  <si>
    <t>Toyota Corolla 1.8L</t>
  </si>
  <si>
    <t>Fram Filtro Aceite</t>
  </si>
  <si>
    <t>PH6607</t>
  </si>
  <si>
    <t>Mazda MX-5</t>
  </si>
  <si>
    <t>Mazda MX-5 Oil Filter</t>
  </si>
  <si>
    <t>PH7317</t>
  </si>
  <si>
    <t>Honda/Acura</t>
  </si>
  <si>
    <t>PH8A</t>
  </si>
  <si>
    <t>Ford/Toyota</t>
  </si>
  <si>
    <t>XG10358</t>
  </si>
  <si>
    <t>Toyota Corolla 2012</t>
  </si>
  <si>
    <t>Oil Filter Toyota Corolla 2012 1.8L</t>
  </si>
  <si>
    <t>XG10575</t>
  </si>
  <si>
    <t>Buick/Chevrolet/GMC</t>
  </si>
  <si>
    <t>XG3387A</t>
  </si>
  <si>
    <t>Chevrolet S10</t>
  </si>
  <si>
    <t>Chevrolet S10 Motor 4cil 2.5l</t>
  </si>
  <si>
    <t>XG4967</t>
  </si>
  <si>
    <t>Suzuki Swift 1.4T +17</t>
  </si>
  <si>
    <t>Fram Suzuki Swift 1.4T</t>
  </si>
  <si>
    <t>FTP Motorsport</t>
  </si>
  <si>
    <t>SG71337F</t>
  </si>
  <si>
    <t>F2X/F3X N55</t>
  </si>
  <si>
    <t>F2X/F3X N55 Charge Pipe &amp; Boost Pipe Kit</t>
  </si>
  <si>
    <t>SG71381</t>
  </si>
  <si>
    <t>Mini Cooper S F56 4L 2.0T 14-20</t>
  </si>
  <si>
    <t>F55/F56/F57/F54 Cooper S Charge And Boost Pipes Kit</t>
  </si>
  <si>
    <t>SG71381-JCW</t>
  </si>
  <si>
    <t>Mini Cooper S JCW F56 +14</t>
  </si>
  <si>
    <t>SG71386</t>
  </si>
  <si>
    <t>BMW F/G Series B48</t>
  </si>
  <si>
    <t>F/G Chassis B48 Charge Pipe</t>
  </si>
  <si>
    <t>SG71386F</t>
  </si>
  <si>
    <t>BMW F-Series B48</t>
  </si>
  <si>
    <t>FTP BMW B48 B46 2.0T Charge Pipe V2</t>
  </si>
  <si>
    <t>SG71434</t>
  </si>
  <si>
    <t>Mini F-Chassis B36/B38/B46/B48</t>
  </si>
  <si>
    <t>Mini F-Chassis B36/B38/B46/B48 Intake Pipe - Rear Section (inlet)</t>
  </si>
  <si>
    <t>Fuel-It</t>
  </si>
  <si>
    <t>FFSBT</t>
  </si>
  <si>
    <t>Flex Fuel Sensor</t>
  </si>
  <si>
    <t>FuelTech</t>
  </si>
  <si>
    <t>Nano &amp; NanoPRO LSU4.2 Harness (medida 6.5ft)</t>
  </si>
  <si>
    <t>FT600 Unterminated Harness - 10ft</t>
  </si>
  <si>
    <t>FT450/550 A Unterminated Harness - 10ft</t>
  </si>
  <si>
    <t>FT550 B Unterminated Harness - 10ft - B Harness</t>
  </si>
  <si>
    <t>FuelTech Nano &amp; NanoPRO LSU4.2 Harness (medida 3ft)</t>
  </si>
  <si>
    <t>NanoPRO LSU4.9 Harness - 6.5ft</t>
  </si>
  <si>
    <t>FT450/550 4 Cylinder Universal A Harness</t>
  </si>
  <si>
    <t>WB-O2 Nano - w/o harness / no o2 sensor needed</t>
  </si>
  <si>
    <t>FT600 EFI System - w/o harness</t>
  </si>
  <si>
    <t>FT450 EFI System - w/o harness</t>
  </si>
  <si>
    <t>FT550 EFI System - w/o harness</t>
  </si>
  <si>
    <t>FT550LITE EFI System - w/o harness</t>
  </si>
  <si>
    <t>Wideband Nano PRO</t>
  </si>
  <si>
    <t>Vacuum Distribution Manifold</t>
  </si>
  <si>
    <t>Bosch LSU4.2 WB-O2 Sensor - w/o weld bung</t>
  </si>
  <si>
    <t>Air Temperature Sensor - w/o mating plug kit</t>
  </si>
  <si>
    <t>Water Temperature Sensor - w/o mating plug kit</t>
  </si>
  <si>
    <t>Air Temperature Sensor Plug Kit</t>
  </si>
  <si>
    <t>Water Temperature Sensor Plug Kit</t>
  </si>
  <si>
    <t>PS-150 Pressure Sensor (0-150 psi) - Stainless Steel / w/o mating plug kit</t>
  </si>
  <si>
    <t>Pressure Sensor / Pan Vacuum Sensor Plug Kit</t>
  </si>
  <si>
    <t>Pan Vacuum Sensor - Stainless Steel / w/o mating plug kit</t>
  </si>
  <si>
    <t>Thermocouple Exposed Tip - 36"</t>
  </si>
  <si>
    <t>SwitchPanel-8 Mini</t>
  </si>
  <si>
    <t>Garrett</t>
  </si>
  <si>
    <t>871388-5002S</t>
  </si>
  <si>
    <t>Universal (V-band exhaust discharge and downpipe)</t>
  </si>
  <si>
    <t>G-Series G25-660 Supercore Reverse Rotation 54MM Comp Ind</t>
  </si>
  <si>
    <t>Gates</t>
  </si>
  <si>
    <t>Chevrolet 00-11</t>
  </si>
  <si>
    <t>Gates 04-06 Pontiac GTO / 03-06 GMC Envoy / 00-11 Chevrolet Suburban Thermostat</t>
  </si>
  <si>
    <t>Gates 02-09 GMC Envoy / 02-09 Chevrolet Trailblazer DriveAlign Idler Pulley</t>
  </si>
  <si>
    <t>Gates 07-09 Acura CSX/04-08 TSX / 03-07 Honda Accord/07-09 CR-V Water Pump</t>
  </si>
  <si>
    <t>K080690HD</t>
  </si>
  <si>
    <t>Ford Mustang GT500 +20 (polea 2.450'')</t>
  </si>
  <si>
    <t>Gates Fleet Runner Micro-V Belt - 8 Ribs 69.01in Length 1.087in Width</t>
  </si>
  <si>
    <t>K080702HD</t>
  </si>
  <si>
    <t>Ford Mustang GT500 +20 (polea 2.75''-2.85'')</t>
  </si>
  <si>
    <t>Gates Fleet Runner Micro-V Belts - 8 Ribs - 70.23in Length 1.087in Width</t>
  </si>
  <si>
    <t>K100572HD</t>
  </si>
  <si>
    <t>Dodge Hellcat/Trackhawk for 2.75''/2.85'' Pulley</t>
  </si>
  <si>
    <t>Hellcat Supercharger Pulley Kit Belt</t>
  </si>
  <si>
    <t>K100852HD</t>
  </si>
  <si>
    <t>Ford Mustang GT V8 Whipple SC (10 rib)</t>
  </si>
  <si>
    <t>Gates 96-99 International/Navistar 9300 Fleetrunner Micro-V Belt</t>
  </si>
  <si>
    <t>T328RB</t>
  </si>
  <si>
    <t xml:space="preserve">Subaru Impreza WRX/STi 02-08+ </t>
  </si>
  <si>
    <t>Gates 02-08+ WRX/STi 05-08 LGT Racing Performance Timing Belt</t>
  </si>
  <si>
    <t>TCK328</t>
  </si>
  <si>
    <t>Subaru Impreza 2.0L/2.5T 04-20</t>
  </si>
  <si>
    <t>Gates 04-08 Subaru 2.0L &amp; 2.5L Stock Replacement Timing Belt Component Kit (Belt Tensioner 4 Idlers)</t>
  </si>
  <si>
    <t>TCK328RB</t>
  </si>
  <si>
    <t>Gates 04-08 Subaru 2.0L &amp; 2.5L Racing Performance Timing Belt Component Kit (Belt Tensioner 4 Idlers</t>
  </si>
  <si>
    <t>TCKWP328RB</t>
  </si>
  <si>
    <t>Gates Subaru 06-07 WRX &amp; 04-10 STi &amp; 05-09 LGT Perf Racing Timing Belt Component Kit w/ Water Pump</t>
  </si>
  <si>
    <t xml:space="preserve">Genetron </t>
  </si>
  <si>
    <t>A/C</t>
  </si>
  <si>
    <t>Gas refrigerante Genetron, 1 kg</t>
  </si>
  <si>
    <t>GFB</t>
  </si>
  <si>
    <t>T9005</t>
  </si>
  <si>
    <t>GFB 09+ Nissan GTR TMS Respons Twin Valve Blow Off Valve Kit</t>
  </si>
  <si>
    <t>T9012</t>
  </si>
  <si>
    <t>Kia Stinger V6 3.3T +17</t>
  </si>
  <si>
    <t>3.3T</t>
  </si>
  <si>
    <t>GFB 2017+ Kia Stinger 3.3T V6 TMS Respons Blow Off Valve Kit (2 Valves Included)</t>
  </si>
  <si>
    <t>T9103</t>
  </si>
  <si>
    <t>Subaru WRX 02-07/STi 04-20</t>
  </si>
  <si>
    <t>GFB Mach 2 TMS Recirculating Diverter Valve - Subaru 01-07 WRX / 02+ STi / 05-08 XT Forester</t>
  </si>
  <si>
    <t>T9203</t>
  </si>
  <si>
    <t>GFB HYBRID TMS Dual Port 01-07 Subaru WRX / 05-08 Forester XT</t>
  </si>
  <si>
    <t>T9207</t>
  </si>
  <si>
    <t>Subaru WRX 2.0T 15+</t>
  </si>
  <si>
    <t>GFB HYBRID TMS Dual Port 15+ Subaru WRX / Forester</t>
  </si>
  <si>
    <t>T9208</t>
  </si>
  <si>
    <t>Mazdaspeed3 2.3T 09-13</t>
  </si>
  <si>
    <t>GFB HYBRID TMS Dual Port Skyline GTS-T R32-34 / Mazda 3 &amp; 6 MPS / CX-7</t>
  </si>
  <si>
    <t>T9210</t>
  </si>
  <si>
    <t>Kia Stinger 4L 2.0T 17-22</t>
  </si>
  <si>
    <t>GFB HYBRID TMS Dual Outlet 2017+ Hyundai i30N 2.0T</t>
  </si>
  <si>
    <t>T9211</t>
  </si>
  <si>
    <t>GFB HYBRID TMS Dual Outlet 2016+ Hyundai i30 SR 1.6T GDI</t>
  </si>
  <si>
    <t>T9351</t>
  </si>
  <si>
    <t>VAG 2.0T MK6</t>
  </si>
  <si>
    <t>GFB Diverter Valve dv+ 2.0T VAG Applications (Direct Replacement)</t>
  </si>
  <si>
    <t>T9362</t>
  </si>
  <si>
    <t>Nissan Juke, Sentra SR Nismo 1.6T 14-18</t>
  </si>
  <si>
    <t>GFB Diverter Valve DV+ 13-18 Renault Clio IV RS</t>
  </si>
  <si>
    <t>T9363</t>
  </si>
  <si>
    <t>GM Chevrolet 1.0T/1.4T/2.0T</t>
  </si>
  <si>
    <t>1.0T/1.4T/2.0T</t>
  </si>
  <si>
    <t>GFB Diverter Valve DV+ 12+ GM 2.0 LTG Engine</t>
  </si>
  <si>
    <t>T9430</t>
  </si>
  <si>
    <t>Audi 1.2L/1.4L TFSI/TSI +13</t>
  </si>
  <si>
    <t>1.2T/1.4T</t>
  </si>
  <si>
    <t>GFB VTA BOV 2013+ Audi 1.2L/1.4L TFSI/TSI</t>
  </si>
  <si>
    <t>T9454</t>
  </si>
  <si>
    <t>Ford Focus ST 2.0 12-16</t>
  </si>
  <si>
    <t>GFB VTA Blow off Valve 2012+ Ford Focus ST 2.0L Ecoboost (AU Spec)</t>
  </si>
  <si>
    <t>T9458</t>
  </si>
  <si>
    <t>GFB VTA Valve Mercedes Turbo w/ Electronic Factory Diverter Valve</t>
  </si>
  <si>
    <t>T9460</t>
  </si>
  <si>
    <t>Chevrolet Sonic 1.4T/Ford Focus RS +16</t>
  </si>
  <si>
    <t>1.4T/2.3T</t>
  </si>
  <si>
    <t>GFB VTA Valve 2016+ Ford Focus RS</t>
  </si>
  <si>
    <t>T9654</t>
  </si>
  <si>
    <t>Ford Focus RS 2.5T</t>
  </si>
  <si>
    <t>GFB DVX Fits Ford Focus ST / Volvo / Porsche and Borg-Warner EFR Turbos</t>
  </si>
  <si>
    <t>T9659</t>
  </si>
  <si>
    <t>GFB DVX D+ Diverter Valves Suits 2014+ Audi 8V S33 and MK 7 Golf R</t>
  </si>
  <si>
    <t>Girodisc</t>
  </si>
  <si>
    <t>A1-309</t>
  </si>
  <si>
    <t>GiroDisc 97-04 Audi A6/Allroad (C5 w/Brembo 18Z 6 Pot) Slotted Front Rotors 350mm</t>
  </si>
  <si>
    <t>Goodridge</t>
  </si>
  <si>
    <t>Goodridge 15-16 Ford Focus RS (RS MK3 Only) SS Brake Lines</t>
  </si>
  <si>
    <t>Audi/Volkswagen/Seat 08-12</t>
  </si>
  <si>
    <t>Goodridge 08-12 Volkswagen Touareg (excl 368mm Disc Brakes) SS Brake Lines</t>
  </si>
  <si>
    <t>12339BKC</t>
  </si>
  <si>
    <t>Focus RS 16-18</t>
  </si>
  <si>
    <t>Goodridge 2016+ Ford Focus RS MK3 Phantom Stainless Steel Brake Lines</t>
  </si>
  <si>
    <t>24225</t>
  </si>
  <si>
    <t>Goodridge 15-16 Subaru STi (w/ Brembo Calipers) Stainless Steel Brake Line Kit</t>
  </si>
  <si>
    <t>Grams Performance</t>
  </si>
  <si>
    <t>G2-99-1200</t>
  </si>
  <si>
    <t>Grams Performance 0-120 PSI Fuel Pressure Gauge</t>
  </si>
  <si>
    <t>GReddy</t>
  </si>
  <si>
    <t>Swift Sport - ZC33S K14C 2017/9+</t>
  </si>
  <si>
    <t>GReddy Intake Swift Sport - ZC33S K14C 2017/9+</t>
  </si>
  <si>
    <t>GSC</t>
  </si>
  <si>
    <t>GSC P-D Subaru FA20 Viton 6mm Valve Stem Seal Set</t>
  </si>
  <si>
    <t>GSC P-D Single Beehive Spring Kit Titanium Retainers/Chromoly Seats 13-15 Scion FR-S / BRZ FA20</t>
  </si>
  <si>
    <t>2131-8</t>
  </si>
  <si>
    <t>GSC P-D 2014+ Subaru/Scion FA20 BRZ/FRS/FT86 23-8N Chrome Polished Exhaust Valve 29mm STD - 8 QTY</t>
  </si>
  <si>
    <t>2134-8</t>
  </si>
  <si>
    <t>GSC P-D 2014+ BRZ/FRS FA20 Intake Valve Set +1mm (36mm) 21-4N Stainless Alloy (Set of 8)</t>
  </si>
  <si>
    <t>H&amp;R</t>
  </si>
  <si>
    <t>Ford Mustang V6/V8 15-21</t>
  </si>
  <si>
    <t>H&amp;R 15-22 Ford Mustang V6/V8/2.3L EcoBoost Sport Spring (w/o MagneRide)</t>
  </si>
  <si>
    <t>H&amp;R 15-21 Volkswagen Golf GTI MK7 Sport Spring (w/DCC)</t>
  </si>
  <si>
    <t>30mm 5x114.3 Center Bore 66.1mm</t>
  </si>
  <si>
    <t>H&amp;R Trak+ 30mm DRM Wheel Adaptor Bolt 5/114.3 Center Bore 66.1 Stud Thread 12x1.25</t>
  </si>
  <si>
    <t>28789-2</t>
  </si>
  <si>
    <t>Audi TTS 2.0T +14</t>
  </si>
  <si>
    <t>H&amp;R 16-21 Audi TTS Quattro (AWD) FV3 Sport Spring (w/o MRC)</t>
  </si>
  <si>
    <t>28790-1</t>
  </si>
  <si>
    <t>BMW X2 sDrive 20i +18 / Mini Cooper Countryman F60</t>
  </si>
  <si>
    <t>H&amp;R 17-21 Mini Cooper Countryman ALL4 (AWD) F60 Sport Spring</t>
  </si>
  <si>
    <t>28813-1</t>
  </si>
  <si>
    <t>H&amp;R 14-19 MINI Cooper/Cooper S/JCW F56 Sport Spring</t>
  </si>
  <si>
    <t>29001-1</t>
  </si>
  <si>
    <t>Audi Q5 09+</t>
  </si>
  <si>
    <t>H&amp;R 09-17 Audi Q5 Premium/Q5 Premium Plus/Q5 Prestige (AWD) 8R Sport Spring (Non TDI)</t>
  </si>
  <si>
    <t>29754-2</t>
  </si>
  <si>
    <t>BMW Z3 96-02</t>
  </si>
  <si>
    <t>H&amp;R 96-02 BMW Z3 6 Cyl RC Sport Spring</t>
  </si>
  <si>
    <t>51641-77</t>
  </si>
  <si>
    <t>H&amp;R 10-19 Ford Fiesta 1.6L/1.0L EcoBoost Super Sport Spring</t>
  </si>
  <si>
    <t>Hamburg Tech</t>
  </si>
  <si>
    <t>06K103600R</t>
  </si>
  <si>
    <t>Oil Pan</t>
  </si>
  <si>
    <t>Hasport</t>
  </si>
  <si>
    <t>FCSTK-70A</t>
  </si>
  <si>
    <t>Honda Civic 1.5T 18+ (manual transmission)</t>
  </si>
  <si>
    <t>2018-2021 Civic replacement mount kit for L15B7 with manual transmission</t>
  </si>
  <si>
    <t>Hastings</t>
  </si>
  <si>
    <t>2C4558</t>
  </si>
  <si>
    <t>Mitsubishi 4G63T</t>
  </si>
  <si>
    <t>Hastings 2C4558 piston rings x4 for Mitsubishi 2.0L 16v 4G63T 85.00 STD</t>
  </si>
  <si>
    <t>Hawk Performance</t>
  </si>
  <si>
    <t>HB145N.570</t>
  </si>
  <si>
    <t>Hawk 06+ Civic Si HP+ Street Rear Brake Pads</t>
  </si>
  <si>
    <t>HB145W.570</t>
  </si>
  <si>
    <t>Hawk Acura / Honda / Suzuki DTC-30 Race Rear Brake Pads</t>
  </si>
  <si>
    <t>HB194B.570</t>
  </si>
  <si>
    <t>Chevrolet Camaro ZL1 2012-2015</t>
  </si>
  <si>
    <t>Hawk 2005-2005 Volvo S40 I HPS 5.0 Rear Brake Pads</t>
  </si>
  <si>
    <t>HB361W.622</t>
  </si>
  <si>
    <t>Hawk 02-06 Acura RSX Type S / 06-11 Honda Civic Si Coupe / 00-09 S2000 DTC-30 Race Front Brake Pads</t>
  </si>
  <si>
    <t>HB377N.760</t>
  </si>
  <si>
    <t>Dodge Neon SRT4 2.4T</t>
  </si>
  <si>
    <t>Hawk SRT4 HP+ Street Front Brake Pads</t>
  </si>
  <si>
    <t>HB453V.585</t>
  </si>
  <si>
    <t>Subaru WRX STi +07</t>
  </si>
  <si>
    <t>Hawk 03-06 Evo / 04-09 STi / 09-10 Genesis Coupe (Track Only) / 2010 Camaro SS HT-14 Race Front Brak</t>
  </si>
  <si>
    <t>HB521W.650</t>
  </si>
  <si>
    <t>Universal 7420 Caliper</t>
  </si>
  <si>
    <t>Hawk Wilwood BB SL (Civic Si 8th) 7420 DTC-30 Performance Race Pads</t>
  </si>
  <si>
    <t>HB523W.539</t>
  </si>
  <si>
    <t>Mazda MX-5 2.0L 16-22</t>
  </si>
  <si>
    <t>Hawk 06-10 Mazda Miata MX-5 DTC-30 Race Rear Brake Pads</t>
  </si>
  <si>
    <t>HB533B.668</t>
  </si>
  <si>
    <t>Hawk 2006-2007 Subaru B9 Tribeca Limited HPS 5.0 Front Brake Pads</t>
  </si>
  <si>
    <t>HB533N.668</t>
  </si>
  <si>
    <t>Hawk 05-08 LGT D1078 HP+ Street Front Brake Pads</t>
  </si>
  <si>
    <t>HB540W.490</t>
  </si>
  <si>
    <t>Hawk Wilwood DTC-30 Brake Pads for Wilwood 7112</t>
  </si>
  <si>
    <t>HB551B.748</t>
  </si>
  <si>
    <t>Hawk 2011 BMW 1-Series M HPS 5.0 Front Brake Pads</t>
  </si>
  <si>
    <t>HB557B.545</t>
  </si>
  <si>
    <t>Hawk 2013-2014 Subaru BRZ Ltd (277mm Fr Disc/Solid Rr Disc) High Perf. Street 5.0 Rear Brake Pads</t>
  </si>
  <si>
    <t>HB565B.688</t>
  </si>
  <si>
    <t>Mazda 6 06-13</t>
  </si>
  <si>
    <t>Hawk 06-10 Mazda6 HPS 5.0 Street Front Brake Pads</t>
  </si>
  <si>
    <t>HB570G.666</t>
  </si>
  <si>
    <t>Mini Cooper F56 1.5T 14-20</t>
  </si>
  <si>
    <t>Hawk 08 Mini Cooper D1308 DTC-60 Race Front Brake Pads</t>
  </si>
  <si>
    <t>HB649B.605</t>
  </si>
  <si>
    <t>Hawk 2008-2014 Cadillac CTS V HPS 5.0 Front Brake Pads</t>
  </si>
  <si>
    <t>HB748N.723</t>
  </si>
  <si>
    <t>BMW 328i/428i 13-14 2.0T</t>
  </si>
  <si>
    <t>Hawk 13-14 BMW 328i/328i xDrive / 2014 428i/428i xDrive HP Plus Front Brake Pads</t>
  </si>
  <si>
    <t>HB765G.664</t>
  </si>
  <si>
    <t>Mini Cooper F56 JCW 2.0T</t>
  </si>
  <si>
    <t>Hawk 2012-2015 BMW 228i DTC-60 Race Front Brake Pads</t>
  </si>
  <si>
    <t>HB773N.664</t>
  </si>
  <si>
    <t>Hawk 15-17 Ford Mustang HP Plus Front Brake Pads</t>
  </si>
  <si>
    <t>HB774Z.650</t>
  </si>
  <si>
    <t>Hawk 15-17 Ford Mustang Performance Ceramic Rear Brake Pads</t>
  </si>
  <si>
    <t>HB800V.670</t>
  </si>
  <si>
    <t>Ford Mustang +11 Wilwood Front Caliper</t>
  </si>
  <si>
    <t>Hawk Wilwood 17mm 6617 Calipers DTC-50 Brake Pads</t>
  </si>
  <si>
    <t>HB800W.670</t>
  </si>
  <si>
    <t>Ford Mustang +11 Wilwood Rear Caliper</t>
  </si>
  <si>
    <t>Hawk Wilwood 17mm 6617 Claliper Brake Pad Set</t>
  </si>
  <si>
    <t>HB802B.661</t>
  </si>
  <si>
    <t>Hawk 15-17 Ford Mustang Performance Package HPS 5.0 Front Brake Pads</t>
  </si>
  <si>
    <t>HB802N.661</t>
  </si>
  <si>
    <t>Ford Mustang V8 5.0L +15</t>
  </si>
  <si>
    <t>Hawk 16-17 Ford Mustang HP+ Street Front Brake Pads</t>
  </si>
  <si>
    <t>HB805Z.615</t>
  </si>
  <si>
    <t>Ford Mustang GT 15-20 (Brembo)</t>
  </si>
  <si>
    <t>Hawk 15-17 Ford Mustang Brembo Package Performance Ceramic Front Brake Pads</t>
  </si>
  <si>
    <t>HB903W.604</t>
  </si>
  <si>
    <t>Ford Mustang Shelby GT350 15-20</t>
  </si>
  <si>
    <t>Hawk 15-17 Ford Mustang Shelby GT350/GT350R DTC-30 Front Race Pads</t>
  </si>
  <si>
    <t>HKC4896.712B</t>
  </si>
  <si>
    <t>Ford Focus ST 2.0T</t>
  </si>
  <si>
    <t>Hawk Talon 2013 Ford Escape 4WD Drilled and Slotted Front + Street 5.0 Front Brake Pads</t>
  </si>
  <si>
    <t>HTC4254</t>
  </si>
  <si>
    <t>Ford F150 Raptor 2015-2021</t>
  </si>
  <si>
    <t>Hawk Talon 2007 Ford Expedition Drilled and Slotted Front Brake Rotor Set</t>
  </si>
  <si>
    <t>HTC4283</t>
  </si>
  <si>
    <t>Hawk Talon 2012 Ford F-150 6 Lugs Drilled and Slotted Rear Brake Rotor Set</t>
  </si>
  <si>
    <t>Hel</t>
  </si>
  <si>
    <t>POR-4-209</t>
  </si>
  <si>
    <t>Porsche Cayman S 718 982 2017+</t>
  </si>
  <si>
    <t>HEL Porsche Cayman S 718 (2017-) Braided Brake Lines</t>
  </si>
  <si>
    <t>Hengst</t>
  </si>
  <si>
    <t>E951HD497</t>
  </si>
  <si>
    <t>Hitachi</t>
  </si>
  <si>
    <t>IGC0007</t>
  </si>
  <si>
    <t>Nissan 350Z VQ35 03-08</t>
  </si>
  <si>
    <t>Hitachi ignition coil for Nissan 350Z VQ35</t>
  </si>
  <si>
    <t>HKS</t>
  </si>
  <si>
    <t>11001-KT001</t>
  </si>
  <si>
    <t>HKS 86/BRZ GTIII-RS TURBO PRO KIT Catless</t>
  </si>
  <si>
    <t>11004-AS001</t>
  </si>
  <si>
    <t>HKS ZC33S GTIII-FX SPORTS TURBINE KIT</t>
  </si>
  <si>
    <t>12001-KZ001</t>
  </si>
  <si>
    <t>Mazda MX-5 16-18 ND</t>
  </si>
  <si>
    <t>HKS GT2 S/C SYSTEM Pro 16-18 Mazda MX-5 SKYACTIV-G 2.0L</t>
  </si>
  <si>
    <t>13001-AS002</t>
  </si>
  <si>
    <t>HKS I/C R-type ZC33S K14C(Turbo)</t>
  </si>
  <si>
    <t>14019-AF002</t>
  </si>
  <si>
    <t>Subaru WRX/STI 08-16</t>
  </si>
  <si>
    <t>HKS EJ25 SUH 409 Turbo Exhaust Manifold</t>
  </si>
  <si>
    <t>23001-AT002</t>
  </si>
  <si>
    <t>HKS SMG/K FA20 t=0.5</t>
  </si>
  <si>
    <t>31021-BF001</t>
  </si>
  <si>
    <t>Subaru Impreza WRX/STi +15</t>
  </si>
  <si>
    <t>HKS LEGAMAX Premium WRX STI/WRX 2015 US</t>
  </si>
  <si>
    <t>50003-M45HL</t>
  </si>
  <si>
    <t>Nissan GT-R V6 3.8TT +09</t>
  </si>
  <si>
    <t>HKS Nissan/Infinity VQ35HR M-Series Spark Plugs (One Step Colder)</t>
  </si>
  <si>
    <t>51007-AK227</t>
  </si>
  <si>
    <t>Merchandise</t>
  </si>
  <si>
    <t>HKS Oil Color Hand Towel</t>
  </si>
  <si>
    <t>51007-AK247</t>
  </si>
  <si>
    <t>HKS T-SHIRT MOTOR SPORT BLACK L</t>
  </si>
  <si>
    <t>51007-AK276</t>
  </si>
  <si>
    <t>HKS X Tone Ratchet Key Chain</t>
  </si>
  <si>
    <t>51007-AK456</t>
  </si>
  <si>
    <t>HKS OILCOLOR SLEEVE T-SHIRT/DRY L</t>
  </si>
  <si>
    <t>70001-AK032</t>
  </si>
  <si>
    <t>HKS 2 Layer Wet 200mm Red Replacement Filter Element</t>
  </si>
  <si>
    <t>70019-AK106</t>
  </si>
  <si>
    <t>HKS SPF ASSY 200-100</t>
  </si>
  <si>
    <t>70019-AS111</t>
  </si>
  <si>
    <t>HKS SPF ZC33S</t>
  </si>
  <si>
    <t>70028-AT002</t>
  </si>
  <si>
    <t>Toyota Yaris GR 1.6T +22</t>
  </si>
  <si>
    <t>HKS TOYOTA GR YARIS Carbon Racing Suction</t>
  </si>
  <si>
    <t>Holley</t>
  </si>
  <si>
    <t>223-04</t>
  </si>
  <si>
    <t>Holley Intake Cold Air Intake Kit Ford 5.0L V8</t>
  </si>
  <si>
    <t>06114-RAA-A02</t>
  </si>
  <si>
    <t>GASKET KIT, CHAIN CASE</t>
  </si>
  <si>
    <t>08798-9031</t>
  </si>
  <si>
    <t>Honda MTF</t>
  </si>
  <si>
    <t>Honda Manual Transmission Fluid 1L</t>
  </si>
  <si>
    <t>12030-RAA-A01</t>
  </si>
  <si>
    <t>GASKET SET, HEAD COVER</t>
  </si>
  <si>
    <t>14401-R40-A01</t>
  </si>
  <si>
    <t>CHAIN (176L) (DAIDO)</t>
  </si>
  <si>
    <t>14510-RAA-A01</t>
  </si>
  <si>
    <t>TENSIONER ASSY., CAM CHAIN</t>
  </si>
  <si>
    <t>14520-RAA-A01</t>
  </si>
  <si>
    <t>ARM, CAM CHAIN TENSIONER</t>
  </si>
  <si>
    <t>14530-RZA-A01</t>
  </si>
  <si>
    <t>GUIDE, CAM CHAIN</t>
  </si>
  <si>
    <t>14540-RAA-A02</t>
  </si>
  <si>
    <t>GUIDE B, CAM CHAIN</t>
  </si>
  <si>
    <t>15400-PLM-A02</t>
  </si>
  <si>
    <t>15610-RAA-A01</t>
  </si>
  <si>
    <t>CAP ASSY., OIL FILLER</t>
  </si>
  <si>
    <t>15650-PPA-004</t>
  </si>
  <si>
    <t>DIPSTICK, OIL</t>
  </si>
  <si>
    <t>15815-RAA-A02</t>
  </si>
  <si>
    <t>FILTER ASSY., SPOOL VALVE</t>
  </si>
  <si>
    <t>15830-RAA-A01</t>
  </si>
  <si>
    <t>VALVE ASSY., VTC OIL CONTROL</t>
  </si>
  <si>
    <t>15845-RAA-A01</t>
  </si>
  <si>
    <t>FILTER ASSY., VTC</t>
  </si>
  <si>
    <t>19322-PCX-003</t>
  </si>
  <si>
    <t>WATER PUMP O-RING (43.8X3.1)</t>
  </si>
  <si>
    <t>30530-PPL-A01</t>
  </si>
  <si>
    <t>SENSOR, KNOCK</t>
  </si>
  <si>
    <t>30530-PRC-003</t>
  </si>
  <si>
    <t>Honda K-Series, F-Series Civic/S2000</t>
  </si>
  <si>
    <t>Honda K20/K24</t>
  </si>
  <si>
    <t>36531-RRA-013</t>
  </si>
  <si>
    <t>K20Z3 2.0L</t>
  </si>
  <si>
    <t>SENSOR, AIR FUEL RATIO</t>
  </si>
  <si>
    <t>91212-R1B-A01</t>
  </si>
  <si>
    <t>Honda Civic, CR-V</t>
  </si>
  <si>
    <t>1.8L/2.0L/2.4L</t>
  </si>
  <si>
    <t>Honda Front Crankshaft Seal</t>
  </si>
  <si>
    <t>OL999-9011MX</t>
  </si>
  <si>
    <t>Honda Coolant (blue) Anticongelante</t>
  </si>
  <si>
    <t>Hotchkis</t>
  </si>
  <si>
    <t>Hotchkis Universal Hood Pin Kit</t>
  </si>
  <si>
    <t>HP Tuners</t>
  </si>
  <si>
    <t>M02-000-00</t>
  </si>
  <si>
    <t>HPT MPVI2</t>
  </si>
  <si>
    <t>Hurst</t>
  </si>
  <si>
    <t>Roll Control Line Lock Kit (Brake Locker)</t>
  </si>
  <si>
    <t>Idemitsu</t>
  </si>
  <si>
    <t>IMMTF75W90</t>
  </si>
  <si>
    <t>MTF 75W90 API GL-4 / GL-5</t>
  </si>
  <si>
    <t>Injector Dynamics</t>
  </si>
  <si>
    <t>1050.18.04.36.11.4</t>
  </si>
  <si>
    <t>Injector Dynamics ID1050 Injectors Subaru BRZ / FA20 2.0L 11 Machined Top WRX-16B Bottom Adaptors</t>
  </si>
  <si>
    <t>1050.48.11.WRX.4</t>
  </si>
  <si>
    <t>Injector Dynamics ID1050X Injectors WRX-16B Bottom Adaptors 11mm (Red) Adaptors (Set of 4)</t>
  </si>
  <si>
    <t>1050.48.14.14.8</t>
  </si>
  <si>
    <t>Dodge Hellcat/Trackhawk</t>
  </si>
  <si>
    <t>Injector Dynamics ID1050X Injectors 14mm (Grey) Adaptor Top (Set of 8)</t>
  </si>
  <si>
    <t>1050.48.14.R35.6</t>
  </si>
  <si>
    <t>Injector Dynamics ID1050X Injectors 14mm (Grey) Adaptor Top GTR Lower Spacer (Set of 6)</t>
  </si>
  <si>
    <t>1050.60.14.14.4</t>
  </si>
  <si>
    <t>Nissan KA24</t>
  </si>
  <si>
    <t>Injector Dynamics ID1050X Injectors 14mm (Purple) Top (Set of 4)</t>
  </si>
  <si>
    <t>1050.60.14.14.6</t>
  </si>
  <si>
    <t>Injector Dynamics ID1050X Injectors 14mm (Purple) Adaptors (Set of 6)</t>
  </si>
  <si>
    <t>1050.60.14.14B.4</t>
  </si>
  <si>
    <t>Injector Dynamics 1050X Injectors 14mm (Grey) Adaptor Top - (Silver) Bottom Adapter (Set of 4)</t>
  </si>
  <si>
    <t>Injen</t>
  </si>
  <si>
    <t>1800RG</t>
  </si>
  <si>
    <t>Mitsubishi Lancer Evolution X L4 2.0L Turbo Rain Guard (For EVO1800)</t>
  </si>
  <si>
    <t>Injen 08-15 Mitsubishi Lancer Evolution X L4 2.0L Turbo Rain Guard (For EVO1800)</t>
  </si>
  <si>
    <t>EVO1102</t>
  </si>
  <si>
    <t>Injen 15-20 BMW M3/M4 3.0L Evolution Intake</t>
  </si>
  <si>
    <t>EVO1103</t>
  </si>
  <si>
    <t>BMW 120i N20</t>
  </si>
  <si>
    <t>Injen 12-16 BMW 328i/ix F30/F31/F34 / 14-16 BMW 428i/ix F36 / 14-16 228i/ix F22 Evolution Intake</t>
  </si>
  <si>
    <t>EVO1105</t>
  </si>
  <si>
    <t>BMW M240i 6L 3.0T 16-19</t>
  </si>
  <si>
    <t>Injen 16-19 BMW 340/ 440/ M140/ M240 i/ix 3.0T (B58) Evolution Intake</t>
  </si>
  <si>
    <t>EVO1500</t>
  </si>
  <si>
    <t>Honda Civic 1.5T 16-21</t>
  </si>
  <si>
    <t>Injen 16-20 Honda Civic/Civic Sport I4-1.5T Evolution Intake</t>
  </si>
  <si>
    <t>EVO3005</t>
  </si>
  <si>
    <t>Audi S3 4L 2.0T 15-20/Seat Leon Cupra 2.0T/Volkswagen Golf GTI R 4L 2.0T 15-20</t>
  </si>
  <si>
    <t>Injen 15-19 VW Golf R 2.0L TFSI Evolution Intake</t>
  </si>
  <si>
    <t>EVO5100</t>
  </si>
  <si>
    <t>Dodge Challenger V8 5.7 11-19</t>
  </si>
  <si>
    <t>Injen 11-19 Dodge Challenger V8-5.7L Hemi Evolution Intake (Oiled)</t>
  </si>
  <si>
    <t>EVO7103</t>
  </si>
  <si>
    <t>Chevrolet V8 5.3L 14-20 Truck SUV</t>
  </si>
  <si>
    <t>Injen 15-19 Cadillac Escalade V8 6.2L Evolution Air Intake</t>
  </si>
  <si>
    <t>EVO7301</t>
  </si>
  <si>
    <t>2016-2020 Chevrolet Camaro SS V8-6.2L</t>
  </si>
  <si>
    <t>EVO9104</t>
  </si>
  <si>
    <t>Ford F-150/Expedition V6 2.7L/3.5L</t>
  </si>
  <si>
    <t>2.7TT/3.5TT</t>
  </si>
  <si>
    <t>Injen 15-20 Ford F-150 V6-2.7L(tt) EcoBoost Evolution Intake</t>
  </si>
  <si>
    <t>EVO9203</t>
  </si>
  <si>
    <t>Injen 15-19 Ford Mustang EcoBoost 2.3L L4 Evolution Intake</t>
  </si>
  <si>
    <t>EVO9204</t>
  </si>
  <si>
    <t>Ford Mustang GT 5.0L V8 Evolution Intake</t>
  </si>
  <si>
    <t>Injen 15-17 Ford Mustang GT 5.0L V8 Evolution Intake</t>
  </si>
  <si>
    <t>PF5005WB</t>
  </si>
  <si>
    <t>Injen 2018+ Jeep Wrangler JL V6-3.6L Wrinkle Black Power-Flow Air Intake System</t>
  </si>
  <si>
    <t>PF5020WB</t>
  </si>
  <si>
    <t>Dodge Durango 3.6L V6 Wrinkle Black Power-Flow Short Ram Intake w/ MR Tech &amp; Nano Filter</t>
  </si>
  <si>
    <t>Injen 11 Dodge Durango 3.6L V6 Wrinkle Black Power-Flow Short Ram Intake w/ MR Tech &amp; Nano Filter</t>
  </si>
  <si>
    <t>RD1110P</t>
  </si>
  <si>
    <t>BMW 328Ci 00</t>
  </si>
  <si>
    <t>Injen 99-00 323 E46 2.5L 99-00 328 E46 2.8L 2001 325 2.5L Polished Cold Air Intake</t>
  </si>
  <si>
    <t>RD3015BLK</t>
  </si>
  <si>
    <t>Volkswagen Golf 99-05</t>
  </si>
  <si>
    <t>Injen 99-05 Volkswagen Golf / Jetta I4-1.8L &amp;amp; 2.0 Turbo *Special Order*</t>
  </si>
  <si>
    <t>SP1122P</t>
  </si>
  <si>
    <t>BMW N20 120i, 128i, 228i, 320i, 328i, 428i F20/F21/F22/F30/F32/F33/F36 12-17</t>
  </si>
  <si>
    <t>Injen 12-16 BMW 328i F30 N20/N26 2.0L (t) 4cyl Polished Short Ram Intake w/MR Tech &amp; Air Box w/Scoop</t>
  </si>
  <si>
    <t>SP1122WB</t>
  </si>
  <si>
    <t>BMW 328i F30 N20/N26 2.0L 12-16</t>
  </si>
  <si>
    <t>Injen 12-16 BMW 328i F30 N20/N26 2.0L (t) 4cyl Wrinkle Black Short Ram Intake w/ MR Tech &amp; Air Box</t>
  </si>
  <si>
    <t>SP1123WB</t>
  </si>
  <si>
    <t>Injen 16-18 BMW 330i B48 2.0L (t) Wrinkle Black Cold Air Intake</t>
  </si>
  <si>
    <t>SP1126WB</t>
  </si>
  <si>
    <t>BMW 135i/335i N54 E90 11-14</t>
  </si>
  <si>
    <t>Injen 11 BMW E82 135i (N55) Turbo/E90 335i Wrinkle Black Tuned Air Intake w/ MR Tech, Air Fusion</t>
  </si>
  <si>
    <t>SP1129WB</t>
  </si>
  <si>
    <t>Injen 16-19 BMW 340i/340i GT 3.0L Turbo Wrinkle Black Cold Air Intake</t>
  </si>
  <si>
    <t>SP1225BLK</t>
  </si>
  <si>
    <t>Subaru Impreza 2.0L 12</t>
  </si>
  <si>
    <t>Injen 12 Subaru Impreza 2.0L 4cyl Black Cold Air Intake w/ MR Tech</t>
  </si>
  <si>
    <t>SP1230WB</t>
  </si>
  <si>
    <t>Injen 2013+ Subaru BRZ 2.0L Wrinkle Black Short Ram Intake w/ MR Tech/Air Fusion</t>
  </si>
  <si>
    <t>SP3026BLK</t>
  </si>
  <si>
    <t>Volkswagen Beetle 12-18 2.5L</t>
  </si>
  <si>
    <t>Injen 05-07 VW MKV Jetta/Rabbit 2.5L-5cyl Black Cold Air Intake</t>
  </si>
  <si>
    <t>SP3027BLK</t>
  </si>
  <si>
    <t>Volkswagen Jetta/Bora 2.5 2009</t>
  </si>
  <si>
    <t>Injen 09-10 VW Golf 2.5L Black Cold Air Intake w/ MR Tech/Air Fusion/Nano-Fiber Filter (NO MAF)</t>
  </si>
  <si>
    <t>SP3027P</t>
  </si>
  <si>
    <t>VW Golf 2.5L 09-10</t>
  </si>
  <si>
    <t>Injen 09-10 VW Golf 2.5L Polished Cold Air Intake w/ MR Tech/Air Fusion/Nano-Fiber Filter (NO MAF)</t>
  </si>
  <si>
    <t>SP3070BLK</t>
  </si>
  <si>
    <t>Audi A3 2.0T / Golf GTi / Jetta GTI 08-14</t>
  </si>
  <si>
    <t>Injen 06-08 Golf GTi / Jetta Gti / A3 2.0T 6 Spd Black Cold Air Intake</t>
  </si>
  <si>
    <t>SP3070P</t>
  </si>
  <si>
    <t>Volkswagen Golf GTI MKV MK5 2.0T</t>
  </si>
  <si>
    <t>Injen 06-08 Golf GTi (Before May of 08) / Jetta Gti / A3 2.0T 6 Spd Polished Cold Air Intake</t>
  </si>
  <si>
    <t>SP3071BLK</t>
  </si>
  <si>
    <t>Volkswagen MKVI GTI 2.0L 10-12</t>
  </si>
  <si>
    <t>Injen 10-12 VW MKVI GTI 2.0L TSI Black Cold Air Intake</t>
  </si>
  <si>
    <t>SP3071P</t>
  </si>
  <si>
    <t>VW MKVI GTI 2.0L TSI Polished Cold Air Intake</t>
  </si>
  <si>
    <t>Injen 10-12 VW MKVI GTI 2.0L TSI Polished Cold Air Intake</t>
  </si>
  <si>
    <t>SP3075BLK</t>
  </si>
  <si>
    <t>SP3075P</t>
  </si>
  <si>
    <t>SP3077BLK</t>
  </si>
  <si>
    <t xml:space="preserve">Volkswagen GLI, Jetta, Passat MK6 14-18 1.8T/2.0T TSI </t>
  </si>
  <si>
    <t>Injen 14-18 VW MKVI (MK6) Jetta GLI 1.8L Turbo TSI Black Short Ram Intake w/ MR Tech and Heat Shield</t>
  </si>
  <si>
    <t>SP3078BLK</t>
  </si>
  <si>
    <t>Audi A3/Seat/Volkswagen Polo, GTI 1.8T/2.0T MK7</t>
  </si>
  <si>
    <t>Injen 15-18 VW Golf / GTI MKVII 2.0L Turbo TSI Black Short Ram Intake with MR Tech and Heat Shield</t>
  </si>
  <si>
    <t>SP3085WB</t>
  </si>
  <si>
    <t>Injen 12-18 Audi A7 3.0L Supercharged Wrinkle Black Cold Air Intake w/ MRI Tech &amp; Air Horn</t>
  </si>
  <si>
    <t>SP3087BLK</t>
  </si>
  <si>
    <t>Audi A4 B9 2.0T 17-19</t>
  </si>
  <si>
    <t>Injen 17-19 Audi A4 2.0T Black Cold Air Intake</t>
  </si>
  <si>
    <t>SP6062BLK</t>
  </si>
  <si>
    <t>Mazdaspeed3 07-09</t>
  </si>
  <si>
    <t>Injen 2007-10 Mazdaspeed 3 2.3L 4 Cyl. (Manual) Black Cold Air Intake</t>
  </si>
  <si>
    <t>SP6064BLK</t>
  </si>
  <si>
    <t>Mazda 3 2.5L 10-13</t>
  </si>
  <si>
    <t>Injen 10-12 Mazda 3 2.5L-4cyl Black Cold Air Intake w/ Silicone Intake Hose</t>
  </si>
  <si>
    <t>SP6066BLK</t>
  </si>
  <si>
    <t>Mazda 3 2.5L 4 Cyl Black Short Ram Tuned Intake System w/ MR Technology</t>
  </si>
  <si>
    <t>Injen 14-18 Mazda 3 2.5L 4 Cyl Black Short Ram Tuned Intake System w/ MR Technology</t>
  </si>
  <si>
    <t>SP6067BLK</t>
  </si>
  <si>
    <t>Injen 10-12 Mazda 3 2.5L-4cyl Black Short Ram Intake</t>
  </si>
  <si>
    <t>SP9001BLK</t>
  </si>
  <si>
    <t>Focus ST 13-16</t>
  </si>
  <si>
    <t>Injen 13-14 Ford Focus ST 2.0L (t) 4cyl Black Short Ram Intake w/MR Tech &amp; Heat Shield</t>
  </si>
  <si>
    <t>SP9003WB</t>
  </si>
  <si>
    <t>Ford Focus RS Wrinkle Black Cold Air Intake</t>
  </si>
  <si>
    <t>2.3L</t>
  </si>
  <si>
    <t>Injen16-18 Ford Focus RS Wrinkle Black Cold Air Intake</t>
  </si>
  <si>
    <t>SP9017BLK</t>
  </si>
  <si>
    <t>Ford Fiesta 4L 1.6 +14</t>
  </si>
  <si>
    <t>Injen 14-19 Ford Fiesta 1.6L Black Cold Air Intake</t>
  </si>
  <si>
    <t>SP9018WB</t>
  </si>
  <si>
    <t>Ford Fiesta ST 4L 1.6T 16-19</t>
  </si>
  <si>
    <t>Injen 16-19 Ford Fiesta ST 1.6L Turbo 4Cyl Wrinkle Black Short Ram Intake w/MR Tech</t>
  </si>
  <si>
    <t>SP9064P</t>
  </si>
  <si>
    <t>Ford Fusion 4L 2.0T +13</t>
  </si>
  <si>
    <t>Injen 13 Ford Fusion 2.0L Eco Boost 4Cyl Short Ram Intake w/MR Tech &amp; Heat Shield Polished</t>
  </si>
  <si>
    <t>Innovate Motorsports</t>
  </si>
  <si>
    <t>Innovate MTX Digital Vacuum/Boost &amp; Shift Light Gauge Kit Dual Function!</t>
  </si>
  <si>
    <t>Innovate MTX Digital Exhaust Gas Temperature (EGT) Gauge Kit</t>
  </si>
  <si>
    <t>Innovate SCG-1 Solenoid inBoostin Controller &amp; Wideband Gauge Kit</t>
  </si>
  <si>
    <t>Innovate LSU4.9 O2 Sensor (Bosch)</t>
  </si>
  <si>
    <t>Innovate MTX-D Ethanol Content &amp; Fuel Temp Complete Gauge Kit - Black Dial</t>
  </si>
  <si>
    <t>Innovate MTX Digital Oil Temperature &amp; Pressure Gauge Kit (0-150psi)</t>
  </si>
  <si>
    <t>Innovate MTX-D Fuel Pressure Gauge 0-145psi</t>
  </si>
  <si>
    <t>Innovate MTX-L PLUS Digital Air/Fuel Ratio Gauge Kit 8ft w/O2 Sensor</t>
  </si>
  <si>
    <t>Innovate MTX-OL PLUS Wideband Digital Air/Fuel Ratio OLED Gauge Kit 3ft w/O2 Sensor</t>
  </si>
  <si>
    <t>15-0048</t>
  </si>
  <si>
    <t>Innovate 4 BAR MAP Sensor for MTX-D / SCG-1</t>
  </si>
  <si>
    <t>Innovative Mounts</t>
  </si>
  <si>
    <t>90650-75A</t>
  </si>
  <si>
    <t>Honda Civic Si/Type-R/Acura RSX 01-06</t>
  </si>
  <si>
    <t>Innovative 02-05 Civic K-Series Black Steel Mounts 75A Bushings (Not K24 Trans)</t>
  </si>
  <si>
    <t>90850-85A</t>
  </si>
  <si>
    <t>Innovative 06-11 Civic K-Series Black Steel Mounts 85A Bushings (Not K24 Trans)</t>
  </si>
  <si>
    <t>B90650-75A</t>
  </si>
  <si>
    <t>Innovative 02-06 Acura RSX K-Series Silver Aluminum Mounts 75A Bushings (Not K24 Trans)</t>
  </si>
  <si>
    <t>Integrated Engineering</t>
  </si>
  <si>
    <t>IEELCI2</t>
  </si>
  <si>
    <t>Audi/Seat/Volkswagen 2.0T</t>
  </si>
  <si>
    <t>IE TrueFlex Sensor Harness (FlexFuel)</t>
  </si>
  <si>
    <t>Interfil</t>
  </si>
  <si>
    <t>OF-11Z1</t>
  </si>
  <si>
    <t xml:space="preserve">Interfil </t>
  </si>
  <si>
    <t>OF-11665</t>
  </si>
  <si>
    <t>Jeep Wrangler V6</t>
  </si>
  <si>
    <t>Interfil Oil Filter Jeep Wrangler V6 3.6</t>
  </si>
  <si>
    <t>Invidia</t>
  </si>
  <si>
    <t>HS08SW1DOCB</t>
  </si>
  <si>
    <t>Invidia 08-19 WRX/STI Down-Pipe w/ High Flow Cat</t>
  </si>
  <si>
    <t>HS08SW1DPN</t>
  </si>
  <si>
    <t>Subaru WRX/STi +08</t>
  </si>
  <si>
    <t>Invidia 08+ WRX/STi Polished Divorced Waste Gate Downpipe Catless</t>
  </si>
  <si>
    <t>HS08SW4TRG</t>
  </si>
  <si>
    <t>Invidia 08-14 WRX/STi 4 Door 80mm Single Outlet Full Titanium Cat-Back Exhaust</t>
  </si>
  <si>
    <t>HS09N7ZGD1GT</t>
  </si>
  <si>
    <t>Invidia 2009+ Nissan 370Z Dual N1 GT Titanium Tip Cat-back Exhaust</t>
  </si>
  <si>
    <t>HS11STI5TG4ST</t>
  </si>
  <si>
    <t>Invidia 11-14 WRX/STi Gemini 80mm Full Titanium 101mm Quad Tip Cat-Back Exhaust</t>
  </si>
  <si>
    <t>HS15STIGM4SB</t>
  </si>
  <si>
    <t>Subaru WRX/STi +15</t>
  </si>
  <si>
    <t>Invidia 2015+ Subaru WRX / STI Gemini/R400 Single Layer Quad Black Tip Cat-Back Exhaust</t>
  </si>
  <si>
    <t>HS15SWADPO</t>
  </si>
  <si>
    <t>Subaru Impreza WRX 2.0T CVT +15</t>
  </si>
  <si>
    <t>Invidia 15+ Subaru WRX Automatic Trans Down Pipe</t>
  </si>
  <si>
    <t>ISC Suspension</t>
  </si>
  <si>
    <t>C502B-S</t>
  </si>
  <si>
    <t>Dodge Challenger 11-16</t>
  </si>
  <si>
    <t>6.2L/6.4L</t>
  </si>
  <si>
    <t>ISC Suspension 11-16 Chrysler 300C Basic Coilovers - Street Sport</t>
  </si>
  <si>
    <t>F030-T</t>
  </si>
  <si>
    <t>Ford Mustang GT 4.6 05-14</t>
  </si>
  <si>
    <t>ISC 05-14 Ford Mustang S197 N1 Coilovers - Track</t>
  </si>
  <si>
    <t>J&amp;L</t>
  </si>
  <si>
    <t>3011D-B</t>
  </si>
  <si>
    <t>Ford Mustang GT +15</t>
  </si>
  <si>
    <t>J&amp;amp;L 2011-2017 Ford Mustang GT Driver Side Oil Separator 3.0 - Black Anodized</t>
  </si>
  <si>
    <t>3011P-B</t>
  </si>
  <si>
    <t>J&amp;amp;L 2011-2017 Mustang GT; 2015-2020 GT350 Passenger Side Oil Separator 3.0 - Black Anodized</t>
  </si>
  <si>
    <t>3013P-B</t>
  </si>
  <si>
    <t>Ford Mustang V8 4.6/5.0 05-22</t>
  </si>
  <si>
    <t>J&amp;L 05-10 Ford Mustang GT/Bullitt/Saleen Passenger Side Oil Separator 3.0 - Black Anodized</t>
  </si>
  <si>
    <t>3024D-B</t>
  </si>
  <si>
    <t>Ford Mustang V8 5.0 11-22</t>
  </si>
  <si>
    <t>J&amp;L 2018-2022 Ford Mustang GT Driver Side Oil Separator 3.0 - Black Anodized</t>
  </si>
  <si>
    <t>3030P-B</t>
  </si>
  <si>
    <t>Ford Mustang 15-22</t>
  </si>
  <si>
    <t>J&amp;L 15-19 Ford Mustang GT/15-19 Ford Mustang GT350 Passenger Side Oil Separator 3.0 - Black Anodized</t>
  </si>
  <si>
    <t>3080P-B</t>
  </si>
  <si>
    <t>Chevrolet Camaro SS +10</t>
  </si>
  <si>
    <t>J&amp;L 10-15 Chevrolet Camaro LS3 6.2L Passenger Side Oil Separator 3.0 - Black Anodized</t>
  </si>
  <si>
    <t>3085D-C</t>
  </si>
  <si>
    <t>Chevrolet/GMC V8 5.3L +14</t>
  </si>
  <si>
    <t>J&amp;L 14-18 Chevy/GM Truck/SUV 5.3L V8 Driver Side Oil Separator 3.0 - Clear Anodized</t>
  </si>
  <si>
    <t>JE Pistons</t>
  </si>
  <si>
    <t>Honda K24</t>
  </si>
  <si>
    <t>K24 2.4L</t>
  </si>
  <si>
    <t>JE Pistons ACUR K24A3/K20A2 KIT Set of 4 Pistons</t>
  </si>
  <si>
    <t>JE Pistons SUB STI EJ257 99.5mm Bore CR 9.5 KIT Set of 4 Pistons</t>
  </si>
  <si>
    <t>Nissan 300ZX V6 3.0L</t>
  </si>
  <si>
    <t>JE Pistons Nissan VG30 87mm Bore 9.0:1 -5.5cc Dome Piston Kit (Set of 6)</t>
  </si>
  <si>
    <t>JE Pistons Toyota 4U-GSE 86.00mm Bore STD Size 12.5:1 CR -1.0cc Dome FSR Piston (Set of 4)</t>
  </si>
  <si>
    <t>866-2250-15-51C</t>
  </si>
  <si>
    <t>JE Pistons .866 in OD x 2.250 in L x 0.150in Wall Thickness Straight Wall Pin Chamfered</t>
  </si>
  <si>
    <t>905-2250-18-51S</t>
  </si>
  <si>
    <t>JE Pistons Straight Wall Pin</t>
  </si>
  <si>
    <t>990-042-CT</t>
  </si>
  <si>
    <t>JE Pistons Tru-Arc Lock Wrist Pin .946-1.005in Diameter</t>
  </si>
  <si>
    <t>JC4404-3928</t>
  </si>
  <si>
    <t>Subaru EJ25 Oversized</t>
  </si>
  <si>
    <t>JE Piston Subaru Piston Ring Set (oversized)</t>
  </si>
  <si>
    <t>JG1001-3386</t>
  </si>
  <si>
    <t>JE Pistons Ring Sets 1.0-1.2-2.8-3.386 (each)</t>
  </si>
  <si>
    <t>JG1004-3405</t>
  </si>
  <si>
    <t>JE Pistons Ring Sets 1.0-1.2-2.8-3.405</t>
  </si>
  <si>
    <t>JG1004-3484</t>
  </si>
  <si>
    <t>JE Pistons Ring Sets 1.0-1.2-2.8-3.484</t>
  </si>
  <si>
    <t>SB1002-039</t>
  </si>
  <si>
    <t>JE Pro Seal Subaru EJ25/EJ257 102.3mm 0.039in Headgasket</t>
  </si>
  <si>
    <t>K&amp;N</t>
  </si>
  <si>
    <t>Volkswagen Jetta 4L 1.9T 07</t>
  </si>
  <si>
    <t>1.9T</t>
  </si>
  <si>
    <t>K&amp;N 05-10 VW Jetta/Passat / 07-10 Tiguan / 09-10 GTi / 06-09 EOS Drop In Filter</t>
  </si>
  <si>
    <t>33-2001</t>
  </si>
  <si>
    <t>Filter VW F/I Cars 75-92</t>
  </si>
  <si>
    <t>K&amp;N Replacement Filter VW F/I Cars 75-92</t>
  </si>
  <si>
    <t>33-2010</t>
  </si>
  <si>
    <t>Replacement Filter NISSAN CARS F/I 1977-89</t>
  </si>
  <si>
    <t>K&amp;N Replacement Filter NISSAN CARS F/I 1977-89</t>
  </si>
  <si>
    <t>33-2019</t>
  </si>
  <si>
    <t>Ferrari 308 2-VLV</t>
  </si>
  <si>
    <t>2.9L</t>
  </si>
  <si>
    <t>K&amp;N Replacement Filter FERRARI 308 2-VLV</t>
  </si>
  <si>
    <t>33-2024</t>
  </si>
  <si>
    <t>Volkswagen Pointer</t>
  </si>
  <si>
    <t>K&amp;N Replacement Filter Filter, FORD/MERC 2.3/2.9/4.0L 89-94, 3.0L 86-97, 3.8L 88-95</t>
  </si>
  <si>
    <t>33-2029</t>
  </si>
  <si>
    <t>Volkswagen 1.6/1.8L 83-97</t>
  </si>
  <si>
    <t>1.6L/1.8L</t>
  </si>
  <si>
    <t>K&amp;N Replacement Filter Filter, VW 1.6/1.8L 83-97, 2.0/2.8/2.9L 91-97</t>
  </si>
  <si>
    <t>33-2031-2</t>
  </si>
  <si>
    <t>Nissan Altima V6 3.5 02-06/Tsuru 1.6L</t>
  </si>
  <si>
    <t>VQ35DE 3.5L/1.6L</t>
  </si>
  <si>
    <t>K&amp;N 88-08 Nissan 1.8L / 87-05 Nissan/Infinity 3.0L / 00-09 3.5LDrop In Filter</t>
  </si>
  <si>
    <t>33-2036</t>
  </si>
  <si>
    <t>90-96 Nissan 300ZX 3.0L / 95-01 Honda Civic V 1.4/1.6L Drop In Filter</t>
  </si>
  <si>
    <t>K&amp;N 90-96 Nissan 300ZX 3.0L / 95-01 Honda Civic V 1.4/1.6L Drop In Filter</t>
  </si>
  <si>
    <t>33-2042</t>
  </si>
  <si>
    <t>Chevy/Pontiac 3.4L - 93-95 3.8L / 93-97 5.7L 95-97</t>
  </si>
  <si>
    <t>3.4L</t>
  </si>
  <si>
    <t>K&amp;N 95-97 Chevy/Pontiac 3.4L - 93-95 3.8L / 93-97 5.7L Drop In Filter</t>
  </si>
  <si>
    <t>33-2067</t>
  </si>
  <si>
    <t>Chrysler / Dodge V6 2.2, 2.4</t>
  </si>
  <si>
    <t>2.2L/2.4L</t>
  </si>
  <si>
    <t>K&amp;N Replacement Filter CHRYS,DODGE,PLY. 2.2L,2.4L,V6</t>
  </si>
  <si>
    <t>33-2069</t>
  </si>
  <si>
    <t>Volkswagen Golf/Jetta 2.0L 93-99</t>
  </si>
  <si>
    <t>K&amp;N Replacement Filter Filter, VW GOLF/JETTA 2.0L 93-99, CABRIO 2.0L 95-02</t>
  </si>
  <si>
    <t>33-2070</t>
  </si>
  <si>
    <t>BMW 2.0/2.2/2.5/2.8/3.0/3.2L Drop In Filter</t>
  </si>
  <si>
    <t>K&amp;N 90-06 BMW 2.0/2.2/2.5/2.8/3.0/3.2L Drop In Filter</t>
  </si>
  <si>
    <t>33-2072</t>
  </si>
  <si>
    <t>Chrysler/Plymouth/Dodge/Mitsubishi/Mazda Drop In Filter</t>
  </si>
  <si>
    <t>K&amp;N 91-05 Chrysler/Plymouth/Dodge/Mitsubishi/Mazda Drop In Filter</t>
  </si>
  <si>
    <t>33-2075</t>
  </si>
  <si>
    <t>Subaru STi 04-07</t>
  </si>
  <si>
    <t>K&amp;N 04-07 Subaru STi K&amp;N Drop In Filter</t>
  </si>
  <si>
    <t>33-2087</t>
  </si>
  <si>
    <t>Dodge</t>
  </si>
  <si>
    <t>K&amp;N Replacement Filter DODGE, PLYMOUTH, CHRYSLER 1995-2002</t>
  </si>
  <si>
    <t>33-2092</t>
  </si>
  <si>
    <t>Volkswagen Jetta/Golf/Scirocco</t>
  </si>
  <si>
    <t>K&amp;N Replacement Filter Volkswagen Jetta/Golf/Scirocco</t>
  </si>
  <si>
    <t>33-2098</t>
  </si>
  <si>
    <t>Chevrolet Chevy 03-05</t>
  </si>
  <si>
    <t>K&amp;N Replacement Panel Filter Vauxhall/Opel 93-00 Corsa/94-01 Combo/94-00 Tigra/88-95 Cavalier</t>
  </si>
  <si>
    <t>33-2119</t>
  </si>
  <si>
    <t>Land Rover Range Rover 4.0, 4.6L 97-04</t>
  </si>
  <si>
    <t>4.0L/4.6L</t>
  </si>
  <si>
    <t>K&amp;N Replacement Filter LAND ROVER RANGE ROVER 4.0/4.6L 97-02, DISCOVERY 4.0/4.6L 99-04</t>
  </si>
  <si>
    <t>33-2125</t>
  </si>
  <si>
    <t>94-05 Audi / 01-08 Skoda / 96-05 VW Drop In Filter</t>
  </si>
  <si>
    <t>K&amp;N 94-05 Audi / 01-08 Skoda / 96-05 VW Drop In Filter</t>
  </si>
  <si>
    <t>33-2128</t>
  </si>
  <si>
    <t>Audi 96-07</t>
  </si>
  <si>
    <t>K&amp;N 96-07 Audi / 99-05 Seat / 96-04 Skoda / 97-09 VW Drop In Filter</t>
  </si>
  <si>
    <t>33-2140-1</t>
  </si>
  <si>
    <t>Ford F-150 V8 5.4 99-04</t>
  </si>
  <si>
    <t>5.4L</t>
  </si>
  <si>
    <t>K&amp;N Replacement Filter FORD F150 LIGHTNING 5.4L 99-04, F150 HARLEY DAVIDSON 5.4L 02-03</t>
  </si>
  <si>
    <t>33-2143</t>
  </si>
  <si>
    <t>Chevrolet Cavalier 95-05</t>
  </si>
  <si>
    <t>K&amp;N Replacement Filter CHEV CAVALIER 95-05, PONTIAC SUNFIRE 95-04</t>
  </si>
  <si>
    <t>33-2153</t>
  </si>
  <si>
    <t>Chrysler PT Cruiser 1.6L / 00-05 2.0/2.4L Drop In Filter</t>
  </si>
  <si>
    <t>K&amp;N 03-06 Chrysler PT Cruiser 1.6L / 00-05 2.0/2.4L Drop In Filter</t>
  </si>
  <si>
    <t>33-2155</t>
  </si>
  <si>
    <t>Chevrolet Tracker 2.0L</t>
  </si>
  <si>
    <t>K&amp;N 99-04 Chevy Tracker / 98-05 Suzuki Vitara / 02-03 XL-7 Drop In Filter</t>
  </si>
  <si>
    <t>33-2164</t>
  </si>
  <si>
    <t>Mitsubishi Montero / 00-10 Pajero Drop In Filter</t>
  </si>
  <si>
    <t>K&amp;N 01-07 Mitsubishi Montero / 00-10 Pajero Drop In Filter</t>
  </si>
  <si>
    <t>33-2174</t>
  </si>
  <si>
    <t>Honda Odyssey 3.5L V6 99-04</t>
  </si>
  <si>
    <t>K&amp;N Replacement Filter HONDA ODYSSEY 3.5L V6; 1999-04</t>
  </si>
  <si>
    <t>33-2181</t>
  </si>
  <si>
    <t>Mercedes CL500 SL500 S500 Drop In Filter</t>
  </si>
  <si>
    <t>K&amp;N Mercedes CL500 SL500 S500 Drop In Filter</t>
  </si>
  <si>
    <t>33-2192</t>
  </si>
  <si>
    <t>Honda Civic 1.7L 01-05</t>
  </si>
  <si>
    <t>1.7L</t>
  </si>
  <si>
    <t>K&amp;N 01-05 Honda Civic 1.7L L4 Drop In Filter</t>
  </si>
  <si>
    <t>33-2193</t>
  </si>
  <si>
    <t>Mercedes Benz C200 L4 2.0 01</t>
  </si>
  <si>
    <t>K&amp;N Replacement Filter MERCEDES C200 2.0L I4; 2001</t>
  </si>
  <si>
    <t>33-2194</t>
  </si>
  <si>
    <t>Renault</t>
  </si>
  <si>
    <t>K&amp;N Replacement Filter Renault Laguna/Clio/Espace/Kangoo/Megane/Scenic/Trafic / Opel Vivaro</t>
  </si>
  <si>
    <t>33-2209</t>
  </si>
  <si>
    <t>Audi A4/RS4/S4 01-09</t>
  </si>
  <si>
    <t>K&amp;N 01-09 Audi A4/RS4/S4 Drop In Filter</t>
  </si>
  <si>
    <t>33-2210</t>
  </si>
  <si>
    <t>Ford Mondeo 1.8/2.0 01</t>
  </si>
  <si>
    <t>K&amp;N Replacement Filter FORD MONDEO 1.8L &amp; 2.0L; 2001</t>
  </si>
  <si>
    <t>33-2225</t>
  </si>
  <si>
    <t>Chevrolet Astro, Safari 4.3L-V6 96-05</t>
  </si>
  <si>
    <t>K&amp;N Replacement Filter CHEVROLET ASTRO / GMC SAFARI 4.3L-V6; 1996-2005</t>
  </si>
  <si>
    <t>33-2226</t>
  </si>
  <si>
    <t>Peugeot 406 1.8L/2.0L 00-04</t>
  </si>
  <si>
    <t>K&amp;N Replacement Panel Filter 00-04 Peugeot 406 1.8L/2.0L excl Turbo/2.2L incl Diesel/3.0L 207BHP</t>
  </si>
  <si>
    <t>33-2231</t>
  </si>
  <si>
    <t>BMW 330i 03</t>
  </si>
  <si>
    <t>K&amp;N BMW Drop In Filter</t>
  </si>
  <si>
    <t>33-2233</t>
  </si>
  <si>
    <t>Jeep Grand Cherokee 05-10</t>
  </si>
  <si>
    <t>5.7L/6.1L</t>
  </si>
  <si>
    <t>K&amp;N 07-07 Jeep Liberty / 05-10 Grand Cherokee/Commander Drop In Filter</t>
  </si>
  <si>
    <t>33-2247</t>
  </si>
  <si>
    <t>Dodge RAM 1500 V8 5.7L</t>
  </si>
  <si>
    <t>K&amp;N 02-10 Dodge Ram 1500/2500/3500 3.7/4.7/5.7L Drop In Filter</t>
  </si>
  <si>
    <t>33-2251</t>
  </si>
  <si>
    <t>Cadillac CTS 05</t>
  </si>
  <si>
    <t>K&amp;N 03 Cadillac CTS 2.8L/3.2L/3.6L / 07 Cadillac CTS 2.8L/3.2L/3.6L Drop In Filter</t>
  </si>
  <si>
    <t>33-2287</t>
  </si>
  <si>
    <t>Ford F150 / 05-06 Expedition / 05-07 F250 SD / 05-06</t>
  </si>
  <si>
    <t>K&amp;N 04-08 Ford F150 / 05-06 Expedition / 05-07 F250 SD / 05-06 Lincoln Navigator Drop In Filter</t>
  </si>
  <si>
    <t>33-2292</t>
  </si>
  <si>
    <t>BMW 525i 6L 3.0 06-10</t>
  </si>
  <si>
    <t>K&amp;N 04 BMW 525i 2.5L-L6 Drop In Filter</t>
  </si>
  <si>
    <t>33-2293</t>
  </si>
  <si>
    <t>Mazda 3 07-12</t>
  </si>
  <si>
    <t>K&amp;N 07-08 Mazdaspeed3 / 03-07 Mazda3 / 05-08 Mazda5 Drop In Filter</t>
  </si>
  <si>
    <t>33-2299</t>
  </si>
  <si>
    <t>ACURA TL 04-06, RL 05-08; HONDA ACCORD HYBRID 05-07</t>
  </si>
  <si>
    <t>K&amp;N Replacement Filter ACURA TL 04-06, RL 05-08; HONDA ACCORD HYBRID 05-07</t>
  </si>
  <si>
    <t>33-2304</t>
  </si>
  <si>
    <t>K&amp;N 05-08 LGT / 08-11 WRX / STi Drop In Filter</t>
  </si>
  <si>
    <t>33-2320</t>
  </si>
  <si>
    <t>Chevrolet Aveo 1.6L 18</t>
  </si>
  <si>
    <t>K&amp;N Replacement Filter CHEVROLET AVEO 2004-2009; PONTIAC WAVE 2006-2008</t>
  </si>
  <si>
    <t>33-2324</t>
  </si>
  <si>
    <t>Nissan Frontier 4L 2.5L 05-10</t>
  </si>
  <si>
    <t>K&amp;N Replacement Air Filter NISSAN FRONTIER 2.5L - L4; 2005-2010</t>
  </si>
  <si>
    <t>33-2326</t>
  </si>
  <si>
    <t>Toyota Camry V6-3.5L Silver Typhoon Short Ram Intake</t>
  </si>
  <si>
    <t>K&amp;N 07-10 Toyota Camry V6-3.5L Silver Typhoon Short Ram Intake</t>
  </si>
  <si>
    <t>33-2331</t>
  </si>
  <si>
    <t>Volkswagen Bora 05-10</t>
  </si>
  <si>
    <t>K&amp;N Replacement Filter VOLKSWAGEN JETTA 2005-2010, RABBIT 2007-2009 2.5L L5</t>
  </si>
  <si>
    <t>33-2342</t>
  </si>
  <si>
    <t>Honda Civic 1.8L L4 06-09</t>
  </si>
  <si>
    <t>K&amp;N 06-09 Honda Civic 1.8L L4 Drop In Filter</t>
  </si>
  <si>
    <t>33-2355</t>
  </si>
  <si>
    <t>Toyota RAV4 06-10</t>
  </si>
  <si>
    <t>K&amp;N Replacement Filter TOYOTA RAV-4 2006-2010</t>
  </si>
  <si>
    <t>33-2360</t>
  </si>
  <si>
    <t>Toyota Corolla 09</t>
  </si>
  <si>
    <t>K&amp;N 08-09cion xD / 07-10 Toyota Corolla Drop In Filter</t>
  </si>
  <si>
    <t>33-2367</t>
  </si>
  <si>
    <t>BMW 135/335/535 06-09</t>
  </si>
  <si>
    <t>K&amp;N 06-09 BMW 135/335/535 Drop In Filter</t>
  </si>
  <si>
    <t>33-2375</t>
  </si>
  <si>
    <t>Nissan Versa 1.8L-L4 Drop In Filter</t>
  </si>
  <si>
    <t>K&amp;N 07 Nissan Versa 1.8L-L4 Drop In Filter</t>
  </si>
  <si>
    <t>33-2376</t>
  </si>
  <si>
    <t>Nissan Sentra 2.0L-L4 Drop In Filter</t>
  </si>
  <si>
    <t>K&amp;N 07 Nissan Sentra 2.0L-L4 Drop In Filter</t>
  </si>
  <si>
    <t>33-2384</t>
  </si>
  <si>
    <t>Volkswagen Passat V6 3.6 07</t>
  </si>
  <si>
    <t>K&amp;N Replacement Filter VOLKSWAGEN PASSAT 3.6L-V6; 2007</t>
  </si>
  <si>
    <t>33-2385</t>
  </si>
  <si>
    <t>F150 09-15</t>
  </si>
  <si>
    <t>K&amp;N 09-13 Ford F150 / 08-13 F250/F350/450/550 SD / 10-13 F150 SVT Raptor Drop In Filter</t>
  </si>
  <si>
    <t>33-2392</t>
  </si>
  <si>
    <t>Evo X Drop In Filter</t>
  </si>
  <si>
    <t>K&amp;N 08-09 Evo X Drop In Filter</t>
  </si>
  <si>
    <t>33-2395</t>
  </si>
  <si>
    <t>Mazda CX-9 3.5L-V6 07</t>
  </si>
  <si>
    <t>K&amp;N 07 Mazda CX-9 3.5L-V6 Drop In Filter</t>
  </si>
  <si>
    <t>33-2399</t>
  </si>
  <si>
    <t>07-09 350z/370z/G35/G37 Drop In Filter</t>
  </si>
  <si>
    <t>K&amp;N 07-09 350z/370z/G35/G37 Drop In Filter</t>
  </si>
  <si>
    <t>33-2404</t>
  </si>
  <si>
    <t>Saturn Vue 2.4L/3.5L/3.6L 08</t>
  </si>
  <si>
    <t>K&amp;N 08 Saturn Vue 2.4L/3.5L/3.6L Drop In Filter</t>
  </si>
  <si>
    <t>33-2405</t>
  </si>
  <si>
    <t>Mercedes Benz CLK63 AMG V8 6.3L</t>
  </si>
  <si>
    <t>K&amp;N 08 Mercedes Benz CLK63 AMG 6.3L Drop In Filter</t>
  </si>
  <si>
    <t>33-2409</t>
  </si>
  <si>
    <t>Nissan Sentra 2.5 08</t>
  </si>
  <si>
    <t>K&amp;N 08 Nissan Sentra 2.5L Drop In Filter</t>
  </si>
  <si>
    <t>33-2428</t>
  </si>
  <si>
    <t>K&amp;N Replacement Filter BMW X6 3.0L; 08-09</t>
  </si>
  <si>
    <t>33-2431</t>
  </si>
  <si>
    <t>Ford Mustang GT 4.6L-V8 Drop In Filter</t>
  </si>
  <si>
    <t>K&amp;N 10 Ford Mustang GT 4.6L-V8 Drop In Filter</t>
  </si>
  <si>
    <t>33-2442</t>
  </si>
  <si>
    <t>Chevrolet Malibu 2.4L 10-11</t>
  </si>
  <si>
    <t>K&amp;N 10-11 Buick Lacrosse / 11 Regal Replacement Filter</t>
  </si>
  <si>
    <t>33-2451</t>
  </si>
  <si>
    <t>Hyndai Tucson 2.0L/2.4L 10-11</t>
  </si>
  <si>
    <t>K&amp;N 10-11 Hyndai Tucson 2.0/2.4L Drop In Filter</t>
  </si>
  <si>
    <t>33-2459</t>
  </si>
  <si>
    <t>Honda CR-Z 4L 1.5 11</t>
  </si>
  <si>
    <t>K&amp;N 11 Honda CR-Z 1.5L-L4 Drop In Filter</t>
  </si>
  <si>
    <t>33-2465</t>
  </si>
  <si>
    <t>BMW X3 L6 3.0 11-12</t>
  </si>
  <si>
    <t>K&amp;N Replacement Filter for 11-12 BMW X3 3.0L L6</t>
  </si>
  <si>
    <t>33-2471</t>
  </si>
  <si>
    <t>Fiat 500 L4 1.4 12</t>
  </si>
  <si>
    <t>K&amp;N Replacement Filter for 12 Fiat 500 1.4L L4</t>
  </si>
  <si>
    <t>33-2472</t>
  </si>
  <si>
    <t>K&amp;N Replacement Filter 10.625in O/S Length x 5.75in O/S Width x 1in Height</t>
  </si>
  <si>
    <t>33-2474</t>
  </si>
  <si>
    <t>Mercedes G63 AMG V8 5.5 +16</t>
  </si>
  <si>
    <t>K&amp;N Replacement Filter 12.563in O/S Length x 5.25in O/S Width x 1.625in H (Inc 2 Filters)</t>
  </si>
  <si>
    <t>33-2476</t>
  </si>
  <si>
    <t>Chevrolet Aveo 1.2L, 1.3L, 1.4L, 1.6L 11-13, Sonic 1.4L, 1.8L 12-13</t>
  </si>
  <si>
    <t>K&amp;N 11-13 Chevrolet Aveo 1.2L/1.3L/1.4L/1.6L / 12-13 Sonic 1.4L/1.8L Replacement Filter</t>
  </si>
  <si>
    <t>33-2479</t>
  </si>
  <si>
    <t>Nissan Versa 1.6L 12-14</t>
  </si>
  <si>
    <t>K&amp;N Replacement Panel Filter 12-14 Nissan Versa 1.6L 1.031in H x 9.125in OS L x 4in OS W</t>
  </si>
  <si>
    <t>33-2480</t>
  </si>
  <si>
    <t>Mazda 3 Skyactiv/CX-5 12-14</t>
  </si>
  <si>
    <t>K&amp;N Replacement Filter 12-13 Mazda 3 Skyactiv 2.0L / 13-14 Mazda CX-5 2.0L / 14 Mazda 6 2.5L</t>
  </si>
  <si>
    <t>33-2485</t>
  </si>
  <si>
    <t>Toyota Prius 12-13</t>
  </si>
  <si>
    <t>K&amp;N Replacement Filter 12-13 Toyota Prius C 1.5L L4 F/I</t>
  </si>
  <si>
    <t>33-2487</t>
  </si>
  <si>
    <t>Fiat 500 Abarth 1.4L Replacement Filter</t>
  </si>
  <si>
    <t>1.4L</t>
  </si>
  <si>
    <t>K&amp;N 12 Fiat 500 Abarth 1.4L Replacement Filter</t>
  </si>
  <si>
    <t>33-2488</t>
  </si>
  <si>
    <t>K&amp;N Replacement Filter for 11-14 BMW M5/M6 4.4L V8 / 2015 M4/M3 3.0L I6 (2 per box)</t>
  </si>
  <si>
    <t>33-2539</t>
  </si>
  <si>
    <t>Citroen/Peugeot/Fiat/Lancia/Rover/Perodua</t>
  </si>
  <si>
    <t>K&amp;N Replacement Panel Filter for Citroen/Peugeot/Fiat/Lancia/Rover/Perodua</t>
  </si>
  <si>
    <t>33-2675</t>
  </si>
  <si>
    <t>BMW 530/540/730/740 93-96</t>
  </si>
  <si>
    <t>K&amp;N 93-96 BMW 530/540/730/740 Drop In Filter</t>
  </si>
  <si>
    <t>33-2733</t>
  </si>
  <si>
    <t>BMW Z3 Roadster 94-97</t>
  </si>
  <si>
    <t>K&amp;N 94-97 BMW 318IS 16V / 96-97 Z3 Drop In Filter</t>
  </si>
  <si>
    <t>33-2787</t>
  </si>
  <si>
    <t>Chevrolet Chevy</t>
  </si>
  <si>
    <t>K&amp;N Replacement Filter Opel Astra/Zafira/Speedster / Vauxhaul Astra/Zafira/VX220 / Holden Astra</t>
  </si>
  <si>
    <t>33-2826</t>
  </si>
  <si>
    <t>Suzuki Wagon R Plus 98-10</t>
  </si>
  <si>
    <t>K&amp;N 98-10 Suzuki Wagon R Plus/Alto IV/Swift III Replacement Filter</t>
  </si>
  <si>
    <t>33-2830</t>
  </si>
  <si>
    <t>Volkswagen Polo/Gol 11-17</t>
  </si>
  <si>
    <t>K&amp;N Replacement Filter Skoda Fabia/Roomster/Praktik / VW Polo/Fox/Suran / Seat Cordoba/IBIZA IV</t>
  </si>
  <si>
    <t>33-2839</t>
  </si>
  <si>
    <t>Volkswagen City Golf 1.4L L4</t>
  </si>
  <si>
    <t>33-2842</t>
  </si>
  <si>
    <t>K&amp;N Replacement Panel Filter for Fiat Stilo/Punto/Idea/Grande Punto/500/Bravo / Lancia Ypsilon</t>
  </si>
  <si>
    <t>33-2850</t>
  </si>
  <si>
    <t>Volkswagen Polo L3 1.2 01-06</t>
  </si>
  <si>
    <t>K&amp;N 01-06 Volkswagen Polo L3 1.2L F/I Replacement Filter</t>
  </si>
  <si>
    <t>33-2857</t>
  </si>
  <si>
    <t>Porsche Cayenne GTS V6 3.6TT 18</t>
  </si>
  <si>
    <t>3.6TT</t>
  </si>
  <si>
    <t>K&amp;N 06-09 L.R. Range Rover / 02-10 VW Touareg / 02-09 Porche Cayenne Drop In Filter</t>
  </si>
  <si>
    <t>33-2863</t>
  </si>
  <si>
    <t>Renault Clio 01-05</t>
  </si>
  <si>
    <t>K&amp;N Unique Replacement Drop In Filter 01-05 Renault Clio 2.0L L4</t>
  </si>
  <si>
    <t>33-2865</t>
  </si>
  <si>
    <t>Volkswagen Jetta/Passat/Tiguan/GTI 05-10</t>
  </si>
  <si>
    <t>33-2888</t>
  </si>
  <si>
    <t>Audi A3 L4 2.0 04-08 / Volkswagen Passat, GTI 05-09</t>
  </si>
  <si>
    <t>K&amp;N 05-09 VW Passat / 06-08 GTI / 04-08 Audi A3 2.0L-L4 Drop In Filter</t>
  </si>
  <si>
    <t>33-2920</t>
  </si>
  <si>
    <t>Seat Ibiza 1.6L 08/2.0 2011</t>
  </si>
  <si>
    <t>1.6L/2.0L</t>
  </si>
  <si>
    <t>K&amp;N Replacement Panel Filter for 06-09 VW Golf V / 08-13 Golf VI</t>
  </si>
  <si>
    <t>33-2945</t>
  </si>
  <si>
    <t>Audi A4 1.8L</t>
  </si>
  <si>
    <t>K&amp;N Audi A4 1.8L Drop In Filter</t>
  </si>
  <si>
    <t>33-2951</t>
  </si>
  <si>
    <t>Mitsubishi L200 2.4TDI</t>
  </si>
  <si>
    <t>K&amp;N 08 Mitsubishi Triton 2.5L-L4 DSL Drop In Filter</t>
  </si>
  <si>
    <t>33-2955</t>
  </si>
  <si>
    <t>Ford Fiesta L4 1.25 08 / Figo 1.5L 18</t>
  </si>
  <si>
    <t>1.5L/1.6L</t>
  </si>
  <si>
    <t>K&amp;N 08 Ford Fiesta 1.25L-L4 Drop In Filter</t>
  </si>
  <si>
    <t>33-2956</t>
  </si>
  <si>
    <t>Chevrolet Captiva 2.0/2.4/3.2 06-10</t>
  </si>
  <si>
    <t>K&amp;N 06-10 Chevrolet Captiva 2.0L/2.4L/3.2L / 07-10 Opel Antara 2.0L/2.4L/3.2L Drop In Filter</t>
  </si>
  <si>
    <t>33-2964</t>
  </si>
  <si>
    <t>Chevrolet Cruze 1.8L L4</t>
  </si>
  <si>
    <t>K&amp;N Replacement Filter CHEVROLET CRUZE 1.8L L4</t>
  </si>
  <si>
    <t>33-2974</t>
  </si>
  <si>
    <t>K&amp;N Replacement Filter 10-13 Opel Agila / 10-12 Vauxhall Agila / 10-13 Suzuki Swift/Splash</t>
  </si>
  <si>
    <t>33-2992</t>
  </si>
  <si>
    <t>K&amp;N Replacement Air FIlter 07-15 Land Rover Defender 2.0L F/I/2.2L DSL</t>
  </si>
  <si>
    <t>33-2995</t>
  </si>
  <si>
    <t>Mercedes Benz A180/A200/A250/B180/B200/B250 12-13</t>
  </si>
  <si>
    <t>K&amp;N Replacement Filter 12-13 Mercedes Benz A180/A200/A250/B180/B200/B250</t>
  </si>
  <si>
    <t>33-3000</t>
  </si>
  <si>
    <t>Kia Picanto 1.0L/1.2L/ Hyundai i10 1.0L 11-13</t>
  </si>
  <si>
    <t>1.0L/1.2L</t>
  </si>
  <si>
    <t>K&amp;N 11-13 Kia Picanto 1.0L/1.2L / 12-13 Hundai I10 1.0L Replacement Filter</t>
  </si>
  <si>
    <t>33-3001</t>
  </si>
  <si>
    <t>Chevrolet Spark 1.0L/1.2L 10-13</t>
  </si>
  <si>
    <t>K&amp;N 10-13 Chevrolet Spark 1.0L/1.2L Replacement Filter</t>
  </si>
  <si>
    <t>33-3004</t>
  </si>
  <si>
    <t>Volkswagen, Audi, Seat 1.4TSI</t>
  </si>
  <si>
    <t>K&amp;N Replacement Filter 12 -13 VW Golf VII 1.2L/1.4L / 12-13 Polo GT 1.4L / 13 Audi A3 1.4L</t>
  </si>
  <si>
    <t>33-3005</t>
  </si>
  <si>
    <t>Audi / Seat / Volkswagen 1.8T/2.0T</t>
  </si>
  <si>
    <t>K&amp;N Replacement Filter 12-13 VW Golf VII 1.6L/2.0L DSL / 13 Audi A3 1.6L/2.0L DSL/13 A3 1.8L F/I</t>
  </si>
  <si>
    <t>33-3007</t>
  </si>
  <si>
    <t>Renault Clio IV 0.9 11</t>
  </si>
  <si>
    <t>K&amp;N 2011 Renault CLI IV 0.9L Replacement Drop In Filter</t>
  </si>
  <si>
    <t>33-3014</t>
  </si>
  <si>
    <t>Fiat Abarth 1.4L Turbo Replacement Drop In Filter</t>
  </si>
  <si>
    <t>K&amp;N 2008-2013 Fiat Abarth 1.4L Turbo Replacement Drop In Filter</t>
  </si>
  <si>
    <t>33-3015</t>
  </si>
  <si>
    <t>Mitsubishi Lancer 12-15</t>
  </si>
  <si>
    <t>K&amp;N Replacement Panel Filter for Mitsubishi 12-15 Outlander/12-14 ASX/13-14 Lancer</t>
  </si>
  <si>
    <t>33-3016</t>
  </si>
  <si>
    <t>Mitsubishi Space Star L3-1.0L 12-14</t>
  </si>
  <si>
    <t>1.0L</t>
  </si>
  <si>
    <t>K&amp;N 12-14 Mitsubishi Space Star L3-1.0L Replacement Filter</t>
  </si>
  <si>
    <t>33-3025</t>
  </si>
  <si>
    <t>Mini Cooper F56 1.5/2.0 +14</t>
  </si>
  <si>
    <t>K&amp;N Replacement Panel Filter for 2014 Mini Cooper 1.5L</t>
  </si>
  <si>
    <t>33-3030</t>
  </si>
  <si>
    <t>Panel Filter for 2014 Honda City 1.5L</t>
  </si>
  <si>
    <t>K&amp;N Replacement Panel Filter for 2014 Honda City 1.5L</t>
  </si>
  <si>
    <t>33-3031</t>
  </si>
  <si>
    <t>Audi RS5 V8 4.2L Left</t>
  </si>
  <si>
    <t>K&amp;N Replacement Filter for 13-15 Audi RS5 V8 4.2L - Left</t>
  </si>
  <si>
    <t>33-3032</t>
  </si>
  <si>
    <t>Audi RS5 V8 4.2L Right</t>
  </si>
  <si>
    <t>K&amp;N Replacement Filter for 13-15 Audi RS5 V8 4.2L - Right</t>
  </si>
  <si>
    <t>33-3034</t>
  </si>
  <si>
    <t>Mercedes Benz C250 L4 2.0 15</t>
  </si>
  <si>
    <t>K&amp;N Replacement Panel Filter 2015 Mercedes Benz C250 2.0L L4</t>
  </si>
  <si>
    <t>33-3036</t>
  </si>
  <si>
    <t>Audi TT RS 2.5 TFSI / Volkswagen Passat 2.0L</t>
  </si>
  <si>
    <t>K&amp;N 2015 Volkswagen Passat 2.0L L4 Drop In Filter</t>
  </si>
  <si>
    <t>33-3037</t>
  </si>
  <si>
    <t>VW Virtus 19-20</t>
  </si>
  <si>
    <t>K&amp;N 15-17 Audi A1 L3-1.0L F/l - Replacement Drop In Filter</t>
  </si>
  <si>
    <t>33-3045</t>
  </si>
  <si>
    <t>Toyota Hilux 15+</t>
  </si>
  <si>
    <t>2.8T</t>
  </si>
  <si>
    <t>K&amp;N 2016 TOYOTA HILUX REVO 2.8L L4 DSL Drop In Filter</t>
  </si>
  <si>
    <t>33-3049</t>
  </si>
  <si>
    <t>Hyundai Grand i10 L4 1.2L 14</t>
  </si>
  <si>
    <t>K&amp;N 2014 Hyundai Grand i10 L4 1.2L Replacement Filter</t>
  </si>
  <si>
    <t>33-3051</t>
  </si>
  <si>
    <t>K&amp;N Replacement Filter 15-16 BMW 330I 2.0L</t>
  </si>
  <si>
    <t>33-3059</t>
  </si>
  <si>
    <t>Nissan Frontier 4L 2.5L 15-21</t>
  </si>
  <si>
    <t>K&amp;N 15-17 Nissan NP300 L4-2.3L DSL Drop In Air Filter</t>
  </si>
  <si>
    <t>33-3060</t>
  </si>
  <si>
    <t>Volkswagen Golf VII L4-1.6L 15 / Polo 1.6L 14-17</t>
  </si>
  <si>
    <t>K&amp;N 2015 Volkswagen Golf VII L4-1.6L F/I Replacement Drop In Filter</t>
  </si>
  <si>
    <t>33-3063</t>
  </si>
  <si>
    <t>Suzuki Baleno II L3 1.0 16-17</t>
  </si>
  <si>
    <t>K&amp;N 16-17 Suzuki Baleno II L3-1.0L F/I Replacement Drop In Filter</t>
  </si>
  <si>
    <t>33-3072</t>
  </si>
  <si>
    <t>Mercedes Benz C63 S AMG</t>
  </si>
  <si>
    <t>K&amp;N 2016 Mercedes Benz G550 V8-4.0L F/I Replacement Drop In Filter</t>
  </si>
  <si>
    <t>33-3079</t>
  </si>
  <si>
    <t>BMW G Chasis N20 B48/B58</t>
  </si>
  <si>
    <t>K&amp;N 15-18 BMW 740I L4-3.0L F/I Replacement Drop In Filter</t>
  </si>
  <si>
    <t>33-3111</t>
  </si>
  <si>
    <t>Audi A3 1.5 L4 17</t>
  </si>
  <si>
    <t>K&amp;N 2017+ Audi A3 1.5L L4 Drop In Filter</t>
  </si>
  <si>
    <t>33-3113</t>
  </si>
  <si>
    <t>Maruti Suzuki Ciaz L4 1.4 14-18</t>
  </si>
  <si>
    <t>K&amp;N 14-18 Maruti Suzuki Ciaz L4-1.4L F/I Replacement Drop In Filter</t>
  </si>
  <si>
    <t>33-3117</t>
  </si>
  <si>
    <t>Ford Fiesta VII L4 1.0 17-18</t>
  </si>
  <si>
    <t>K&amp;N 17-18 Ford Fiesta VII L4-1.0L F/I Drop In Filter</t>
  </si>
  <si>
    <t>33-3126</t>
  </si>
  <si>
    <t>Suzuki Swift V L3-1.2L 17</t>
  </si>
  <si>
    <t>1.2L</t>
  </si>
  <si>
    <t>K&amp;N 2017 Suzuki Swift V L3-1.2L F/I Replacement Drop In Filter</t>
  </si>
  <si>
    <t>33-3130</t>
  </si>
  <si>
    <t>Suzuki Swift 1.4T</t>
  </si>
  <si>
    <t>K&amp;N 17-19 SUZUKI SWIFT V L4-1.4L F/I Drop In Filter</t>
  </si>
  <si>
    <t>33-3133</t>
  </si>
  <si>
    <t>Mercedes Benz CLA35 AMG 20</t>
  </si>
  <si>
    <t>K&amp;N 2019 Mercedes Benz A250 L4 2.0L F/I Replacement Filter</t>
  </si>
  <si>
    <t>33-3151</t>
  </si>
  <si>
    <t>Suzuki Jimny 1.5L 18-20</t>
  </si>
  <si>
    <t>K&amp;N Replacement Filter 18-20 Suzuki Jimny II 1.5L L4</t>
  </si>
  <si>
    <t>33-3153</t>
  </si>
  <si>
    <t>K&amp;N 19 Porsche 911 3.0L H6 F/I Drop In Replacement Air Filter</t>
  </si>
  <si>
    <t>33-3302</t>
  </si>
  <si>
    <t>Isuzu D-Max 2.5L L4 DSL Replacement Filter</t>
  </si>
  <si>
    <t>K&amp;N 12 Isuzu D-Max 2.5L L4 DSL Replacement Filter</t>
  </si>
  <si>
    <t>33-5016</t>
  </si>
  <si>
    <t>Nissan Rogue 2.5L L4 14-15</t>
  </si>
  <si>
    <t>K&amp;N 14-15 Nissan Rogue 2.5L L4 Drop In Filter</t>
  </si>
  <si>
    <t>33-5027</t>
  </si>
  <si>
    <t>Honda Fit L4 1.5 15</t>
  </si>
  <si>
    <t>K&amp;N Replacement Panel Filter for 2015 Honda Fit 1.5L L4</t>
  </si>
  <si>
    <t>33-5031</t>
  </si>
  <si>
    <t>Honda CR-V 2.4L 15-16</t>
  </si>
  <si>
    <t>K&amp;N Replacement Panel Filter for 15-16 Honda CR-V 2.4L</t>
  </si>
  <si>
    <t>33-5032</t>
  </si>
  <si>
    <t>Mercedes Benz E43 V6 3.0 Bi-Turbo 19</t>
  </si>
  <si>
    <t>K&amp;N Replacement Filter for 15-16 Mercedes Benz C400 3.0L / E320 / GL450 / ML400 (2 Required)</t>
  </si>
  <si>
    <t>33-5037</t>
  </si>
  <si>
    <t>Filter for 2016 Honda HR-V 1.8L</t>
  </si>
  <si>
    <t>K&amp;N Replacement Panel Filter for 2016 Honda HR-V 1.8L</t>
  </si>
  <si>
    <t>33-5040</t>
  </si>
  <si>
    <t>K&amp;N 2016 Mazda MX-5 Miata Drop In Filter</t>
  </si>
  <si>
    <t>33-5042</t>
  </si>
  <si>
    <t>Mazda CX-3 2.0L 15-16</t>
  </si>
  <si>
    <t>K&amp;N 15-16 Mazda CX-3 2.0L L4 F/I Replacement Drop In Filter</t>
  </si>
  <si>
    <t>33-5043</t>
  </si>
  <si>
    <t>Chevrolet Spark L4-1.4L 16-18</t>
  </si>
  <si>
    <t>K&amp;N 16-18 Chevrolet Spark L4-1.4L F/I Replacement Drop In Filter</t>
  </si>
  <si>
    <t>33-5050</t>
  </si>
  <si>
    <t>Hyundai Elantra L4 2.0L 17</t>
  </si>
  <si>
    <t>K&amp;N 2017 Hyundai Elantra L4-20L F/I Replacement Drop In Filter</t>
  </si>
  <si>
    <t>33-5071</t>
  </si>
  <si>
    <t>Volkswagen Teramont 4L 2.0/V6 3.6L</t>
  </si>
  <si>
    <t>K&amp;N 2018 Volkswagen Atlas 3.6L V6 F/I Replacement Drop In Filter</t>
  </si>
  <si>
    <t>33-5076</t>
  </si>
  <si>
    <t>Jeep Wrangler</t>
  </si>
  <si>
    <t>K&amp;N 2018 Jeep Wrangler JL 2.0L/3.6L F/I Drop In Air Filter</t>
  </si>
  <si>
    <t>33-5081</t>
  </si>
  <si>
    <t>Hyundai Accent L4-1.6L 18-19</t>
  </si>
  <si>
    <t>K&amp;N 2018-2019 Hyundai Accent L4-1.6L F/I Replacement Filter</t>
  </si>
  <si>
    <t>33-5084</t>
  </si>
  <si>
    <t>Volkswagen Jetta 1.4L 19</t>
  </si>
  <si>
    <t>K&amp;N 2019 Volkswagen Jetta 1.4L F/I Replacement Panel Filter</t>
  </si>
  <si>
    <t>33-5087</t>
  </si>
  <si>
    <t>Nissan Kicks L4-1.6L +18</t>
  </si>
  <si>
    <t>K&amp;N 2018 Nissan Kicks L4-1.6L F/I Replacement Drop In Filter</t>
  </si>
  <si>
    <t>33-5096</t>
  </si>
  <si>
    <t>Mazda 3 2.5L F/I Drop In Replacement Filter</t>
  </si>
  <si>
    <t>K&amp;N 2019 Mazda 3 2.5L F/I Drop In Replacement Filter</t>
  </si>
  <si>
    <t>56-70002R</t>
  </si>
  <si>
    <t>Honda Accord L4 1.5T +18</t>
  </si>
  <si>
    <t>aFe Takeda Momentum Pro 5R Cold Air Intake System 2018 Honda Accord I4 1.5L (t)</t>
  </si>
  <si>
    <t>57-0446</t>
  </si>
  <si>
    <t>BMW Z3</t>
  </si>
  <si>
    <t>K&amp;N Performance Intake Kit BMW Z3 ROADSTER 1.9L, 16V, L4, 140BHP</t>
  </si>
  <si>
    <t>57-0599</t>
  </si>
  <si>
    <t>Ford Mondeo ST220 V6 3.0 01</t>
  </si>
  <si>
    <t>K&amp;N Performance Intake Kit FORD MONDEO ST220, 3.0L, 24V, V6, 220BHP</t>
  </si>
  <si>
    <t>57-0651</t>
  </si>
  <si>
    <t>Renault Clio 4L 1.6 16V</t>
  </si>
  <si>
    <t>K&amp;N Renault Clio 1.6L 16V 110BHP Performance Intake Kit</t>
  </si>
  <si>
    <t>57-0686</t>
  </si>
  <si>
    <t>Ford Fiesta MK6 4L 1.2/1.4/1.6</t>
  </si>
  <si>
    <t>K&amp;N Ford Fiesta MK6 1.2L/1.4L/1.6L Performance Intake Kit</t>
  </si>
  <si>
    <t>57-0691</t>
  </si>
  <si>
    <t>K&amp;N 11-17 BMW 520i/528i N20 2.0L F/I Performance Air Intake System</t>
  </si>
  <si>
    <t>57-0693</t>
  </si>
  <si>
    <t>Volkswagen Golf 4L 2.0 12-19</t>
  </si>
  <si>
    <t>K&amp;N 12-19 Volkswgen Golf VII L4-2.0L F/I Performance Air Intake System</t>
  </si>
  <si>
    <t>57-1500-1</t>
  </si>
  <si>
    <t>Mitsubishi 3000GT 91-99</t>
  </si>
  <si>
    <t>K&amp;N 91-99 Dodge Stealth / Mitsubishi 3000GT V6-3.0L Performance Intake Kit</t>
  </si>
  <si>
    <t>57-1529</t>
  </si>
  <si>
    <t>Dodge Ram V8-4.7L Performance Intake Kit</t>
  </si>
  <si>
    <t>K&amp;N 02-07 Dodge Ram V8-4.7L Performance Intake Kit</t>
  </si>
  <si>
    <t>57-1560</t>
  </si>
  <si>
    <t>Dodge Caliber SRT-4 08-09</t>
  </si>
  <si>
    <t>K&amp;N 08-09 Dodge Caliber SRT-4 (L4) 2.4L Performance Intake</t>
  </si>
  <si>
    <t>57-1561</t>
  </si>
  <si>
    <t>K&amp;N 09-11 Dodge Ram 1500 V8 5.7L Performance Intake</t>
  </si>
  <si>
    <t>57-1566</t>
  </si>
  <si>
    <t>Jeep Wrangler JK 12-14</t>
  </si>
  <si>
    <t>K&amp;N 12-14 Jeep Wrangler V6 3.6L Performance Intake Kit</t>
  </si>
  <si>
    <t>57-2519-3</t>
  </si>
  <si>
    <t>96-04 Mustang GT V8-4.6L SOHC Performance Intake Kit</t>
  </si>
  <si>
    <t>K&amp;N 96-04 Mustang GT V8-4.6L SOHC Performance Intake Kit</t>
  </si>
  <si>
    <t>57-2548</t>
  </si>
  <si>
    <t>Ford F-150</t>
  </si>
  <si>
    <t>K&amp;N 99-00 Ford Lightning V8-5.4L S/C Performance Intake Kit</t>
  </si>
  <si>
    <t>57-2557</t>
  </si>
  <si>
    <t>04 Ford F150 V8-4.6L Performance Intake Kit</t>
  </si>
  <si>
    <t>K&amp;N 04 Ford F150 V8-4.6L Performance Intake Kit</t>
  </si>
  <si>
    <t>57-3023-1</t>
  </si>
  <si>
    <t>Chevy Silverado V8-6.0L Performance Intake Kit</t>
  </si>
  <si>
    <t>6.0L</t>
  </si>
  <si>
    <t>K&amp;N 99-04 Chevy Silverado V8-6.0L Performance Intake Kit</t>
  </si>
  <si>
    <t>57-3042</t>
  </si>
  <si>
    <t>K&amp;N 04 Cadillac CTS V6-3.6L DOHC Performance Intake Kit</t>
  </si>
  <si>
    <t>57-3058</t>
  </si>
  <si>
    <t>Chevrolet Avalanche V8 5.3L 07-12</t>
  </si>
  <si>
    <t>K&amp;N 07 Chevy/GMC/Cadillac V8-4.8/5.3/6.0/6.2L Performance Intake Kit</t>
  </si>
  <si>
    <t>57-3078</t>
  </si>
  <si>
    <t>Chevrolet Camaro V6 12-15</t>
  </si>
  <si>
    <t>K&amp;N Performance Air Intake System Chevrolet 3.6L V6</t>
  </si>
  <si>
    <t>57-3090</t>
  </si>
  <si>
    <t>K&amp;N 15-16 Chevrolet Corvette Z06 6.2L V8 Performance Intake Kit</t>
  </si>
  <si>
    <t>57I-2503</t>
  </si>
  <si>
    <t>Ford Focus ST 5L 2.5T</t>
  </si>
  <si>
    <t>K&amp;N Performance Intake Kit Ford Focus II ST 2.5L 20V TURBO</t>
  </si>
  <si>
    <t>57I-6508</t>
  </si>
  <si>
    <t>Renault Clio II 4L 1.6 16V 99-01</t>
  </si>
  <si>
    <t>K&amp;N Performance Intake Kit 99-01 Renault CLIO II 1.6L</t>
  </si>
  <si>
    <t>57S-6200</t>
  </si>
  <si>
    <t>Mercedes Benz A/B/CLA Class</t>
  </si>
  <si>
    <t>K&amp;N Mercedes Benz A/B/CLA Class Performance Air Intake System</t>
  </si>
  <si>
    <t>57S-9503</t>
  </si>
  <si>
    <t>Audi / Seat / Volkswagen Gen 3rd</t>
  </si>
  <si>
    <t>K&amp;N Performance Intake Kit 2013+ Volkswagen Golf MK7</t>
  </si>
  <si>
    <t>57S-9506</t>
  </si>
  <si>
    <t>Audi / Seat / Volkswagen 1.2/1.4</t>
  </si>
  <si>
    <t>K&amp;N Performance Intake Kit 2018 Volkswagen Golf Sportsvan 1.2L</t>
  </si>
  <si>
    <t>63-1564</t>
  </si>
  <si>
    <t>Dodge Challenger V6 3.6L 11-22</t>
  </si>
  <si>
    <t>K&amp;N 11-12 Dodge Challenger/Charger / 11-12 Chrysler 300 3.6L V6 Aircharger Performance Intake</t>
  </si>
  <si>
    <t>63-1565</t>
  </si>
  <si>
    <t>Dodge Challenger / 12 Chrysler 300 / 12 Dodge</t>
  </si>
  <si>
    <t>K&amp;N 11-12 Dodge Challenger / 12 Chrysler 300 / 12 Dodge Charger 6.4L V8 Aircharger Perf Intake Kit</t>
  </si>
  <si>
    <t>63-1700</t>
  </si>
  <si>
    <t>Fiat 500 Abarth L4 1.4L Turbo Aircharger Perf Intake Kit</t>
  </si>
  <si>
    <t>K&amp;N 13-14 Fiat 500 Abarth L4 1.4L Turbo Aircharger Perf Intake Kit</t>
  </si>
  <si>
    <t>63-3082</t>
  </si>
  <si>
    <t>Chevrolet Tahoe/Suburban V8 5.3L +14</t>
  </si>
  <si>
    <t>K&amp;N 63 Series Aircharger Performance Intake Kit Chevy/GMC 14-15 Silverado/Sierra 1500 5.3L/6.2L V8</t>
  </si>
  <si>
    <t>63-3092</t>
  </si>
  <si>
    <t>Chevy Camaro SS V8-6.2L Aircharger Performance Intake</t>
  </si>
  <si>
    <t>K&amp;N 2016 Chevy Camaro SS V8-6.2L Aircharger Performance Intake</t>
  </si>
  <si>
    <t>63-3517</t>
  </si>
  <si>
    <t>Honda Civic L4 2.0 16-17</t>
  </si>
  <si>
    <t>K&amp;N 16-17 Honda Civic (Will Not Fit Type R) L4-2.0L Aircharger Performance Air Intake Kit</t>
  </si>
  <si>
    <t>63-5506</t>
  </si>
  <si>
    <t>Mitsubishi Lancer GTS 4L 2.4L 15</t>
  </si>
  <si>
    <t>K&amp;N 15-16 Mitsubishi Lancer 2.4L Aircharger Performance Intake</t>
  </si>
  <si>
    <t>69-1013TS</t>
  </si>
  <si>
    <t>Civic 1.8L Silver Typhoon Short Ram Intake</t>
  </si>
  <si>
    <t>K&amp;N 06-09 Civic 1.8L Silver Typhoon Short Ram Intake</t>
  </si>
  <si>
    <t>69-1018TS</t>
  </si>
  <si>
    <t>K&amp;N 11 Honda CR-Z 1.5L L4 Silver Typhoon Short Ram Intake</t>
  </si>
  <si>
    <t>69-1210TS</t>
  </si>
  <si>
    <t xml:space="preserve">Honda Accord 3.5L-V6 Silver Typhoon Short Ram Intake
</t>
  </si>
  <si>
    <t xml:space="preserve"> K&amp;N 08 Honda Accord 3.5L-V6 Silver Typhoon Short Ram Intake</t>
  </si>
  <si>
    <t>69-2004TTK</t>
  </si>
  <si>
    <t>Mini Cooper S L4 1.6T 07-09</t>
  </si>
  <si>
    <t>K&amp;N 07-08 Mini Cooper S L4-1.6L Short Ram Intake</t>
  </si>
  <si>
    <t>69-2021TP</t>
  </si>
  <si>
    <t>Mini Cooper S (Will NOT fit base model) Polished Typhoon Short Ram Intake</t>
  </si>
  <si>
    <t>K&amp;N 02-06 Mini Cooper S (Will NOT fit base model) Polished Typhoon Short Ram Intake</t>
  </si>
  <si>
    <t>69-2023TS</t>
  </si>
  <si>
    <t>Mini Cooper S 1.6L Black Typhoon Performance Intake</t>
  </si>
  <si>
    <t>K&amp;N 11-13 Mini Cooper S 1.6L Black Typhoon Performance Intake</t>
  </si>
  <si>
    <t>69-2026TTK</t>
  </si>
  <si>
    <t>K&amp;N 14-15 Mini Cooper 1.5L Typhoon Performance Intake Kit</t>
  </si>
  <si>
    <t>69-2545TP</t>
  </si>
  <si>
    <t>Intake Kit TYPHOON; 11 Dodge Challenger 6.4L V8</t>
  </si>
  <si>
    <t>K&amp;N Performance Intake Kit TYPHOON; 11 Dodge Challenger 6.4L V8</t>
  </si>
  <si>
    <t>69-3516TTK</t>
  </si>
  <si>
    <t>Ford Focus 4L 2.0L Duratec 2010</t>
  </si>
  <si>
    <t>K&amp;N Performance Air Intake System Ford 2.0L 4-Cyl</t>
  </si>
  <si>
    <t>69-3517TS</t>
  </si>
  <si>
    <t>Ford Focus 2.0L 12</t>
  </si>
  <si>
    <t>K&amp;N 12 Ford Focus 2.0L Typhoon Performance Intake</t>
  </si>
  <si>
    <t>69-3518TS</t>
  </si>
  <si>
    <t>K&amp;N 13 Ford Focus ST L4-2.9L F/I Typhoon Performance Intake</t>
  </si>
  <si>
    <t>69-3530TS</t>
  </si>
  <si>
    <t>Ford Fiesta 1.6L L4 11-12</t>
  </si>
  <si>
    <t>K&amp;N 11-12 Ford Fiesta 1.6L L4 Silver Typhoon Performance Intake</t>
  </si>
  <si>
    <t>69-3539TB</t>
  </si>
  <si>
    <t>Ford Focus RS 2.3L Typhoon Short Ram Intake</t>
  </si>
  <si>
    <t>K&amp;N 2016-2017 Ford Focus RS 2.3L Typhoon Short Ram Intake</t>
  </si>
  <si>
    <t>69-4534TP</t>
  </si>
  <si>
    <t>Chevy Camaro SS 6.2L V8 F/I Typhoon Intake System</t>
  </si>
  <si>
    <t>K&amp;N 2016 Chevy Camaro SS 6.2L V8 F/I Typhoon Intake System</t>
  </si>
  <si>
    <t>69-4536TS</t>
  </si>
  <si>
    <t>Buick Verano 2.0T 14-16</t>
  </si>
  <si>
    <t>K&amp;N Performance Air Intake System Buick Verano 2014-2016 2.0L 4-Cyl</t>
  </si>
  <si>
    <t>69-5317TS</t>
  </si>
  <si>
    <t>Hyundai Elantra Sport 1.6T +16</t>
  </si>
  <si>
    <t>K&amp;N 17-18 Hyundai Elantra L4-1.6L F/I Typhoon Performance Air Intake System</t>
  </si>
  <si>
    <t>69-5322TS</t>
  </si>
  <si>
    <t xml:space="preserve"> Kia Forte L4-2.0L F/I Typhoon Performance Air Intake System</t>
  </si>
  <si>
    <t>K&amp;N 19-20 Kia Forte L4-2.0L F/I Typhoon Performance Air Intake System</t>
  </si>
  <si>
    <t>69-6032TS</t>
  </si>
  <si>
    <t>Mazda 3/6 2.5L 14</t>
  </si>
  <si>
    <t>K&amp;N 69 Series Typhoon Performance Intake Kit 2014 Mazda 3/6 2.5L</t>
  </si>
  <si>
    <t>69-6033TTK</t>
  </si>
  <si>
    <t>Mazda 3 2.0 2.5 L4 13-18</t>
  </si>
  <si>
    <t>2.0L/2.5L</t>
  </si>
  <si>
    <t>K&amp;N 69 Series Typhoon Performance Intake Kit 13-14 Mazda 3 2.0L L4</t>
  </si>
  <si>
    <t>69-6544TS</t>
  </si>
  <si>
    <t>Mitsubishi Lancer L4 2.0 07-13</t>
  </si>
  <si>
    <t>K&amp;N 07 Mitsubishi Lancer L4-2.0L Silver Typhoon Short Ram Intake</t>
  </si>
  <si>
    <t>69-7078TS</t>
  </si>
  <si>
    <t>Nissan/Infiniti 370z/G37 V6-3.7L Typhoon Intake</t>
  </si>
  <si>
    <t>K&amp;N 09-10+Nissan/Infiniti 370z/G37 V6-3.7L Typhoon Intake</t>
  </si>
  <si>
    <t>69-8611TS</t>
  </si>
  <si>
    <t>69-8757TTK</t>
  </si>
  <si>
    <t>Toyota Corolla 4L 1.8 09</t>
  </si>
  <si>
    <t>K&amp;N 09 Toyota Corolla L4-1.8L Typhoon Short Ram Intake</t>
  </si>
  <si>
    <t>69-9501TP</t>
  </si>
  <si>
    <t>Golf Jetta 1.8T Typhoon Intake</t>
  </si>
  <si>
    <t>K&amp;N 00-04 VW Golf Jetta 1.8T Typhoon Intake</t>
  </si>
  <si>
    <t>69-9503TFK</t>
  </si>
  <si>
    <t>K&amp;N 06-07 VW Jetta GLI / GTI Black Typhoon Short Ram Intake</t>
  </si>
  <si>
    <t>69-9506TTK</t>
  </si>
  <si>
    <t>Volkswagen Golf / GTI 1.8L L4 15</t>
  </si>
  <si>
    <t>K&amp;N 2015 Volkswagen Golf / GTI 1.8L L4 F/I Typhoon Performance Intake Performance kit</t>
  </si>
  <si>
    <t>71-1542</t>
  </si>
  <si>
    <t>Dodge 5.7/6.1L V8</t>
  </si>
  <si>
    <t>K&amp;N Dodge/Chrysler 5.7/6.1L V8 Black Performance Intake Kit</t>
  </si>
  <si>
    <t>71-3092</t>
  </si>
  <si>
    <t>Chevrolet Camaro SS V8 6.2L Performance Intake Kit</t>
  </si>
  <si>
    <t>K&amp;N 2016 Chevrolet Camaro SS V8 6.2L Performance Intake Kit</t>
  </si>
  <si>
    <t>71-3527</t>
  </si>
  <si>
    <t>Ford Mustang GT 5.0L V8 Black Performance Intake Kit</t>
  </si>
  <si>
    <t>K&amp;N 11-14 Ford Mustang GT 5.0L V8 Black Performance Intake Kit</t>
  </si>
  <si>
    <t>77-1565KS</t>
  </si>
  <si>
    <t>Jeep Renegade L4-2.4L 15</t>
  </si>
  <si>
    <t>K&amp;N 2015 Jeep Renegade L4-2.4L High Flow Performance Air Intake Kit</t>
  </si>
  <si>
    <t>77-1567KS</t>
  </si>
  <si>
    <t>Jeep Grand Cherokee SRT 8 6.4L V8 High Flow</t>
  </si>
  <si>
    <t>K&amp;N 12-15 Jeep Grand Cherokee SRT 8 6.4L V8 High Flow Performance Intake Kit</t>
  </si>
  <si>
    <t>77-2586KS</t>
  </si>
  <si>
    <t>Ford Edge 4L 2.0T 2012-2014</t>
  </si>
  <si>
    <t>K&amp;N 2012-2014 Ford Edge L4-2.0L F/I Performance Air Intake Kit</t>
  </si>
  <si>
    <t>77-3050KP</t>
  </si>
  <si>
    <t>Chevrolet PickUp &amp; SUV V8 4.8/5.3/6.0L 05</t>
  </si>
  <si>
    <t>4.8L/5.3L/6.0L</t>
  </si>
  <si>
    <t>K&amp;N 05 Chevy/GMC PickUp &amp; SUV V8-4.8/5.3/6.0L High Flow Performance Kit</t>
  </si>
  <si>
    <t>99-5000</t>
  </si>
  <si>
    <t>K&amp;N Aerosol Oil Recharger Service Kit</t>
  </si>
  <si>
    <t>99-6000</t>
  </si>
  <si>
    <t>K&amp;N Cabin Filter Cleaning Kit</t>
  </si>
  <si>
    <t>BA-2012</t>
  </si>
  <si>
    <t>Pulsar 200</t>
  </si>
  <si>
    <t>200cc</t>
  </si>
  <si>
    <t>K&amp;N 12-14 Bajaj Pulsar 200NS 199 Drop In Filter</t>
  </si>
  <si>
    <t>BA-3717</t>
  </si>
  <si>
    <t>Dominar 400</t>
  </si>
  <si>
    <t>400cc</t>
  </si>
  <si>
    <t>K&amp;N 2017 Bajaj Dominar 400 Replacement Filter</t>
  </si>
  <si>
    <t>BM-0400</t>
  </si>
  <si>
    <t>BMW R1100/R1150 93-06</t>
  </si>
  <si>
    <t>K&amp;N 93-06 BMW R1100/R1150 Replacement Filter</t>
  </si>
  <si>
    <t>BM-1010</t>
  </si>
  <si>
    <t>BMW S1000RR 990</t>
  </si>
  <si>
    <t>K&amp;N 10-11 BMW S1000RR 990 Replacement Filter</t>
  </si>
  <si>
    <t>BM-1113</t>
  </si>
  <si>
    <t>BMW R1200GS 13</t>
  </si>
  <si>
    <t>1200cc/1250cc</t>
  </si>
  <si>
    <t>K&amp;N 13 BMW R1200GS Replacement Filter</t>
  </si>
  <si>
    <t>BM-1204</t>
  </si>
  <si>
    <t>BMW Nine T/R1200GS 06-09</t>
  </si>
  <si>
    <t>1200cc</t>
  </si>
  <si>
    <t>K&amp;N BMW Replacement Filter - 5.875in O/S L x 3.5in O/S W x 1.25in H</t>
  </si>
  <si>
    <t>BM-1205</t>
  </si>
  <si>
    <t>BMW K1200R 07/K1300R 13</t>
  </si>
  <si>
    <t>K&amp;N 05-10 BMW K1200R / 05-10 K1200S Replacement Filter</t>
  </si>
  <si>
    <t>BM-3117</t>
  </si>
  <si>
    <t>BMW G310R G310GS</t>
  </si>
  <si>
    <t>310cc</t>
  </si>
  <si>
    <t>K&amp;N 2017 BMW G310R/G310GS 313CC Replacement Drop In Filter</t>
  </si>
  <si>
    <t>BM-6501</t>
  </si>
  <si>
    <t>BMW G650GS 08-16</t>
  </si>
  <si>
    <t>650cc</t>
  </si>
  <si>
    <t>K&amp;N 01-10 BMW F650GS Filter</t>
  </si>
  <si>
    <t>BM-8006</t>
  </si>
  <si>
    <t>BMW F700GS/F800GS 06-18</t>
  </si>
  <si>
    <t>700cc/800cc</t>
  </si>
  <si>
    <t>K&amp;N 06-10 BMW F800S/ST Filter</t>
  </si>
  <si>
    <t>BM-8518</t>
  </si>
  <si>
    <t>BMW F850GS</t>
  </si>
  <si>
    <t>850cc</t>
  </si>
  <si>
    <t>K&amp;N 18-19 BMW F750/850GS Filter</t>
  </si>
  <si>
    <t>DU-1006</t>
  </si>
  <si>
    <t>Ducati 06-14</t>
  </si>
  <si>
    <t>K&amp;N Replacement Round Filter - Open Top - 06-14 Ducati 3.5in OD / 2in ID / 5.5in H</t>
  </si>
  <si>
    <t>DU-1007</t>
  </si>
  <si>
    <t>Ducati 1098/1098S/1098R/848 848/1198S/Streetfighter/848 07-12</t>
  </si>
  <si>
    <t>K&amp;N 07-12 Ducati 1098/1098S/1098R/848 848/1198S/Streetfighter/848 Evo/Diavel Replacement Filter</t>
  </si>
  <si>
    <t>DU-1112</t>
  </si>
  <si>
    <t>Ducati 1199 Panigale</t>
  </si>
  <si>
    <t>K&amp;N 12 Ducati 1199 Panigale/Panigale S/Panigale S Tricolore Replacement Filter</t>
  </si>
  <si>
    <t>DU-1210</t>
  </si>
  <si>
    <t>Ducati 1200 Multistrada 10-14</t>
  </si>
  <si>
    <t>K&amp;N Unique 10-14 Ducati 1200 Multistrada Replacement Filter</t>
  </si>
  <si>
    <t>DU-6908</t>
  </si>
  <si>
    <t>Ducati Monster 696 08-10</t>
  </si>
  <si>
    <t>K&amp;N 08-10 Ducati Monster 696 Replacement Filter</t>
  </si>
  <si>
    <t>DU-8015</t>
  </si>
  <si>
    <t>Ducati Srambler 8033CC 15-16</t>
  </si>
  <si>
    <t>800cc</t>
  </si>
  <si>
    <t>K&amp;N 15-16 Ducati Srambler 8033CC Replacement Drop In Filter</t>
  </si>
  <si>
    <t>DU-9098</t>
  </si>
  <si>
    <t>Ducati 96-07</t>
  </si>
  <si>
    <t>K&amp;N Replacement Filter for 96-07 Ducati</t>
  </si>
  <si>
    <t>E-0646</t>
  </si>
  <si>
    <t>Audi A4 L4-1.4L F/I Drop In Replacement Filter</t>
  </si>
  <si>
    <t>K&amp;N 15-18 Audi A4 L4-1.4L F/I Drop In Replacement Filter</t>
  </si>
  <si>
    <t>E-0658</t>
  </si>
  <si>
    <t>Audi R8 14-15</t>
  </si>
  <si>
    <t>K&amp;N 2014-2015 Audi R8 V10-5.2L F/I Drop In Filter (2 Per Box)</t>
  </si>
  <si>
    <t>E-0659</t>
  </si>
  <si>
    <t>BMW X5 4.4L V8 15-17</t>
  </si>
  <si>
    <t>K&amp;N 15-17 BMW X5 4.4L V8 F/I Drop In Filter - 2 Required</t>
  </si>
  <si>
    <t>E-0661</t>
  </si>
  <si>
    <t>Mercedes Benz A45/CLA45/GLA45 AMG 2.0 14-15</t>
  </si>
  <si>
    <t>K&amp;N Replacement Round Straight Filter for 14-15 Mercedes Benz A45/CLA45/GLA45 AMG 2.0L</t>
  </si>
  <si>
    <t>E-0662</t>
  </si>
  <si>
    <t>Ford Ranger 4L 2.5 17-19</t>
  </si>
  <si>
    <t>K&amp;N Replacement Round Straight Filter for 12-15 Ford Ranger</t>
  </si>
  <si>
    <t>E-0940</t>
  </si>
  <si>
    <t>Filter Ford Mustang 3.8L, 5.0L, 94-97</t>
  </si>
  <si>
    <t>K&amp;N Replacement Filter FORD MUSTANG, 3.8L, 5.0L, 94-97</t>
  </si>
  <si>
    <t>E-0945</t>
  </si>
  <si>
    <t>Replacement Filter Ford Mustang V8-4.6L, 1996-97</t>
  </si>
  <si>
    <t>K&amp;N Replacement Filter FORD MUSTANG V8-4.6L, 1996-97</t>
  </si>
  <si>
    <t>E-1350</t>
  </si>
  <si>
    <t>Ford 69-86</t>
  </si>
  <si>
    <t>K&amp;N 69-86 Ford Cars and Trucks Drop In Filter</t>
  </si>
  <si>
    <t>E-2011</t>
  </si>
  <si>
    <t>Mercedes Benz C200 L4 1.8 02</t>
  </si>
  <si>
    <t>K&amp;N Replacement Filter MERCEDES BENZ C200 1.8L-I4; 2002</t>
  </si>
  <si>
    <t>E-2014</t>
  </si>
  <si>
    <t>Volkswagen Jetta 2.0 11</t>
  </si>
  <si>
    <t>K&amp;N 03 Audi A3 L4-1.6L Drop In Filter</t>
  </si>
  <si>
    <t>E-2022</t>
  </si>
  <si>
    <t>BMW 325i/330i +05</t>
  </si>
  <si>
    <t>K&amp;N 05+ BMW 325I/330I Drop In Filter</t>
  </si>
  <si>
    <t>E-2986</t>
  </si>
  <si>
    <t>Alfa Romeo Giulietta 1.75L</t>
  </si>
  <si>
    <t>K&amp;N Replacement Filter for 10-12 Alfa Romeo Giulietta 1.7L</t>
  </si>
  <si>
    <t>E-2993</t>
  </si>
  <si>
    <t>Ford Focus ST 2.0T/C-MAX 1.6L-L4 07</t>
  </si>
  <si>
    <t>K&amp;N Replacement Filter FORD C-MAX 1.6L-L4; 2007</t>
  </si>
  <si>
    <t>E-2997</t>
  </si>
  <si>
    <t>K&amp;N Replacement Filter 09-11 Volkswagen Polo / 10-11 Audi A1</t>
  </si>
  <si>
    <t>E-4660</t>
  </si>
  <si>
    <t>K&amp;N Replacement Industrial Filter Round 5.5in ID / 7in OD / 2in H</t>
  </si>
  <si>
    <t>E-9233</t>
  </si>
  <si>
    <t>Nissan Frontier 90-04</t>
  </si>
  <si>
    <t>K&amp;N 98-04 Frontier / 90-97 Pick-Up / 00-04 Xterra Drop In Filter</t>
  </si>
  <si>
    <t>HA-1004</t>
  </si>
  <si>
    <t>Honda CBR 1000 04-07</t>
  </si>
  <si>
    <t>K&amp;N 04-07 Honda CBR 1000 RR 5in H x 4in Base OD x 3.75in Top OD Tapered Conical Filter</t>
  </si>
  <si>
    <t>HA-1008</t>
  </si>
  <si>
    <t>Honda CBR1000RR 999 08-13</t>
  </si>
  <si>
    <t>1000cc</t>
  </si>
  <si>
    <t>K&amp;N 08-13 Honda CBR1000RR 999 Replacement Filter</t>
  </si>
  <si>
    <t>HA-1017</t>
  </si>
  <si>
    <t>Honda CBR1000RR 17-18</t>
  </si>
  <si>
    <t>K&amp;N 17-18 Honda CBR1000RR 999 Replacement Filter</t>
  </si>
  <si>
    <t>HA-1120</t>
  </si>
  <si>
    <t>Honda African Twin 1100 24+</t>
  </si>
  <si>
    <t>K&amp;N 2024+ Honda CRF1100L Africa Twin High-Flow Air Filter</t>
  </si>
  <si>
    <t>HA-1330</t>
  </si>
  <si>
    <t>Honda VTX1300C/S/R, VTX1300C/R/S/T 06-09</t>
  </si>
  <si>
    <t>1300cc</t>
  </si>
  <si>
    <t>K&amp;N Replacement Filter 03-05 Honda VTX1300C/S/R 1284 / 06-09 VTX1300C/R/S/T 1300</t>
  </si>
  <si>
    <t>HA-1801</t>
  </si>
  <si>
    <t>Honda GL1800 Gold Wing 12</t>
  </si>
  <si>
    <t>1800cc</t>
  </si>
  <si>
    <t>K&amp;N 01-08 Honda GL1800 Gold Wing Replacement Filter</t>
  </si>
  <si>
    <t>HA-2511</t>
  </si>
  <si>
    <t>Honda CBR250R +11</t>
  </si>
  <si>
    <t>250cc</t>
  </si>
  <si>
    <t>K&amp;N 11-13 Honda CBR250R 249 Replacement Filter</t>
  </si>
  <si>
    <t>HA-2596</t>
  </si>
  <si>
    <t>Honda CMX250 96-15</t>
  </si>
  <si>
    <t>K&amp;N 96-15 Honda CMX250C Rebal 234 Replacement Filter</t>
  </si>
  <si>
    <t>HA-6003</t>
  </si>
  <si>
    <t>Honda CBR600RR 03-06</t>
  </si>
  <si>
    <t>600cc</t>
  </si>
  <si>
    <t>K&amp;N 03-06 Honda CBR600RR Filter</t>
  </si>
  <si>
    <t>HA-6007</t>
  </si>
  <si>
    <t>Honda CBR600RR 07-20</t>
  </si>
  <si>
    <t>K&amp;N 07-12 Honda CBR600RR Replacement Filter</t>
  </si>
  <si>
    <t>HA-6095</t>
  </si>
  <si>
    <t>Honda CBR600F3 95-98</t>
  </si>
  <si>
    <t>K&amp;N 95-98 Honda CBR600F3 Replacement Filter</t>
  </si>
  <si>
    <t>HA-7504</t>
  </si>
  <si>
    <t>Honda VT750/VT730 RS 04-12</t>
  </si>
  <si>
    <t>750cc</t>
  </si>
  <si>
    <t>K&amp;N Replacement Filter 04-12 Honda VT750 / VT750C2 / VT750C / VT750 C2B / VT730 RS</t>
  </si>
  <si>
    <t>HA-8080</t>
  </si>
  <si>
    <t>Honda GL1100 Gold Wing Filter</t>
  </si>
  <si>
    <t>K&amp;N 80-83 Honda GL1100 Gold Wing Filter</t>
  </si>
  <si>
    <t>HA-9092-A</t>
  </si>
  <si>
    <t>Honda CBR900RR 93-99</t>
  </si>
  <si>
    <t>900cc</t>
  </si>
  <si>
    <t>K&amp;N 93-99 Honda CBR900RR Replacement Filter</t>
  </si>
  <si>
    <t>HA-9200</t>
  </si>
  <si>
    <t>Honda CBR900RR 00-01</t>
  </si>
  <si>
    <t>K&amp;N 00-01 Honda CBR900RR Fireblade/CBR929RR 929 Replacement Filter</t>
  </si>
  <si>
    <t>HA-9502</t>
  </si>
  <si>
    <t>Honda CBR900RR/CBR954RR 02-03</t>
  </si>
  <si>
    <t>K&amp;N 02-03 Honda CBR900RR/CBR954RR Filter</t>
  </si>
  <si>
    <t>HD-1102</t>
  </si>
  <si>
    <t>Harley Davidson VRSCA 02-09</t>
  </si>
  <si>
    <t>K&amp;N 02-09 Harley Davidson VRSCA V-Rod Replacement Filter</t>
  </si>
  <si>
    <t>HD-1499</t>
  </si>
  <si>
    <t>Harley Davidson</t>
  </si>
  <si>
    <t>K&amp;N Replacement Filter 1.625in H for Harley Davidson</t>
  </si>
  <si>
    <t>HD-1508</t>
  </si>
  <si>
    <t>K&amp;N Replacement Filter 1.625in H x 7.5in L for Harley Davidson</t>
  </si>
  <si>
    <t>HD-1614</t>
  </si>
  <si>
    <t>K&amp;N Replacement Unique Filter 6.625in L x 4.75in W x 1.625in H with 1 Flange for Harley Davidson</t>
  </si>
  <si>
    <t>HD-1717</t>
  </si>
  <si>
    <t>Harley Davidson FLHR Road King 17</t>
  </si>
  <si>
    <t>K&amp;N 2017 Harley Davidson FLHR Road King Replacement Filter</t>
  </si>
  <si>
    <t>HD-4915</t>
  </si>
  <si>
    <t>Harley Davidson XG500 Street 2015</t>
  </si>
  <si>
    <t>K&amp;N Textured Black Replacement Filter 2015 Harley Davidson XG500 Street</t>
  </si>
  <si>
    <t>HD-8834</t>
  </si>
  <si>
    <t>Harley Davidson Sportster 04-10</t>
  </si>
  <si>
    <t>K&amp;N 04-10 Harley Davidson Sportster Replacement Filter</t>
  </si>
  <si>
    <t>HP-1001</t>
  </si>
  <si>
    <t>Chevrolet All</t>
  </si>
  <si>
    <t>K&amp;N Chevy / Pontiac / GMC / Buick Performance Gold Filter</t>
  </si>
  <si>
    <t>HP-1002</t>
  </si>
  <si>
    <t>K&amp;N 87-92 Supra Turbo /93-98 Supra Turbo/Non-Turbo / 06-09 Miata / 07-09 Mazdaspeed3 Performance Gol</t>
  </si>
  <si>
    <t>HP-1004</t>
  </si>
  <si>
    <t>K&amp;N Universal Performance Gold Filter</t>
  </si>
  <si>
    <t>HP-1008</t>
  </si>
  <si>
    <t>Mitsubishi Lancer 03-07</t>
  </si>
  <si>
    <t>K&amp;N 03-07 Mitsubishi Lancer Wrench-Off Oil Filter</t>
  </si>
  <si>
    <t>HP-1010</t>
  </si>
  <si>
    <t>Mitsubishi EVO 8-10 / Honda Civic Si 06-11</t>
  </si>
  <si>
    <t>K&amp;N Evo 8-10 &amp; 06-09 Civic Si Performance Gold Filter</t>
  </si>
  <si>
    <t>HP-2005</t>
  </si>
  <si>
    <t>Audi/Seat/Volkswagen</t>
  </si>
  <si>
    <t>K&amp;N VW/Audi Performance Gold Filter</t>
  </si>
  <si>
    <t>HP-2010</t>
  </si>
  <si>
    <t>Ford/Chevrolet</t>
  </si>
  <si>
    <t>K&amp;N Oil Filter Ford/Chevrolet</t>
  </si>
  <si>
    <t>HP-2011</t>
  </si>
  <si>
    <t>K&amp;N Oil Filter OIL FILTER; AUTOMOTIVE</t>
  </si>
  <si>
    <t>HP-7010</t>
  </si>
  <si>
    <t>Audi RS3 2.5L 18</t>
  </si>
  <si>
    <t>K&amp;N 2018 Audi RS3 2.5L Cartridge Filter</t>
  </si>
  <si>
    <t>HP-7014</t>
  </si>
  <si>
    <t>K&amp;N 2019 BMW M2 3.0L/M4 3.0L Cartridge Oil Filter</t>
  </si>
  <si>
    <t>HP-7021</t>
  </si>
  <si>
    <t>K&amp;N Toyota / Lexus / Scion 1.50in OD x 2.25in H Filter</t>
  </si>
  <si>
    <t>HP-7024</t>
  </si>
  <si>
    <t>K&amp;N Performance Oil Filter for 07-15 Mini Cooper L4-1.6L</t>
  </si>
  <si>
    <t>HP-7027</t>
  </si>
  <si>
    <t>Ghevrolet 1.4L/1.6L/1.8L 09-19</t>
  </si>
  <si>
    <t>1.4L/1.6L/1.8L</t>
  </si>
  <si>
    <t>K&amp;N Performance Filter for 09-19 GM 1.4L / 1.6L / 1.8L w/ Hengst Filter Housing</t>
  </si>
  <si>
    <t>HP-7032</t>
  </si>
  <si>
    <t>BMW/Porsche</t>
  </si>
  <si>
    <t>K&amp;N Performance Oil Filter for 06-11 BMW M5/M6 / 08-15 Porsche Cayenne 4.8L / 10-15 911 3.4L/3.8L</t>
  </si>
  <si>
    <t>HP-7036</t>
  </si>
  <si>
    <t>Porsche</t>
  </si>
  <si>
    <t>K&amp;N Performance Oil Filter for 09-16 Porsche</t>
  </si>
  <si>
    <t>HP-7038</t>
  </si>
  <si>
    <t>K&amp;N Performance Oil Filter for 2019 Audi A3 2.0L</t>
  </si>
  <si>
    <t>KA-0850</t>
  </si>
  <si>
    <t>Kawasaki ZR550/750 90-06</t>
  </si>
  <si>
    <t>550cc/750cc</t>
  </si>
  <si>
    <t>K&amp;N 90-06 Kawasaki ZR550/750 Zephyr Filter</t>
  </si>
  <si>
    <t>KA-1008</t>
  </si>
  <si>
    <t>Kawasaki ZX10R 08-10</t>
  </si>
  <si>
    <t>K&amp;N 08-10 Kawasaki ZX10R Ninja Replacement Filter</t>
  </si>
  <si>
    <t>KA-1011</t>
  </si>
  <si>
    <t>Kawasaki ZX10R Ninja 11-13</t>
  </si>
  <si>
    <t>K&amp;N 11-13 Kawasaki ZX10R Ninja Replacement Filter</t>
  </si>
  <si>
    <t>KA-1406</t>
  </si>
  <si>
    <t>Kawasaki ZX1RR Ninja/ZZR1400/1400GTR/ZX14R</t>
  </si>
  <si>
    <t>1000cc/1400cc</t>
  </si>
  <si>
    <t>K&amp;N Kawasaki ZX1rR Ninja/ZZR1400/1400GTR/ZX14R 11.25in O/S L x 4.75in O/S W Replacement Filter</t>
  </si>
  <si>
    <t>KA-1596</t>
  </si>
  <si>
    <t>Kawasaki VN1500 Vulcan</t>
  </si>
  <si>
    <t>1500cc</t>
  </si>
  <si>
    <t>K&amp;N Kawasaki VN1500 Vulcan 4.5in ID x 5.625in OD x 2in H Replacement Filter</t>
  </si>
  <si>
    <t>KA-1709</t>
  </si>
  <si>
    <t>Kawasaki Vulcan VN1700 09</t>
  </si>
  <si>
    <t>1700cc</t>
  </si>
  <si>
    <t>K&amp;N 09 Kawasaki VN1700 Vulcan Classic Replacement Filter</t>
  </si>
  <si>
    <t>KA-2008</t>
  </si>
  <si>
    <t>Kawasaki VN2000 Vulcan 2000 04-09, Vulcan Classic 2000 06-10</t>
  </si>
  <si>
    <t>2000cc</t>
  </si>
  <si>
    <t>K&amp;N 04-09 Kawasaki VN2000 Vulcan 2000 / 06-10 Vulcan Classic 2000 Replacement Filter</t>
  </si>
  <si>
    <t>KA-2508</t>
  </si>
  <si>
    <t>Kawasaki EX250R Ninja 08-10</t>
  </si>
  <si>
    <t>K&amp;N 08-10 Kawasaki EX250R Ninja Replacement Filter</t>
  </si>
  <si>
    <t>KA-2586</t>
  </si>
  <si>
    <t>Kawasaki EX250 86-07</t>
  </si>
  <si>
    <t>K&amp;N 86-07 Kawasaki EX250R Ninja 250 Replacement Filter</t>
  </si>
  <si>
    <t>KA-4018</t>
  </si>
  <si>
    <t>Kawasaki 400</t>
  </si>
  <si>
    <t>K&amp;N 2018 Kawasaki EX400 Ninja Replacement Filter</t>
  </si>
  <si>
    <t>KA-5087</t>
  </si>
  <si>
    <t>Kawasaki EX500 Ninja 87-09</t>
  </si>
  <si>
    <t>500cc</t>
  </si>
  <si>
    <t>K&amp;N 87-09 Kawasaki EX500/EX500R Ninja Filter</t>
  </si>
  <si>
    <t>KA-5090</t>
  </si>
  <si>
    <t>Kawasaki EN500 Vulcan 90-96</t>
  </si>
  <si>
    <t>K&amp;N 90-96 Kawasaki EN500 Vulcan Filter</t>
  </si>
  <si>
    <t>KA-6003</t>
  </si>
  <si>
    <t>Kawasaki ZX6R/ZX6RR Ninja 03-04</t>
  </si>
  <si>
    <t>K&amp;N 03-04 Kawasaki ZX6R/ZX6RR Ninja Replacement Filter</t>
  </si>
  <si>
    <t>KA-6005</t>
  </si>
  <si>
    <t>Kawasaki ZX6R Ninja 636/ZX6RR 05-06</t>
  </si>
  <si>
    <t>K&amp;N 05-06 Kawasaki ZX6R Ninja 636/ZX6RR Ninja 600 Replacement Filter</t>
  </si>
  <si>
    <t>KA-6007</t>
  </si>
  <si>
    <t>Kawasaki ZX6R 07-08</t>
  </si>
  <si>
    <t>K&amp;N 07-08 Kawasaki ZX6R Ninja Filter</t>
  </si>
  <si>
    <t>KA-6009</t>
  </si>
  <si>
    <t>Kawasaki ZX6R Ninja 09-12</t>
  </si>
  <si>
    <t>K&amp;N Replacement Filter 09-12 Kawasaki ZX6R Ninja 600 / 09-10 ZX6R Ninja Monster Energy 600</t>
  </si>
  <si>
    <t>KA-6415</t>
  </si>
  <si>
    <t>Kawasaki Versys</t>
  </si>
  <si>
    <t>Replacement Filter KAWASAKI KLE650; 2019 Pack of 6</t>
  </si>
  <si>
    <t>KA-6589</t>
  </si>
  <si>
    <t>Kawasaki KLR650 +87</t>
  </si>
  <si>
    <t>K&amp;N 87-13 Kawasaki KLR650 650 / 93-96 KLX650C 650 Replacement Filter</t>
  </si>
  <si>
    <t>KA-7586</t>
  </si>
  <si>
    <t>Kawasaki VN750 Vulcan 86-06</t>
  </si>
  <si>
    <t>K&amp;N 86-06 Kawasaki VN750 Vulcan Replacement Filter (2 Per Box)</t>
  </si>
  <si>
    <t>KA-7596</t>
  </si>
  <si>
    <t>Kawasaki ZX7R Ninja 750/ZX7RR 96-03</t>
  </si>
  <si>
    <t>K&amp;N 96-03 Kawasaki ZX7R Ninja 750 / 96-97 ZX7RR Replacement Filter</t>
  </si>
  <si>
    <t>KA-9006</t>
  </si>
  <si>
    <t>Kawasaki VN900 Vulcan Classic/Vulcan 900/VN900 Vulcan Custom 06-11</t>
  </si>
  <si>
    <t>K&amp;N 06-11 Kawasaki VN900 Vulcan Classic/ 06-10 Vulcan 900 / 07-11 VN900 Vulcan Custom Rep Filter</t>
  </si>
  <si>
    <t>KA-9017</t>
  </si>
  <si>
    <t>Kawasaki Z900 - 948CC</t>
  </si>
  <si>
    <t>K&amp;N 2017 Kawasaki Z900 - 948CC Replacement Filter</t>
  </si>
  <si>
    <t>KA-9084</t>
  </si>
  <si>
    <t>Kawasaki ZG1000 86-06</t>
  </si>
  <si>
    <t>K&amp;N 86-06 Kawasaki ZG1000 Concours Filter</t>
  </si>
  <si>
    <t>KN-112</t>
  </si>
  <si>
    <t>K&amp;N Honda/Kawasaki/Polaris/Suzuki 1.969in OD x .469in ID x 1.438in H Filter</t>
  </si>
  <si>
    <t>KN-123</t>
  </si>
  <si>
    <t>Kawasaki</t>
  </si>
  <si>
    <t>K&amp;N Kawasaki 2.156in OD x 2.219in H Filter</t>
  </si>
  <si>
    <t>KN-131</t>
  </si>
  <si>
    <t>Suzuki</t>
  </si>
  <si>
    <t>K&amp;N Suzuki / Hyosung 1.75in OD x .5in ID x 1.563in H Filter</t>
  </si>
  <si>
    <t>KN-132</t>
  </si>
  <si>
    <t>Suzuki/Kawasaki/Yamaha</t>
  </si>
  <si>
    <t>K&amp;N Suzuki / Arctic Cat / Kawasaki / Yamaha 1.75in OD x 2.125in H Filter</t>
  </si>
  <si>
    <t>KN-133</t>
  </si>
  <si>
    <t>K&amp;N Suzuki 2.844in OD x 2.469in H Filter</t>
  </si>
  <si>
    <t>KN-137</t>
  </si>
  <si>
    <t>Suzuki Filter</t>
  </si>
  <si>
    <t>644cc/652cc</t>
  </si>
  <si>
    <t>K&amp;N Suzuki 2.375in OD x 1.469in H Filter</t>
  </si>
  <si>
    <t>KN-138</t>
  </si>
  <si>
    <t>Aprilia, Kawasaki, Suzuki</t>
  </si>
  <si>
    <t>K&amp;N Suzuki / Arctic Cat / Cagiva / Kawasaki / Kymco / Aprilia 2.813in OD x 3.031in H Filter</t>
  </si>
  <si>
    <t>KN-145</t>
  </si>
  <si>
    <t>Yamaha MT-03 06-12</t>
  </si>
  <si>
    <t>K&amp;N Yamaha / MUZ / MZ / Sachs / Aprilia / Derbi 2.156in OD x 2.313in H Filter</t>
  </si>
  <si>
    <t>KN-151</t>
  </si>
  <si>
    <t>BMW G650GS</t>
  </si>
  <si>
    <t>K&amp;N Aprilia / MZ / BMW / MUZ 2.219in OD x 2.063in H Filter</t>
  </si>
  <si>
    <t>KN-153</t>
  </si>
  <si>
    <t>Ducati</t>
  </si>
  <si>
    <t>K&amp;N Ducati / Cagiva 3.063in OD x 3.344in H Filter</t>
  </si>
  <si>
    <t>KN-154</t>
  </si>
  <si>
    <t>Husqvarna</t>
  </si>
  <si>
    <t>K&amp;N Husqvarna 1.781in OD x 0.688in ID x 1.875in H Filter</t>
  </si>
  <si>
    <t>KN-155</t>
  </si>
  <si>
    <t>KTM Duke RC 125, 200, 390, 690 / Bajaj Dominar 400</t>
  </si>
  <si>
    <t>K&amp;N KTM / Husaberg / Betamotor / Polaris 1.625in OD x 0.438in ID x 2.719in H Filter</t>
  </si>
  <si>
    <t>KN-160</t>
  </si>
  <si>
    <t>BMW F700GS/1200GS</t>
  </si>
  <si>
    <t>700cc/1200cc</t>
  </si>
  <si>
    <t>K&amp;N Filter for 2005-2014 BMW K1200 GT/R/RS/S/ K1300 GT/R/S/ R1200 GS/R/RT S1000RR</t>
  </si>
  <si>
    <t>KN-163</t>
  </si>
  <si>
    <t>K&amp;N BMW 3.031in OD x 3.531in H Filter</t>
  </si>
  <si>
    <t>KN-164</t>
  </si>
  <si>
    <t>BMW Nine T/R1200GS</t>
  </si>
  <si>
    <t>K&amp;N BMW 3.063in OD x 2.156in H Filter</t>
  </si>
  <si>
    <t>KN-170C</t>
  </si>
  <si>
    <t>K&amp;N Harley Davidson 3in OD x 4.063in H Chrome Filter</t>
  </si>
  <si>
    <t>KN-171C</t>
  </si>
  <si>
    <t>K&amp;N Harley Davidson / Buell 3in OD x 4.063in H Chrome Filter</t>
  </si>
  <si>
    <t>KN-183</t>
  </si>
  <si>
    <t>Piaggio</t>
  </si>
  <si>
    <t>K&amp;N Piaggio 2.156in OD x 3.063in Height Filter</t>
  </si>
  <si>
    <t>KN-191</t>
  </si>
  <si>
    <t>Triumph Tiger 97-01</t>
  </si>
  <si>
    <t>K&amp;N Oil Transmission Filter, Powersports - Canister</t>
  </si>
  <si>
    <t>KN-204-1</t>
  </si>
  <si>
    <t>K&amp;N Honda / Kawasaki / Arctic Cat / Suzuki / Triumph / Yamaha 2.594in OD x 2.813in H Filter</t>
  </si>
  <si>
    <t>KN-303</t>
  </si>
  <si>
    <t>Honda / Kawasaki / Yamaha / Polaris</t>
  </si>
  <si>
    <t>K&amp;N Honda / Kawasaki / Yamaha / Polaris / Victory 2.688in OD x 3.344in H Filter</t>
  </si>
  <si>
    <t>KN-303C</t>
  </si>
  <si>
    <t>K&amp;N Honda / Kawasaki / Yamaha / Polaris / Victory 2.688in OD x 3.344in H Filter - Chrome</t>
  </si>
  <si>
    <t>KN-401</t>
  </si>
  <si>
    <t>K&amp;N Honda / Kawasaki / Yamaha / Triumph 3in OD x .75ID x 2.210in H Filter</t>
  </si>
  <si>
    <t>KN-650</t>
  </si>
  <si>
    <t>KTM 790, 799, 1050, 1290</t>
  </si>
  <si>
    <t>K&amp;N 1.625in OD x 5.05in H Filter</t>
  </si>
  <si>
    <t>KN-655</t>
  </si>
  <si>
    <t>Husaberg FE450 11</t>
  </si>
  <si>
    <t>K&amp;N 1.625in OD x 2.719in H Filter</t>
  </si>
  <si>
    <t>KT-1113</t>
  </si>
  <si>
    <t>KTM 1190 13</t>
  </si>
  <si>
    <t>1190cc</t>
  </si>
  <si>
    <t>K&amp;N 2013 KTM 1190 Adventure Replacement Filter</t>
  </si>
  <si>
    <t>KT-1211</t>
  </si>
  <si>
    <t>KTM 390</t>
  </si>
  <si>
    <t>390cc</t>
  </si>
  <si>
    <t>K&amp;N 11-13 KTM 125 Duke / 12-13 KTM 200 Duke Replacement Panel Filter</t>
  </si>
  <si>
    <t>KT-1217</t>
  </si>
  <si>
    <t>KTM 250</t>
  </si>
  <si>
    <t>K&amp;N 17-19 KTM 125 Duke 125 / KTM 250 Duke 249 / KTM 390 Duke 373 Replacement Drop In Filter</t>
  </si>
  <si>
    <t>KT-7918</t>
  </si>
  <si>
    <t>KTM 790 Duke 18</t>
  </si>
  <si>
    <t>K&amp;N 2018 KTM 790 Duke 790CC Replacement Drop In Filter</t>
  </si>
  <si>
    <t>KT-9504</t>
  </si>
  <si>
    <t>KTM 950 Adventure S 942 03-06, Supermoto R 942</t>
  </si>
  <si>
    <t>K&amp;N Replacement Filter 03-06 KTM 950 Adventure S 942 / 06-08 KTM 950 Supermoto R 942</t>
  </si>
  <si>
    <t>PL-1814</t>
  </si>
  <si>
    <t>Indian Chief Classic 14</t>
  </si>
  <si>
    <t>K&amp;N 2014 Indian Chief Classic 111 CI Replacement Drop In Filter</t>
  </si>
  <si>
    <t>PL-9011</t>
  </si>
  <si>
    <t>Polaris Ranger RZR XP 11</t>
  </si>
  <si>
    <t>K&amp;N 11 Polaris Ranger RZR XP Replacement Filter</t>
  </si>
  <si>
    <t>PS-1002</t>
  </si>
  <si>
    <t>Ford Focus RS 2.3</t>
  </si>
  <si>
    <t>K&amp;N Filter for Saab / Plymouth / Dodge / Suzuki / Chrysler / Toyota / Lexus 3in OD x 3.75in H</t>
  </si>
  <si>
    <t>PS-1010</t>
  </si>
  <si>
    <t>Honda/Mazda/Nissan</t>
  </si>
  <si>
    <t>K&amp;N Filter for Mazda / Ford / Nissan / Dodge / Mitsubishi / Infiniti / Honda / Acura</t>
  </si>
  <si>
    <t>PS-2004</t>
  </si>
  <si>
    <t>K&amp;N Filter for Fiat/Porsche/Triump/Alfa Romeo/MG/Dodge/Mercury/Toyota 3.656in OD x 4in H</t>
  </si>
  <si>
    <t>PS-2005</t>
  </si>
  <si>
    <t>Nissan/Ford/Toyota/Audi/Chevy/Subary/VW/Porsche/BMW</t>
  </si>
  <si>
    <t>K&amp;N Filter for Nissan/Ford/Toyota/Audi/Chevy/Subary/VW/Porsche/BMW 3in OD x 5.063in H</t>
  </si>
  <si>
    <t>PS-3004</t>
  </si>
  <si>
    <t>K&amp;N Filter 08-13 Audi A3 2.0L / 08-14 VW GTI 2.0L / 09-15 VW CC 2.0L</t>
  </si>
  <si>
    <t>PS-7003</t>
  </si>
  <si>
    <t>Chevrolet V6</t>
  </si>
  <si>
    <t>K&amp;N Oil Filter</t>
  </si>
  <si>
    <t>PS-7038</t>
  </si>
  <si>
    <t>K&amp;N Pro Series Automotive Filter - 15-19 Volkswagen Golf</t>
  </si>
  <si>
    <t>RB-0510</t>
  </si>
  <si>
    <t>Filtro de Aire</t>
  </si>
  <si>
    <t>RC-1060</t>
  </si>
  <si>
    <t>K&amp;N Universal Chrome Filter 1 15/16 inch FLG / 3 inch Base / 2 inch Top / 3 inch Height</t>
  </si>
  <si>
    <t>RC-3680</t>
  </si>
  <si>
    <t>K&amp;N Universal Clamp-On Filter 2-7/16in Flange 4-1/2x3-3/4in Base 3x2in Top 6in Height</t>
  </si>
  <si>
    <t>RC-5284</t>
  </si>
  <si>
    <t>Universal Clamp-On Filter 2-3/4in FLG / 5-7/8in B / 4-1/2in T / 5in H</t>
  </si>
  <si>
    <t>K&amp;N Universal Clamp-On Filter 2-3/4in FLG / 5-7/8in B / 4-1/2in T / 5in H</t>
  </si>
  <si>
    <t>RE-0870</t>
  </si>
  <si>
    <t>K&amp;N Universal Rubber Filter 4inch FLG / 6inch OD-B / 4-5/8inch OD-T / 9inch H</t>
  </si>
  <si>
    <t>RE-0930</t>
  </si>
  <si>
    <t>K&amp;N Universal Rubber Filter - Round Tapered 6in Base OD x 3in Flange ID x 6in H</t>
  </si>
  <si>
    <t>RF-1044</t>
  </si>
  <si>
    <t>Round Tapered Universal Filter 6 inch Flange 7.5 inch</t>
  </si>
  <si>
    <t>K&amp;N Round Tapered Universal Filter 6 inch Flange 7.5 inch Base 5 inch Top 8 inch Height</t>
  </si>
  <si>
    <t>RG-1001BL</t>
  </si>
  <si>
    <t>K&amp;N Universal Filter Chrome Round Tapered Blue - 4in Flange ID x 1.125in Flange Length x 5.5in H</t>
  </si>
  <si>
    <t>RG-1001RD</t>
  </si>
  <si>
    <t>K&amp;N Universal Filter Chrome Round Tapered Red - 4in Flange ID x 1.125in Flange Length x 5.5in H</t>
  </si>
  <si>
    <t>RG-1001RD-L</t>
  </si>
  <si>
    <t>K&amp;N Universal Filter Chrome Round Tapered Red - 4in ID x 1.125in L x 5.5in H (Multi Lingual)</t>
  </si>
  <si>
    <t>RG-1001WT</t>
  </si>
  <si>
    <t>K&amp;N Universal Filter Chrome Round Tapered White - 4in Flange ID x 1.125in Flange Length x 5.5in H</t>
  </si>
  <si>
    <t>RG-1002RD</t>
  </si>
  <si>
    <t>K&amp;N Universal Filter Chrome Round Tapered Red - 4in Flange ID x 1.125in Flange Length x 9.5in H</t>
  </si>
  <si>
    <t>RR-3003</t>
  </si>
  <si>
    <t>K&amp;N Universal Filter 3 inch Flange 6 inch Base 5 1/4 inch Top 5 inch Height w/ Polished Top</t>
  </si>
  <si>
    <t>RU-1042</t>
  </si>
  <si>
    <t>Clamp-On Filter 6in FLG / 7-1/2in B / 5in T / 6-1/2in H</t>
  </si>
  <si>
    <t>K&amp;N Universal Clamp-On Filter 6in FLG / 7-1/2in B / 5in T / 6-1/2in H</t>
  </si>
  <si>
    <t>RU-2590</t>
  </si>
  <si>
    <t>Filter Universal Rubber Filter 4 inch Flange 5 3/8 inch Base 4 3/8 inch Top 7 inch Height</t>
  </si>
  <si>
    <t>K&amp;N Filter Universal Rubber Filter 4 inch Flange 5 3/8 inch Base 4 3/8 inch Top 7 inch Height</t>
  </si>
  <si>
    <t>RU-2922</t>
  </si>
  <si>
    <t xml:space="preserve"> Filter Universal Filter 2 3/4 inch Dual Flange GSXR Oval (2/Box)</t>
  </si>
  <si>
    <t>K&amp;N Filter Universal Filter 2 3/4 inch Dual Flange GSXR Oval (2/Box)</t>
  </si>
  <si>
    <t>RU-3220</t>
  </si>
  <si>
    <t>Filter Universal Rubber Filter 5in Flange ID / 6.5in OD / 10in</t>
  </si>
  <si>
    <t>K&amp;N Filter Universal Rubber Filter 5in Flange ID / 6.5in OD / 10in Height</t>
  </si>
  <si>
    <t>RU-3250</t>
  </si>
  <si>
    <t>K&amp;N Universal Tapered Filter 3.125in Flange ID x 5in Base OD x 3.5in Top OD x 6in Height</t>
  </si>
  <si>
    <t>RU-4600</t>
  </si>
  <si>
    <t>K&amp;N Filter 6 inch Flange 7.5 inch Base 4.5 Top 4 inch Height</t>
  </si>
  <si>
    <t>RU-4990</t>
  </si>
  <si>
    <t>K&amp;N Filter Universal Rubber Filter-Rd Tapered 3in Flange ID x 6in Base OD x 5in Top OD x 5.563in H</t>
  </si>
  <si>
    <t>RU-5147</t>
  </si>
  <si>
    <t>Filter Universal Rubber Filter 5in Flange 6.5in Base 4.5in Top 5.5in Height</t>
  </si>
  <si>
    <t>K&amp;N Filter Universal Rubber Filter 5in Flange 6.5in Base 4.5in Top 5.5in Height</t>
  </si>
  <si>
    <t>SU-0015</t>
  </si>
  <si>
    <t>Suzuki TL1000R 98-03</t>
  </si>
  <si>
    <t>K&amp;N 98-03 Suzuki TL1000R Replacement Filter</t>
  </si>
  <si>
    <t>SU-1002</t>
  </si>
  <si>
    <t>Suzuki DL650</t>
  </si>
  <si>
    <t>K&amp;N 02-10 Suzuki DL 1000 V-Strom/04-12 DL650 V-Strom / 04-05 Kawasaki KLV1000 Replacement Filter</t>
  </si>
  <si>
    <t>SU-1009</t>
  </si>
  <si>
    <t>Suzuki GSXR 1000 09-11</t>
  </si>
  <si>
    <t>K&amp;N 09-11 Suzuki GSXR 1000 Replacement Filter 11.063in L x 5.688in W x 3.375in H</t>
  </si>
  <si>
    <t>SU-1014</t>
  </si>
  <si>
    <t>Suzuki DL1000 V-Strom 14-15</t>
  </si>
  <si>
    <t>K&amp;N 14-15 Suzuki DL1000 V-Strom Replacement Filter</t>
  </si>
  <si>
    <t>SU-2513</t>
  </si>
  <si>
    <t>Suzuki GW250 13-15</t>
  </si>
  <si>
    <t>K&amp;N 13-15 Suzuki GW250 Drop In Filter</t>
  </si>
  <si>
    <t>SU-4007</t>
  </si>
  <si>
    <t>Suzuki AN400 Burgman 400 07-12</t>
  </si>
  <si>
    <t>K&amp;N Replacement Filter for 07-12 Suzuki AN400 Burgman 400</t>
  </si>
  <si>
    <t>SU-5589</t>
  </si>
  <si>
    <t>Suzuki GV1200/GV700/GS500E/VZ800/GSX750/GS500/GS500F</t>
  </si>
  <si>
    <t>K&amp;N Suzuki GV1200/GV700/GS500E/VZ800/GSX750/GS500/GS500F Replacement Filter</t>
  </si>
  <si>
    <t>SU-6006</t>
  </si>
  <si>
    <t>Suzuki GSXS750 16-20</t>
  </si>
  <si>
    <t>K&amp;N 16-20 Suzuki GSX S750 ABS</t>
  </si>
  <si>
    <t>SU-6509</t>
  </si>
  <si>
    <t>Suzuki SFV650 Gladius 09</t>
  </si>
  <si>
    <t>K&amp;N 09-12 Suzuki SFV650 Gladius Replacement Filter</t>
  </si>
  <si>
    <t>SU-7086</t>
  </si>
  <si>
    <t>K&amp;N Replacement Qnique Round Tapered Filter Suzuki 86-87 VS700/88-91 VS750/92-04 VS800/05-09 Bou</t>
  </si>
  <si>
    <t>SU-7500</t>
  </si>
  <si>
    <t>Suzuki GSXR600/GSXR750/GSXR1000 00-04</t>
  </si>
  <si>
    <t>600cc/750cc/1000cc</t>
  </si>
  <si>
    <t>K&amp;N 00-03 Suzuki GSXR6GSXR750 750 / 01-04 GSXR1000 1000 / 01-03 GSXR600 600 Replacement Filter</t>
  </si>
  <si>
    <t>SU-7504</t>
  </si>
  <si>
    <t>Suzuki GSXR600/GSXR750 04-05</t>
  </si>
  <si>
    <t>600cc/750cc</t>
  </si>
  <si>
    <t>K&amp;N 04-05 Suzuki GSXR600/GSXR750 Replacement Filter</t>
  </si>
  <si>
    <t>SU-7506</t>
  </si>
  <si>
    <t>Suzuki GSXR600/750 06-09</t>
  </si>
  <si>
    <t>K&amp;N 06-09 Suzuki GSXR600/750 Replacement Filter</t>
  </si>
  <si>
    <t>SU-8005</t>
  </si>
  <si>
    <t>Filter for 05-08 Suzuki Boulevard M50 800/Black 800/Limited 800</t>
  </si>
  <si>
    <t>K&amp;N Replacement Filter for 05-08 Suzuki Boulevard M50 800/Black 800/Limited 800</t>
  </si>
  <si>
    <t>TB-1005</t>
  </si>
  <si>
    <t>Triumph Speed 05-10</t>
  </si>
  <si>
    <t>K&amp;N 05-10 Triumph Speed/Sprint / 07-10 Tiger Drop in Filter</t>
  </si>
  <si>
    <t>TB-1011</t>
  </si>
  <si>
    <t>Triumph Speed Triple 1050 11-13</t>
  </si>
  <si>
    <t>1050cc</t>
  </si>
  <si>
    <t>K&amp;N 11-13 Triumph Speed Triple 1050 / 12-13 Speed Triple R 1050 Replacememt Filter</t>
  </si>
  <si>
    <t>TB-1212</t>
  </si>
  <si>
    <t>Triumph Tiger</t>
  </si>
  <si>
    <t>K&amp;N 12-13 Triumph Tiger Explorer Replacememt Filter</t>
  </si>
  <si>
    <t>TB-1216</t>
  </si>
  <si>
    <t>Triumph Thruxton R 1200CC 16-19</t>
  </si>
  <si>
    <t>K&amp;N 16-19 Triumph Thruxton R 1200CC Replacement Filter</t>
  </si>
  <si>
    <t>TB-8011</t>
  </si>
  <si>
    <t>Triumph Tiger 800 11-12</t>
  </si>
  <si>
    <t>K&amp;N 11-12 Triumph Tiger 800 Replacement Filter</t>
  </si>
  <si>
    <t>TB-9004</t>
  </si>
  <si>
    <t>Triumph Bonneville/Thruxton/Scrambler Replacement Filter</t>
  </si>
  <si>
    <t>K&amp;N 01-12 Triumph Bonneville/Thruxton/Scrambler Replacement Filter</t>
  </si>
  <si>
    <t>TB-9016</t>
  </si>
  <si>
    <t>K&amp;N 16-17 Triumph Street Twin 900 Replacement Filter</t>
  </si>
  <si>
    <t>TB-9097</t>
  </si>
  <si>
    <t>Triumph Daytona 97-01</t>
  </si>
  <si>
    <t>K&amp;N 97-01 Triumph Daytona/Speed Triple/99-01 Sprint RS/ST/99-06 Tiger Replacement Filter</t>
  </si>
  <si>
    <t>VF2001</t>
  </si>
  <si>
    <t>Honda Accord/Civic/Odyssey 03-14</t>
  </si>
  <si>
    <t>K&amp;N 03-14 Honda Accord/Civic/Odyssey / 04-14 Acura TL/TSX/RL/CSX Cabin Filter</t>
  </si>
  <si>
    <t>VF2004</t>
  </si>
  <si>
    <t>Mitsubishi Evo X 08-14</t>
  </si>
  <si>
    <t>K&amp;N 08-14 Mitsubishi Evo X Cabin Filter</t>
  </si>
  <si>
    <t>VF2056</t>
  </si>
  <si>
    <t>Mazda 3 2.2L L4 13-18</t>
  </si>
  <si>
    <t>K&amp;N 13-18 Mazda 3 2.2L L4 Cabin Filter</t>
  </si>
  <si>
    <t>YA-1004</t>
  </si>
  <si>
    <t>Yamaha YZF R1 04-06</t>
  </si>
  <si>
    <t>K&amp;N 04-06 Yamaha YZF R1 Replacement Filter</t>
  </si>
  <si>
    <t>YA-1006</t>
  </si>
  <si>
    <t>Yamaha FZ1/FZ8 06-11</t>
  </si>
  <si>
    <t>K&amp;N 06-11 Yamaha FZ1/FZ8 Replacement Filter</t>
  </si>
  <si>
    <t>YA-1007</t>
  </si>
  <si>
    <t>Yamaha YZF R1 07-08</t>
  </si>
  <si>
    <t>K&amp;N 07-08 Yamaha YZF R1 Replacement Filter</t>
  </si>
  <si>
    <t>YA-1009</t>
  </si>
  <si>
    <t>Yamaha YZF 09-12</t>
  </si>
  <si>
    <t>K&amp;N 09-12 Yamaha YZF R1 Filter</t>
  </si>
  <si>
    <t>YA-1015</t>
  </si>
  <si>
    <t>Yamaha YZF R1 15-20</t>
  </si>
  <si>
    <t>K&amp;N Replacement Drop In Filter for 2015 Yamaha YZF R1</t>
  </si>
  <si>
    <t>YA-1199</t>
  </si>
  <si>
    <t>Yamaha XVS1100 99-09</t>
  </si>
  <si>
    <t>K&amp;N 99-09 Yamaha XVS1100 V-Star Filter</t>
  </si>
  <si>
    <t>YA-1208</t>
  </si>
  <si>
    <t>Yamaha YZF125 08-12</t>
  </si>
  <si>
    <t>K&amp;N 08-12 Yamaha YZF125 Filter</t>
  </si>
  <si>
    <t>YA-1210</t>
  </si>
  <si>
    <t>Yamaha XT1200</t>
  </si>
  <si>
    <t>K&amp;N 10-13 Yamaha XT1200Z Super Tenere Replacement Filter</t>
  </si>
  <si>
    <t>YA-1414</t>
  </si>
  <si>
    <t>Yamaha FZ16 16-20</t>
  </si>
  <si>
    <t>K&amp;N 16-18 Yamaha FZ-16 149CC Replacement Drop In Filter</t>
  </si>
  <si>
    <t>YA-1550</t>
  </si>
  <si>
    <t>Yamaha XV750M/XV920M 81-86</t>
  </si>
  <si>
    <t>750cc/920cc</t>
  </si>
  <si>
    <t>K&amp;N 81-83 Yamaha XV750 Virago / 81-86 XV920 Virago / 83 XV750M &amp; XV920M Midnight Filter</t>
  </si>
  <si>
    <t>YA-1611</t>
  </si>
  <si>
    <t>Yamaha FZ16 150 09-11</t>
  </si>
  <si>
    <t>K&amp;N 08-11 Yamaha FZ16 153 / 09-11 FZ150 Fazer Replacement Filter</t>
  </si>
  <si>
    <t>YA-3215</t>
  </si>
  <si>
    <t>Yamaha YZF R3, MT-03 15-17</t>
  </si>
  <si>
    <t>K&amp;N 15-17 Yamaha YZF R3 321 Replacement Drop In Filter</t>
  </si>
  <si>
    <t>YA-5008</t>
  </si>
  <si>
    <t>Yamaha XP500 T-MAX Replacement Filter</t>
  </si>
  <si>
    <t>K&amp;N 08-13 Yamaha XP500 T-MAX Replacement Filter</t>
  </si>
  <si>
    <t>YA-6001</t>
  </si>
  <si>
    <t>Yamaha YZF R6 99-05 R6S 06-09</t>
  </si>
  <si>
    <t>K&amp;N 99-05 Yamaha YZF R6 599 / 06-09 YZF R6S 599</t>
  </si>
  <si>
    <t>YA-6004</t>
  </si>
  <si>
    <t>Yamaha FZ6 600</t>
  </si>
  <si>
    <t>K&amp;N 04-09 Yamaha FZ6 600 / 04-07 FZ6 Fazer 600 / 07-08 FZ6 Fazer S2 600 Replacement Filter</t>
  </si>
  <si>
    <t>YA-6006</t>
  </si>
  <si>
    <t>Yamaha R6 06-07</t>
  </si>
  <si>
    <t>K&amp;N 06-07 Yamaha YZF R6 599 Replacement Filter</t>
  </si>
  <si>
    <t>YA-6008</t>
  </si>
  <si>
    <t>Yamaha R6 09-20</t>
  </si>
  <si>
    <t>K&amp;N 08-09 Yamaha YZF R6 Replacement Filter</t>
  </si>
  <si>
    <t>YA-6009</t>
  </si>
  <si>
    <t>Yamaha FZ6R XJ6 09</t>
  </si>
  <si>
    <t>K&amp;N 09 Yamaha FZ6R/XJ6 Replacement Filter</t>
  </si>
  <si>
    <t>YA-6092</t>
  </si>
  <si>
    <t>Yamaha XJ600 Diversion 600</t>
  </si>
  <si>
    <t>YA-6096</t>
  </si>
  <si>
    <t>Yamaha YZF600R 600 96-07</t>
  </si>
  <si>
    <t>K&amp;N 96-07 Yamaha YZF600R 600 Replacement Filter</t>
  </si>
  <si>
    <t>YA-6598</t>
  </si>
  <si>
    <t>Yamaha V-Star 03</t>
  </si>
  <si>
    <t>K&amp;N Yamaha Dragstar/V-Star Classic, Custom, Silverado/Dragstar Classic Replacement Air Filte</t>
  </si>
  <si>
    <t>YA-6604</t>
  </si>
  <si>
    <t>Yamaha XT660R/XT660X 04-09</t>
  </si>
  <si>
    <t>K&amp;N 04-09 Yamaha XT660R/XT660X Super Replacement Filter</t>
  </si>
  <si>
    <t>YA-6814</t>
  </si>
  <si>
    <t>Yamaha MT-07 14-15</t>
  </si>
  <si>
    <t>K&amp;N 14-15 Yamaha MT-07 Drop In Filter</t>
  </si>
  <si>
    <t>YA-8514</t>
  </si>
  <si>
    <t>Yamaha FZ-09/MT09 847 14-20</t>
  </si>
  <si>
    <t>K&amp;N Replacement Unique Panel Filter for 2014 Yamaha FZ-09/MT09 847</t>
  </si>
  <si>
    <t>King Engine Bearings</t>
  </si>
  <si>
    <t>CR4125XPG</t>
  </si>
  <si>
    <t>King Subaru EJ20/EJ22/EJ25 (Suites 52mm Journal Size) (Size STD) Tri-Metal Perf Rod Bearing Set</t>
  </si>
  <si>
    <t>CR4125XPGC</t>
  </si>
  <si>
    <t>King Subaru EJ20/EJ22/EJ25 (Suites 52mm Journal Size) (Size STD) Tri-Metal Coated Rod Bearing Set</t>
  </si>
  <si>
    <t>CR4125XPGCSTDX</t>
  </si>
  <si>
    <t>King Subaru EJ20/EJ22/EJ25 (Size STDX) pMaxKote Performance Rod Bearing Set</t>
  </si>
  <si>
    <t>CR4542XP</t>
  </si>
  <si>
    <t>King Honda K20 (Size STD) Performance Rod Bearing Set</t>
  </si>
  <si>
    <t>CR4542XPC</t>
  </si>
  <si>
    <t>King Honda K-Series (Size STD) pMaxKote Performance Rod Bearing Set</t>
  </si>
  <si>
    <t>CR4542XPCSTDX</t>
  </si>
  <si>
    <t>King Honda K-Series (Size STDX) pMaxKote Performance Rod Bearing Set</t>
  </si>
  <si>
    <t>CR4542XPD</t>
  </si>
  <si>
    <t>King Honda K-Series (except A3) 16v 2.0L/2.3L/2.4 XP Tri-Metal Performance Rod Bearing - Set of 4</t>
  </si>
  <si>
    <t>CR4542XPDC</t>
  </si>
  <si>
    <t>CR4542XPDCSTDX</t>
  </si>
  <si>
    <t>King Honda K-Series (Size STDX) pMaxKote XP Performance Rod Bearing Set</t>
  </si>
  <si>
    <t>CR4542XPDSTDX</t>
  </si>
  <si>
    <t>King Honda K-Series 2.0L/2.4L(Size STDX) XP Tri-Metal Performance Connecting Rod Bearing - Set of 4</t>
  </si>
  <si>
    <t>CR4616XPG0.5</t>
  </si>
  <si>
    <t>King Subaru FA20 (Suites 52mm Journal Size) Size .50 Oversized Tri-Metal Perf Rod Bearing Set</t>
  </si>
  <si>
    <t>CR4616XPGC</t>
  </si>
  <si>
    <t>King Subaru FA20 (Size STD) pMaxKote Performance Rod Bearing Set</t>
  </si>
  <si>
    <t>CR4616XPGCSTDX</t>
  </si>
  <si>
    <t>King Subaru FA20 (Size STDX) pMaxKote Performance Rod Bearing Set</t>
  </si>
  <si>
    <t>CR4616XPGSTDX</t>
  </si>
  <si>
    <t>King Subaru FA20 (Suites 52mm Journal Size) (Size STDX) Tri-Metal Perf Rod Bearing Set</t>
  </si>
  <si>
    <t>CR6676XP0.5</t>
  </si>
  <si>
    <t>Nissan 300ZX V6 3.0TT 90-98</t>
  </si>
  <si>
    <t>King Nissan VG30DE/VG30DETT/VG30E/VG30T (Size +0.5) Performance Rod Bearing Set</t>
  </si>
  <si>
    <t>CR8058SI0.25</t>
  </si>
  <si>
    <t>King Ford 6.2L V8 (Size +.25) Connecting Rod Bearing Set (Set of 8)</t>
  </si>
  <si>
    <t>CR868XPN</t>
  </si>
  <si>
    <t>Mustang GT 4.6/5.0/5.4 05+</t>
  </si>
  <si>
    <t>King Ford Prod V8 4.6L/5.4L (Size STD) Performance Rod Bearing Set</t>
  </si>
  <si>
    <t>CR868XPN0.25</t>
  </si>
  <si>
    <t>King Ford Prod V8 4.6L/5.4L (Size 0.25) Performance Rod Bearing Set</t>
  </si>
  <si>
    <t>CR868XPNC</t>
  </si>
  <si>
    <t>King Ford 4.6L/5.4L V8 SOHC (Size STD) Performance Coated Rod Bearing Set</t>
  </si>
  <si>
    <t>CR868XPNCSTDX</t>
  </si>
  <si>
    <t>King Ford 4.6L/5.4L V8 SOHC (Size STDX) Performance Coated Rod Bearing Set</t>
  </si>
  <si>
    <t>MB4104XP0.5</t>
  </si>
  <si>
    <t>Nissan 300ZX V6 3.0TT 90-97</t>
  </si>
  <si>
    <t>King Nissan VG30DE/VG30DETT (Size +0.5) Performance Main Bearing Set</t>
  </si>
  <si>
    <t>MB5259XPC</t>
  </si>
  <si>
    <t>King Honda A-Series/B-Series/K-Series (Size STD) pMaxKote Performance Main Bearing Set</t>
  </si>
  <si>
    <t>MB5259XPCSTDX</t>
  </si>
  <si>
    <t>King Honda A-Series/B-Series/K-Series (Size STDX) pMaxKote Performance Main Bearing Set</t>
  </si>
  <si>
    <t>MB5281SI0.25</t>
  </si>
  <si>
    <t>King Ford 281CI 4.6L V8 (Size +0.25) Main Bearing Set</t>
  </si>
  <si>
    <t>MB5283XPC</t>
  </si>
  <si>
    <t>Ford Mustang V8 4.6 DOHC/SOHC</t>
  </si>
  <si>
    <t>King Ford 4.6L DOHC/SOHC 24v V8 Performance Main Bearing Set - Coated</t>
  </si>
  <si>
    <t>MB5315XP0.25</t>
  </si>
  <si>
    <t>Mitsubishi Evolution IX 09</t>
  </si>
  <si>
    <t>King Mitsubishi 4G63/4G64 7 Bolt EVO V-IX (Size 0.25mm) Performance Main Bearing Set</t>
  </si>
  <si>
    <t>MB5382XPG</t>
  </si>
  <si>
    <t>King Subaru EJ20/EJ22/EJ25 (For Thrust in #5 Position) (Size STD) Performance Main Bearing Set</t>
  </si>
  <si>
    <t>MB5382XPGC</t>
  </si>
  <si>
    <t>King Subaru EJ20 / EJ22/ EJ25 (Including Turbo) Coated Crankshaft Main Bearing Set</t>
  </si>
  <si>
    <t>MB5382XPGCSTDX</t>
  </si>
  <si>
    <t>King Subaru EJ20/EJ22/EJ25 Including Turbo (Size STDX) pMaxKote Performance Main Bearing Set</t>
  </si>
  <si>
    <t>MB5734XP</t>
  </si>
  <si>
    <t>Ford Mustang 302</t>
  </si>
  <si>
    <t>King Ford Mustang Prod 302 Coyote (Size STD) Performance Main Bearing Set</t>
  </si>
  <si>
    <t>MB5734XPC</t>
  </si>
  <si>
    <t>King Ford 302 CID Coyote (Size STD) Performance Coated Main Bearing Set</t>
  </si>
  <si>
    <t>MB5734XPCSTDX</t>
  </si>
  <si>
    <t>King Ford 302 CID Coyote (Size STDX) Performance Coated Main Bearing Set</t>
  </si>
  <si>
    <t>MB5734XPSTDX</t>
  </si>
  <si>
    <t>King Ford Mustang 302 Coyote (Size STDX) Performance Main Bearing Set</t>
  </si>
  <si>
    <t>MB5745XPG</t>
  </si>
  <si>
    <t>King Subaru FA20 FB20 - (Size STD) Performance Tri-Metal Main Bearing Set</t>
  </si>
  <si>
    <t>MB5745XPGCSTDX</t>
  </si>
  <si>
    <t>King Subaru FA20/Toyota 4U-GSE (Size STDX) pMaxKote Performance Main Bearing Set</t>
  </si>
  <si>
    <t>MB5745XPGSTDX</t>
  </si>
  <si>
    <t>King Subaru FA20 FB20 - (Size STDX) Performance Tri-Metal Main Bearing Set</t>
  </si>
  <si>
    <t>MB7776SI</t>
  </si>
  <si>
    <t>BMW N55</t>
  </si>
  <si>
    <t>King BMW N55B30A/N53B30A/N52B30A (Size STD) Main Bearing Set</t>
  </si>
  <si>
    <t>King Shocks</t>
  </si>
  <si>
    <t>20C001-203</t>
  </si>
  <si>
    <t>Ford F-250/F-350 +2017</t>
  </si>
  <si>
    <t>King Shocks 2017+ Ford F-250/F-350 4WD Front 2.0 Dia Steering Stabilizer (Each)</t>
  </si>
  <si>
    <t>25001-146A</t>
  </si>
  <si>
    <t>Ford F-250/F-350 +2005</t>
  </si>
  <si>
    <t>King Shocks 2005+ Ford F-250 4WD Front 2.5 Dia Remote Res Coilover Conversion w/Adjuster (Pair)</t>
  </si>
  <si>
    <t>25001-171A</t>
  </si>
  <si>
    <t>King Shocks 2005+ Ford F-250/F-350 4WD Rear 2.5 Dia Piggy Hose Reservoir Shock w/Adjuster (Pair)</t>
  </si>
  <si>
    <t>33001-207A</t>
  </si>
  <si>
    <t>King Shocks 2005+ Ford F-250 4WD Front 3.0 Dia Remote Res Coilover Conv w/Adjuster (Pair)</t>
  </si>
  <si>
    <t>Knadian</t>
  </si>
  <si>
    <t>Kooks Headers</t>
  </si>
  <si>
    <t>Ford Mustang GT V8 5.0 +15</t>
  </si>
  <si>
    <t>Kooks 2015+ Ford Mustang GT 5.0L 4V 1 3/4in x 3in SS Headers</t>
  </si>
  <si>
    <t>Kooks 2015+ Ford Mustang GT 5.0L 4V 1 7/8in x 3in SS Headers</t>
  </si>
  <si>
    <t>1156H630</t>
  </si>
  <si>
    <t>Kooks 2020 Mustang GT500 5.2L 2in x 3in SS Headers w/GREEN Catted Connection Pipe</t>
  </si>
  <si>
    <t>Ksport</t>
  </si>
  <si>
    <t>CBM320-KP</t>
  </si>
  <si>
    <t>Ksport Kontrol Pro Coilover Kit Mini Cooper|Cooper S 2014-2018</t>
  </si>
  <si>
    <t>K-Tuned</t>
  </si>
  <si>
    <t>KTD-K24-IM2</t>
  </si>
  <si>
    <t>K-Tuned K24 Intake Manifold Adapter Coolant</t>
  </si>
  <si>
    <t>KUW-20T-F02</t>
  </si>
  <si>
    <t>K-Tuned K20 Upper Coolant Housing</t>
  </si>
  <si>
    <t>KW</t>
  </si>
  <si>
    <t>KW Coilover Kit V1 2011+ Dodge Challenger</t>
  </si>
  <si>
    <t>KYB</t>
  </si>
  <si>
    <t>Honda Civic 01-05</t>
  </si>
  <si>
    <t>KYB Shocks &amp; Struts Excel-G Front Right HONDA Civic 2002-05</t>
  </si>
  <si>
    <t>KYB Shocks &amp; Struts Excel-G Front Left HONDA Civic 2002-05</t>
  </si>
  <si>
    <t>Front Right NISSAN Versa 2015-2012</t>
  </si>
  <si>
    <t>KYB Shocks &amp; Struts Excel-G Front Right NISSAN Versa 2015-2012</t>
  </si>
  <si>
    <t>Front Left 12-13 Nissan Versa</t>
  </si>
  <si>
    <t>KYB Shocks &amp; Struts Excel-G Front Left NISSAN Versa 2015-2012</t>
  </si>
  <si>
    <t>KYB Shocks &amp; Struts Excel-G Front Right SUBARU Impreza (AWD) 2008-10 SUBARU Impreza Outback 2008-10</t>
  </si>
  <si>
    <t>KYB Shocks &amp; Struts Excel-G Front Left SUBARU Impreza (AWD) 2008-10 SUBARU Impreza Outback 2008-10 S</t>
  </si>
  <si>
    <t>Front Right Nissan Sentra 2013-2014</t>
  </si>
  <si>
    <t>KYB Shocks &amp; Struts Excel-G Front Right Nissan Sentra 2013-2014</t>
  </si>
  <si>
    <t>Front Left Nissan Sentra 2013-2014</t>
  </si>
  <si>
    <t>KYB Shocks &amp; Struts Excel-G Front Left Nissan Sentra 2013-2014</t>
  </si>
  <si>
    <t>Nissan 300ZX 90-96</t>
  </si>
  <si>
    <t>KYB Shocks &amp; Struts Excel-G Front Right NISSAN 300ZX 1990-96</t>
  </si>
  <si>
    <t>KYB Shocks &amp; Struts Excel-G Front Left NISSAN 300ZX 1990-96</t>
  </si>
  <si>
    <t>KYB Shocks &amp; Struts Excel-G Rear NISSAN 300ZX 1990-96</t>
  </si>
  <si>
    <t>KYB Shocks &amp; Struts Excel-G Rear HONDA Civic 2003-05</t>
  </si>
  <si>
    <t>KYB Shocks &amp; Struts Excel-G Rear SUBARU Impreza (AWD) 2008-10 SUBARU Impreza Outback 2008-10 SUBARU</t>
  </si>
  <si>
    <t>Rear NISSAN Versa 2014-2012</t>
  </si>
  <si>
    <t>KYB Shocks &amp; Struts Excel-G Rear NISSAN Versa 2014-2012</t>
  </si>
  <si>
    <t>Nissan Sentra Rear Excel-G Shock</t>
  </si>
  <si>
    <t>KYB Shocks &amp; Struts 14-15 Nissan Sentra Rear Excel-G Shock</t>
  </si>
  <si>
    <t>SM5836</t>
  </si>
  <si>
    <t>Mount Rear NISSAN Versa 2017-2012</t>
  </si>
  <si>
    <t>KYB Shocks &amp; Struts Strut Mount Rear NISSAN Versa 2017-2012</t>
  </si>
  <si>
    <t>SM5839</t>
  </si>
  <si>
    <t>Mount Front 12-14 Nissan Versa</t>
  </si>
  <si>
    <t>KYB Shocks &amp; Struts Strut Mount Front 12-14 Nissan Versa</t>
  </si>
  <si>
    <t>Lethal Performance</t>
  </si>
  <si>
    <t>LP-15CDP</t>
  </si>
  <si>
    <t>Lethal Performance 3'' Race Pipes (2015-2020 5.0L Mustang GT)</t>
  </si>
  <si>
    <t>M7 Speed</t>
  </si>
  <si>
    <t>56-318201</t>
  </si>
  <si>
    <t>Mini Cooper/Paceman/Clubman</t>
  </si>
  <si>
    <t>N18 1.6T</t>
  </si>
  <si>
    <t>High Flow N18 Intake Hose Kit | Black</t>
  </si>
  <si>
    <t>Magnaflow</t>
  </si>
  <si>
    <t>MagnaFlow Muffler Mag SS 14X4X4 2.5X2.5</t>
  </si>
  <si>
    <t>MagnaFlow Muffler Mag SS 14X4X9 2.5 O/C</t>
  </si>
  <si>
    <t>MagnaFlow Muffler Mag SS 18X5X8 2.5 O/C</t>
  </si>
  <si>
    <t>Universal, MINI Cooper</t>
  </si>
  <si>
    <t>MagnaFlow Muffler Mag SS 14X5X8 2.5 O/O</t>
  </si>
  <si>
    <t>Mahle</t>
  </si>
  <si>
    <t>Mahle Rear Crankshaft Seal Nissan KA24</t>
  </si>
  <si>
    <t>HX139D</t>
  </si>
  <si>
    <t>Audi RS3/Seat/Volkswagen 5Cyl.</t>
  </si>
  <si>
    <t>Transmission Oil Filter Audi/Seat/Volkswagen</t>
  </si>
  <si>
    <t>JV1661</t>
  </si>
  <si>
    <t>Nissan VQ35</t>
  </si>
  <si>
    <t>Mahle Rear Crankshaft Seal Nissan VQ35</t>
  </si>
  <si>
    <t>OX254D4</t>
  </si>
  <si>
    <t xml:space="preserve">Porsche Cayenne GTS V6 3.6 </t>
  </si>
  <si>
    <t>Mahle Oil Filter Porsche Cayenne</t>
  </si>
  <si>
    <t>OX350/4D</t>
  </si>
  <si>
    <t>Audi R8 17</t>
  </si>
  <si>
    <t>OX387D</t>
  </si>
  <si>
    <t>BMW Serie 1/2/3/4</t>
  </si>
  <si>
    <t>OX813/2D</t>
  </si>
  <si>
    <t>BMW 11428575211/Toyota 04152-WAA01</t>
  </si>
  <si>
    <t>Mann-Filter Oil Filter BMW 11428575211/Toyota 04152-WAA01</t>
  </si>
  <si>
    <t>OX815/1D</t>
  </si>
  <si>
    <t>OX825D</t>
  </si>
  <si>
    <t>BMW Serie F20, F21</t>
  </si>
  <si>
    <t xml:space="preserve">Mahle </t>
  </si>
  <si>
    <t>OX1162D</t>
  </si>
  <si>
    <t>Mercedes Benz A45 AMG</t>
  </si>
  <si>
    <t>Mahle Oil Filter Mercedes Benz</t>
  </si>
  <si>
    <t>Manley Performance</t>
  </si>
  <si>
    <t>598000C-8</t>
  </si>
  <si>
    <t>Ford Mustang GT 2011+</t>
  </si>
  <si>
    <t>Manley Ford Coyote 5.0L DOHC 4 Valve 3.630in Bore +3.75cc Dome 11.0 CR Piston Set</t>
  </si>
  <si>
    <t>Mann-Filter</t>
  </si>
  <si>
    <t>BMW N55 3.0T</t>
  </si>
  <si>
    <t>Oil Filter Kit HU816x</t>
  </si>
  <si>
    <t>C27009</t>
  </si>
  <si>
    <t>Audi A1 1.4T</t>
  </si>
  <si>
    <t>Air Filter Audi 1.4T</t>
  </si>
  <si>
    <t>HU514X</t>
  </si>
  <si>
    <t>Mercedes Benz C200/C230</t>
  </si>
  <si>
    <t>HU6002Z</t>
  </si>
  <si>
    <t>VW Jette/GLI/Golf GTI 15-19 1.8T/2.0T</t>
  </si>
  <si>
    <t>VW Jette/GLI/Golf GTI 15-19</t>
  </si>
  <si>
    <t>HU6008Z</t>
  </si>
  <si>
    <t>Oil Filter Mercedes Benz A45 AMG</t>
  </si>
  <si>
    <t>HU6012ZKIT</t>
  </si>
  <si>
    <t>Mini Cooper S F56</t>
  </si>
  <si>
    <t>Mann Oil Filter Mini B48</t>
  </si>
  <si>
    <t>HU6014/1Z</t>
  </si>
  <si>
    <t>HU60141Z</t>
  </si>
  <si>
    <t>BMW MINI F22 F23 F30 F31 F32 F33 F34 F36 F56 230i 330e</t>
  </si>
  <si>
    <t>Mann-Filter BMW MINI 2.0T +14</t>
  </si>
  <si>
    <t>HU6015Z</t>
  </si>
  <si>
    <t>HU7003X</t>
  </si>
  <si>
    <t>BMW N13 1.6T</t>
  </si>
  <si>
    <t>Mann-Filter oil filter BMW N13 1.6T</t>
  </si>
  <si>
    <t>HU7005X</t>
  </si>
  <si>
    <t>Audi V8/V10</t>
  </si>
  <si>
    <t>HU711/51X</t>
  </si>
  <si>
    <t>Pegeout 207</t>
  </si>
  <si>
    <t>HU719/6X</t>
  </si>
  <si>
    <t>VW Bora 2.5/Audi A3, A4</t>
  </si>
  <si>
    <t>HU815/2X</t>
  </si>
  <si>
    <t>BMW/Mini Cooper F56 B48</t>
  </si>
  <si>
    <t>Mann-Filter oil filter BMW/MINI Cooper B48</t>
  </si>
  <si>
    <t>HU816X</t>
  </si>
  <si>
    <t>BMW E/F Series N20</t>
  </si>
  <si>
    <t>BMW E/F Series N20 N54</t>
  </si>
  <si>
    <t>HU925/4X</t>
  </si>
  <si>
    <t>BMW M52/M53/M54/M55</t>
  </si>
  <si>
    <t>W712/94</t>
  </si>
  <si>
    <t>VW Vento/Polo/Ibiza/Audi A1</t>
  </si>
  <si>
    <t>W712/95</t>
  </si>
  <si>
    <t>Oil Filter Audi 1.4T</t>
  </si>
  <si>
    <t>W719/45</t>
  </si>
  <si>
    <t>Audi A3 2016</t>
  </si>
  <si>
    <t>Oil Filter Audi 1.8T 2016</t>
  </si>
  <si>
    <t>W75/2</t>
  </si>
  <si>
    <t>Renault Duster 2.0L</t>
  </si>
  <si>
    <t>Oil Filter Renault Duster 2.0L</t>
  </si>
  <si>
    <t>WK69</t>
  </si>
  <si>
    <t xml:space="preserve">Volkswagen Jetta 06-18 </t>
  </si>
  <si>
    <t>Filtro Gasolina Mann-Filter Wk 69 Volkswagen Jetta 06-18 2.0 Lt</t>
  </si>
  <si>
    <t>Mazda</t>
  </si>
  <si>
    <t>1WPE-14-302</t>
  </si>
  <si>
    <t>Mazda 3</t>
  </si>
  <si>
    <t>McLeod Racing</t>
  </si>
  <si>
    <t>Ford Mustang 05-21</t>
  </si>
  <si>
    <t>McLeod Line Assy Mustang 2005-Up 36in With Male Wire Clip Fittings</t>
  </si>
  <si>
    <t>6333825M</t>
  </si>
  <si>
    <t>Ford Mustang 18-21</t>
  </si>
  <si>
    <t>McLeod RXT Twin Disc Clutch Kit 2018 Ford Mustang RXT 1 x 23 Spline 0 Bal w/164T 8 Bolt AL Flywheel</t>
  </si>
  <si>
    <t>88012K</t>
  </si>
  <si>
    <t>Chevrolet TH-400 65-90</t>
  </si>
  <si>
    <t>McLeod Performance Transmission Rebuild Kit w/ Kolene Steels THM400 1965-1990- Stage 1</t>
  </si>
  <si>
    <t>Megan Racing</t>
  </si>
  <si>
    <t>MR-SSH-N7Z</t>
  </si>
  <si>
    <t>Megan Racing Stainless Steel Headers Infiniti G37 Coupe/Sedan | Nissan 350Z | 370Z 2003-2018</t>
  </si>
  <si>
    <t>Mercedes Benz</t>
  </si>
  <si>
    <t>Mercedes Benz C250 L4 1.8T 12-16</t>
  </si>
  <si>
    <t>Front Upper Strut Mount</t>
  </si>
  <si>
    <t>Mercedes Benz C250 L4 1.8T 12-15</t>
  </si>
  <si>
    <t>Strut Bearing</t>
  </si>
  <si>
    <t>Metco</t>
  </si>
  <si>
    <t>M-HELL265</t>
  </si>
  <si>
    <t>Dodge Hellcat/Trackhawk 2.65'' Pulley</t>
  </si>
  <si>
    <t>Hellcat Supercharger Pulley Kit 2.65" (+5-6 lbs)</t>
  </si>
  <si>
    <t>M-HELL285</t>
  </si>
  <si>
    <t>Dodge Hellcat/Trackhawk 2.85'' Pulley</t>
  </si>
  <si>
    <t>Hellcat Supercharger Pulley Kit 2.85" (+3-3.5 lbs)</t>
  </si>
  <si>
    <t>M-HELLIDPU</t>
  </si>
  <si>
    <t>Dodge Hellcat/Trackhawk Idler Pulley Kit</t>
  </si>
  <si>
    <t>Hellcat Supercharger Idler Pulley Kit</t>
  </si>
  <si>
    <t>Mevotech</t>
  </si>
  <si>
    <t>CMS80137</t>
  </si>
  <si>
    <t>Mitsubishi Eclipse 2.0L 1998</t>
  </si>
  <si>
    <t>Mevotech Suspension Control Arm and Ball Joint Assembly</t>
  </si>
  <si>
    <t>Mishimoto</t>
  </si>
  <si>
    <t>MMAI-CLA45-14BK</t>
  </si>
  <si>
    <t>Mishimoto 14+ Mercedes-Benz Performance Race Intake Kit - Black</t>
  </si>
  <si>
    <t>MMAI-E46-99BK</t>
  </si>
  <si>
    <t>BMW 120i N46 2012</t>
  </si>
  <si>
    <t>Mishimoto 99-05 BMW E46 323i/325i/328i Performance Cold Air Intake Kit - Black</t>
  </si>
  <si>
    <t>MMAI-FIST-14WRD</t>
  </si>
  <si>
    <t>Ford Fiesta ST 14-16</t>
  </si>
  <si>
    <t>Mishimoto 14-15 Ford Fiesta ST 1.6L Performance Air Intake Kit - Wrinkle Red</t>
  </si>
  <si>
    <t>MMAI-FIST-16WBK</t>
  </si>
  <si>
    <t>Mishimoto 2016 Ford Fiesta ST 1.6L Performance Air Intake Kit - Wrinkle Black</t>
  </si>
  <si>
    <t>MMAI-FIST-16WRD</t>
  </si>
  <si>
    <t>MMAI-FOST-13WBK</t>
  </si>
  <si>
    <t>Mishimoto 13-16 Ford Focus ST 2.0L Performance Air Intake Kit - Wrinkle Black</t>
  </si>
  <si>
    <t>MMAI-RS-16</t>
  </si>
  <si>
    <t>Ford Focus RS Performance Air Intake Kit - Wrinkle Black</t>
  </si>
  <si>
    <t>Mishimoto 2016+ Ford Focus RS Performance Air Intake Kit - Wrinkle Black</t>
  </si>
  <si>
    <t>MMAI-RS-16WBL</t>
  </si>
  <si>
    <t>Mishimoto 2016 Ford Focus RS 2.3L Performance Air Intake Kit - Wrinkle Nitrous Blue</t>
  </si>
  <si>
    <t>MMAI-STI-08WBK</t>
  </si>
  <si>
    <t>Subaru Impreza WRX STi 08-14</t>
  </si>
  <si>
    <t>Mishimoto 08+ Subaru WRX/STi Performance Cold Air Intake Kit - Wrinkle Black</t>
  </si>
  <si>
    <t>MMAI-STI-08WRD</t>
  </si>
  <si>
    <t>Mishimoto 08+ Subaru WRX/STi Performance Cold Air Intake Kit - Wrinkle Red</t>
  </si>
  <si>
    <t>MMAI-STI-15WBK</t>
  </si>
  <si>
    <t>Subaru WRX STi +15</t>
  </si>
  <si>
    <t>Mishimoto 2015 Subaru STi Performance Intake - Wrinkle Black</t>
  </si>
  <si>
    <t>MMAI-STI-15WRD</t>
  </si>
  <si>
    <t>Mishimoto 2015 Subaru STi Performance Intake - Wrinkle Red</t>
  </si>
  <si>
    <t>MMAI-WRX-15BWBK</t>
  </si>
  <si>
    <t>Mishimoto 15 Subaru WRX Performance Air Intake Kit w/ Box - Wrinkle Black</t>
  </si>
  <si>
    <t>MMAI-WRX-22MWBK</t>
  </si>
  <si>
    <t>Subaru Impreza WRX 2.4T 22+</t>
  </si>
  <si>
    <t>Mishimoto 2022+ Subaru WRX Performance Air Intake - Oiled Filter - Micro-Wrinkle Black</t>
  </si>
  <si>
    <t>MMB-350Z-002</t>
  </si>
  <si>
    <t>Nissan 350Z 03-09</t>
  </si>
  <si>
    <t>Mishimoto 03-06 Nissan 350Z Essential Bundle - Black</t>
  </si>
  <si>
    <t>MMBCC-CBTHR</t>
  </si>
  <si>
    <t>Mishimoto Compact Baffled Oil Catch Can - 3-Port</t>
  </si>
  <si>
    <t>MMBCC-CBTHR-BK</t>
  </si>
  <si>
    <t>MMBCC-F80-15CBE</t>
  </si>
  <si>
    <t>Mishimoto 2015+ BMW F8X M3/M4 Baffled Oil Catch Can - Wrinkle Black</t>
  </si>
  <si>
    <t>MMBCC-MIA-16PBE</t>
  </si>
  <si>
    <t>Mishimoto 2016+ Mazda Miata Baffled Oil Catch Can Kit - Black</t>
  </si>
  <si>
    <t>MMBCC-WRX-22P</t>
  </si>
  <si>
    <t>Mishimoto 2022+ Subaru WRX Baffled Oil Catch Can PCV Side</t>
  </si>
  <si>
    <t>MMFAN-10</t>
  </si>
  <si>
    <t>Mishimoto 10 Inch Electric Fan 12V</t>
  </si>
  <si>
    <t>MMFAN-10C</t>
  </si>
  <si>
    <t>Mishimoto 10 Inch Curved Blade Electrical Fan</t>
  </si>
  <si>
    <t>MMFAN-10HD</t>
  </si>
  <si>
    <t>Mishimoto 10 Inch Race Line High-Flow Electric Fan</t>
  </si>
  <si>
    <t>MMFAN-12</t>
  </si>
  <si>
    <t>Mishimoto 12 Inch Electric Fan 12V</t>
  </si>
  <si>
    <t>MMFAN-12HD</t>
  </si>
  <si>
    <t>Mishimoto 12 Inch Race Line High-Flow Electric Fan</t>
  </si>
  <si>
    <t>MMFAN-8</t>
  </si>
  <si>
    <t>Mishimoto 8 Inch Electric Fan 12V</t>
  </si>
  <si>
    <t>MMFS-BRZ-13PBK</t>
  </si>
  <si>
    <t>Mishimoto 2013+ Subaru BRZ/Scion FRS/Toyota GT86 Performance Black Aluminum Fan Shroud</t>
  </si>
  <si>
    <t>MMFW-LG-6BK</t>
  </si>
  <si>
    <t>Mishimoto Large Fender Washer Kit (6pcs) - Black</t>
  </si>
  <si>
    <t>MMHE-Q50-16</t>
  </si>
  <si>
    <t>Mishimoto 16+ Infinity Q50/Q60 3.0T Performance Heat Exchanger</t>
  </si>
  <si>
    <t>MMHOSE-BRZ-13BK</t>
  </si>
  <si>
    <t>Mishimoto 12-14 Subaru BRZ / 13 Scion FR-S / 12-14 Toyota GT86 Silicone Radiator Hose Kit - Black</t>
  </si>
  <si>
    <t>MMHOSE-FOST-13</t>
  </si>
  <si>
    <t>Ford Focus ST 2.0L Black Silicone Radiator Hose Kit</t>
  </si>
  <si>
    <t>Mishimoto 13-16 Ford Focus ST 2.0L Black Silicone Radiator Hose Kit</t>
  </si>
  <si>
    <t>MMHOSE-MS3-07TIHBK</t>
  </si>
  <si>
    <t>Mishimoto 07-13 Mazda 3 Mazdaspeed 2.3L Black Silicone Hose Kit</t>
  </si>
  <si>
    <t>MMICP-FOST-13HWBK</t>
  </si>
  <si>
    <t>Focus ST 2.0T 13-16</t>
  </si>
  <si>
    <t>Mishimoto 2013+ Ford Focus ST Hot Side Intercooler Pipe Kit - Wrinkle Black</t>
  </si>
  <si>
    <t>MMICP-FOST-13K</t>
  </si>
  <si>
    <t>Mishimoto 2013+ Ford Focus ST Intercooler Pipe Kit - Polished</t>
  </si>
  <si>
    <t>MMICP-MK7-15KWBK</t>
  </si>
  <si>
    <t>Audi S3 / Seat Cupra / Volkswagen Golf R</t>
  </si>
  <si>
    <t>Mishimoto 2015+ Volkswagen MK7 GTI / Golf R Intercooler Pipe Kit Wrinkle Black</t>
  </si>
  <si>
    <t>MMICP-RS-16HWBK</t>
  </si>
  <si>
    <t>Ford Focus ST 2.0T 13-18</t>
  </si>
  <si>
    <t>Mishimoto 2016+ Ford Focus RS Hot Side Intercooler Pipe - Black</t>
  </si>
  <si>
    <t>MMICP-RS-16KBK</t>
  </si>
  <si>
    <t>Mishimoto 2016+ Ford Focus RS Intercooler Pipe Kit - Black</t>
  </si>
  <si>
    <t>MMIG-STI-1104</t>
  </si>
  <si>
    <t>Mishimoto 2011+ Subaru WRX / STI Ignition Coil Set of 4</t>
  </si>
  <si>
    <t>MMINT-E90-07</t>
  </si>
  <si>
    <t>BMW 135i E9X 07-13</t>
  </si>
  <si>
    <t>Mishimoto BMW 335i/335xi/135i Performance Intercooler</t>
  </si>
  <si>
    <t>MMINT-F30-12BK</t>
  </si>
  <si>
    <t>BMW F20/F30 335i 6L 3.0T 12-16</t>
  </si>
  <si>
    <t>Mishimoto 2012-2016 BMW F22/F30 Intercooler (I/C ONLY) - Black</t>
  </si>
  <si>
    <t>MMINT-F30-12SL</t>
  </si>
  <si>
    <t>BMW F22 6L 3.0T 12-16</t>
  </si>
  <si>
    <t>Mishimoto 2012-2016 BMW F22/F30 Intercooler (I/C ONLY) - Silver</t>
  </si>
  <si>
    <t>MMINT-FIST-14</t>
  </si>
  <si>
    <t>Mishimoto 14-16 Ford Fiesta ST 1.6L Performance Intercooler (Black)</t>
  </si>
  <si>
    <t>MMINT-FOST-13</t>
  </si>
  <si>
    <t>Mishimoto 2013+ Ford Focus ST Intercooler (I/C ONLY) - Silver</t>
  </si>
  <si>
    <t>MMINT-FOST-13KBBK</t>
  </si>
  <si>
    <t>Ford Focus ST 2.0T +13</t>
  </si>
  <si>
    <t>Mishimoto 2013+ Ford Focus ST Black Intercooler w/ Black Pipes</t>
  </si>
  <si>
    <t>MMINT-MK6-06</t>
  </si>
  <si>
    <t>Audi/Seat/Volkswagen Golf MK5/MK6 GTI, R</t>
  </si>
  <si>
    <t>Mishimoto Volkswagen MK5/MK6 GTI / Volkswagen MK 6 Golf R Engine Intercooler</t>
  </si>
  <si>
    <t>MMINT-MK7-15</t>
  </si>
  <si>
    <t>Mishimoto 2015+ VW MK7 Golf TSI / GTI / R Performance Intercooler</t>
  </si>
  <si>
    <t>MMINT-MK7-15KWBK</t>
  </si>
  <si>
    <t>Mishimoto 2015+ VW MK7 Golf TSI / GTI / R Performance Intercooler Kit w/ Pipes (Black)</t>
  </si>
  <si>
    <t>MMINT-RS-16KBK</t>
  </si>
  <si>
    <t>Mishimoto 2016+ Ford Focus RS Performance Intercooler Kit - Black</t>
  </si>
  <si>
    <t>MMINT-STI-15BK</t>
  </si>
  <si>
    <t>Subaru Impreza WRX STi +15</t>
  </si>
  <si>
    <t>Mishimoto 2015-2016 Subaru WRX STI Front-Mount Intercooler Kit - Black</t>
  </si>
  <si>
    <t>MMINT-STI-15SL</t>
  </si>
  <si>
    <t>Subaru WRX/STi +08 2.4</t>
  </si>
  <si>
    <t>Mishimoto 2015-2016 Subaru WRX STI Front-Mount Intercooler Kit - Silver</t>
  </si>
  <si>
    <t>MMINT-UG</t>
  </si>
  <si>
    <t>Mishimoto Universal Black G Line Bar &amp; Plate Intercooler</t>
  </si>
  <si>
    <t>MMINT-UJ</t>
  </si>
  <si>
    <t>Mishimoto Universal Intercooler - J-Line</t>
  </si>
  <si>
    <t>MMINT-WRX-15</t>
  </si>
  <si>
    <t>Mishimoto 15+ Subaru WRX Front-Mount Intercooler Kit - Silver Core</t>
  </si>
  <si>
    <t>MMINT-Z-23</t>
  </si>
  <si>
    <t>Nissan Z +22</t>
  </si>
  <si>
    <t>Mishimoto 2023+ Nissan Z Air-to-Water Intercooler Kit</t>
  </si>
  <si>
    <t>MMLG-1220-23LBK</t>
  </si>
  <si>
    <t>Mishimoto Aluminum Locking Lug Nuts 1/2 X 20 23pc Set Black</t>
  </si>
  <si>
    <t>MMOC-10</t>
  </si>
  <si>
    <t>Mishimoto Universal 10 Row Oil Cooler</t>
  </si>
  <si>
    <t>MMOC-350Z-03</t>
  </si>
  <si>
    <t>Mishimoto 03-09 Nissan 350Z / 03-07 Infiniti G35 (Coupe Only) Oil Cooler Kit</t>
  </si>
  <si>
    <t>MMOC-370Z-09</t>
  </si>
  <si>
    <t>Mishimoto 09+ Nissan 370Z / 08+ Infiniti G37 (Coupe Only) Oil Cooler Kit</t>
  </si>
  <si>
    <t>MMOC-370Z-09T</t>
  </si>
  <si>
    <t>Mishimoto 09-12 Nissan 370Z / 08-12 Infiniti G37 (Coupe Only) Thermostatic Oil Cooler Kit</t>
  </si>
  <si>
    <t>MMOC-F</t>
  </si>
  <si>
    <t>Mishimoto Heavy Duty Transmission Cooler w/ Electric Fan</t>
  </si>
  <si>
    <t>MMOC-MUS8-18T</t>
  </si>
  <si>
    <t>Ford Mustang GT +18</t>
  </si>
  <si>
    <t>Mishimoto 2018+ Ford Mustang GT Thermostatic Oil Cooler Kit - Silver</t>
  </si>
  <si>
    <t>MMOC-STI-08T</t>
  </si>
  <si>
    <t>Mishimoto 08-14 WRX/STi Thermostatic Oil Cooler Kit - Silver</t>
  </si>
  <si>
    <t>MMOC-UT</t>
  </si>
  <si>
    <t>Mishimoto Universal Thermostatic 10 Row Oil Cooler Kit - Silver</t>
  </si>
  <si>
    <t>MMOC-UTBK</t>
  </si>
  <si>
    <t>Mishimoto Universal Thermostatic 10 Row Oil Cooler Kit - Black</t>
  </si>
  <si>
    <t>MMOP-SPTM22</t>
  </si>
  <si>
    <t>Mishimoto M22 Thermostatic Oil Sandwich Plate</t>
  </si>
  <si>
    <t>MMOP-SPTR</t>
  </si>
  <si>
    <t>M20x1.5</t>
  </si>
  <si>
    <t>Mishimoto Oil Sandwich Plate w/ Rear-Mounted Thermostat</t>
  </si>
  <si>
    <t>MMOP-TPS</t>
  </si>
  <si>
    <t>Mishimoto Oil Sandwich Plate Adapter with 3 x 1/8in NPT Ports</t>
  </si>
  <si>
    <t>MMRAD-370Z-09</t>
  </si>
  <si>
    <t>Nissan 370Z V6 3.7 +09</t>
  </si>
  <si>
    <t>Mishimoto 09+ Nissan 370Z Manual Radiator</t>
  </si>
  <si>
    <t>MMRAD-BRZ-13</t>
  </si>
  <si>
    <t>Mishimoto 12-14 Subaru BRZ / 12-14 Scion FR-S / 12-14 Toyota GT86 Performance Aluminum Radiator</t>
  </si>
  <si>
    <t>MMRAD-E90-07</t>
  </si>
  <si>
    <t>BMW 135/335i 06-13 (Manual)</t>
  </si>
  <si>
    <t>Mishimoto 2006-2013 BMW 335i/135i (Manual) Performance Aluminum Radiator</t>
  </si>
  <si>
    <t>MMRAD-EVO-10</t>
  </si>
  <si>
    <t>Mitsubishi Evolution X +08</t>
  </si>
  <si>
    <t>Mishimoto 08+ Mitsubishi Lancer Evo X / 8+ Lancer Ralliart Manual Aluminum Radiator</t>
  </si>
  <si>
    <t>MMRC-13L</t>
  </si>
  <si>
    <t>Mishimoto 1.3 Bar Rated Radiator Cap Large Domestic</t>
  </si>
  <si>
    <t>MMRC-13-SM</t>
  </si>
  <si>
    <t>Mishimoto High Pressure 1.3 Bar Rated Radiator Cap Small</t>
  </si>
  <si>
    <t>MMRT-RS-16E</t>
  </si>
  <si>
    <t>Ford Focus ST/2016+ Focus RS Aluminum Expansion Tank - Black</t>
  </si>
  <si>
    <t>Mishimoto 2013+ Ford Focus ST/2016+ Focus RS Aluminum Expansion Tank - Black</t>
  </si>
  <si>
    <t>MMSBH-10-5</t>
  </si>
  <si>
    <t>Mishimoto 5 Ft Stainless Steel Braided Hose w/ -10AN Fittings</t>
  </si>
  <si>
    <t>MMSPF-10ANBK</t>
  </si>
  <si>
    <t>Mishimoto Sandwich Plate Fitting M20 x -10AN Black</t>
  </si>
  <si>
    <t>MMTMIC-STI-08BKBK</t>
  </si>
  <si>
    <t>Mishimoto Subaru 08-15 WRX STi Top-Mount Intercooler Kit - Powder Coated Black &amp; Black Hoses</t>
  </si>
  <si>
    <t>MMTMIC-WRX-15BSL</t>
  </si>
  <si>
    <t>Mishimoto 2015 Subaru WRX Top-Mount Intercooler Kit - Polished Cooler &amp; Black Pipes</t>
  </si>
  <si>
    <t>MMTS-BRZ-13</t>
  </si>
  <si>
    <t>Mishimoto 12-13 Subaru BRZ / 12-14 Scion FR-S Racing Thermostat</t>
  </si>
  <si>
    <t>MMTS-CIV-06</t>
  </si>
  <si>
    <t>Mishimoto 06+ Honda Civic Si Racing Thermostat 68 Degrees</t>
  </si>
  <si>
    <t>MMTS-JED-06L</t>
  </si>
  <si>
    <t>Dodge/Chrysler/Jeep</t>
  </si>
  <si>
    <t>Mishimoto Dodge/Chrysler/Jeep Hemi 5.7L/6.1L/6.4L Racing Thermostat</t>
  </si>
  <si>
    <t>MMTS-MUS8-11</t>
  </si>
  <si>
    <t>Ford Mustang V6/V8 +11</t>
  </si>
  <si>
    <t>Mishimoto 11+ Ford Mustang V6/V8 160 Degree Racing Thermostat</t>
  </si>
  <si>
    <t>MMTS-WRX-01</t>
  </si>
  <si>
    <t>Subaru WRX STi 01-20</t>
  </si>
  <si>
    <t>Mishimoto 01-07 Subaru WRX / WRX STi 68 Degree Celcius Racing Thermostat</t>
  </si>
  <si>
    <t>MMTS-WRX-15</t>
  </si>
  <si>
    <t>Subaru Forester/WRX 2.0T</t>
  </si>
  <si>
    <t>Mishimoto 14-15 Subaru WRX / Forester 68 Degree Celcius Racing Thermostat</t>
  </si>
  <si>
    <t>1005A700</t>
  </si>
  <si>
    <t>Mitsubishi Evolution IX +08</t>
  </si>
  <si>
    <t>Mitsubishi OEM Metal Head Gasket | 2006 Mitsubishi Evo 9</t>
  </si>
  <si>
    <t>MD356000</t>
  </si>
  <si>
    <t>Mitsubishi Evolution 4/5/6/7/8/9 4G63</t>
  </si>
  <si>
    <t>MD727944</t>
  </si>
  <si>
    <t>Mitsubishi Lancer Evolution 4-9</t>
  </si>
  <si>
    <t>Mitsubishi OEM Transfer Case Input Shaft O-Ring for Evo 4-9</t>
  </si>
  <si>
    <t>MMR</t>
  </si>
  <si>
    <t>2011-2018 5.0 Piston Oil Squirter Block off delete plates</t>
  </si>
  <si>
    <t>Coyote MMR Upgraded Valve Spring &amp; Retainer kit</t>
  </si>
  <si>
    <t>5.0 Coyote Upgraded Performance Valve Locks / Keeper</t>
  </si>
  <si>
    <t>MMR 2011-2017 5.0 Coyote High Flow Oil Pump Pick up tube</t>
  </si>
  <si>
    <t>MMR Camshaft Cap / Cam Tower Bolt Kit for Ford 5.0 / 5.2  Coyote</t>
  </si>
  <si>
    <t>Mustang / F150 5.0 MMR Hurricane Billet Geared Oil Pump</t>
  </si>
  <si>
    <t>MMR 2011-2020 Ford 5.0 Coyote 4v Extreme Duty Valve Seals</t>
  </si>
  <si>
    <t>5.0 Coyote ARP Phaser Outer bolts</t>
  </si>
  <si>
    <t>5.0 Coyote ARP MMR Intake Phaser Delete Outer bolts</t>
  </si>
  <si>
    <t>Ford Mustang V8 5.0 11-18</t>
  </si>
  <si>
    <t>MMR 2011-2018 5.0 Coyote Cylinder Block Sleeve Kit</t>
  </si>
  <si>
    <t>MMR 5.0 Coyote GenX Dual Roller Secondary Chain &amp; Sprocket kit</t>
  </si>
  <si>
    <t>MMR " Pro Kit " 5.0 / 5.2 Ford Coyote Billet Timing System</t>
  </si>
  <si>
    <t>MMR Stroker Rotating Assembly Kits for Ford Coyote 5.1-5.5 Liter</t>
  </si>
  <si>
    <t>Mobil</t>
  </si>
  <si>
    <t>M15W40-5</t>
  </si>
  <si>
    <t>Mobil Multigrado 15W40 5L</t>
  </si>
  <si>
    <t>Moog</t>
  </si>
  <si>
    <t>ES80805</t>
  </si>
  <si>
    <t>EV80804</t>
  </si>
  <si>
    <t>K202017</t>
  </si>
  <si>
    <t>Nissan 350Z</t>
  </si>
  <si>
    <t>Nissan Rear Knuckle Bushing</t>
  </si>
  <si>
    <t>K80186</t>
  </si>
  <si>
    <t>Rear Stabilizer End Link</t>
  </si>
  <si>
    <t>RK643255</t>
  </si>
  <si>
    <t>RK80726</t>
  </si>
  <si>
    <t>RK80727</t>
  </si>
  <si>
    <t>Mopar</t>
  </si>
  <si>
    <t>MO-744</t>
  </si>
  <si>
    <t>Dodge/Crysler V6 3.6L</t>
  </si>
  <si>
    <t>MO-899</t>
  </si>
  <si>
    <t>Chrysler / Dodge</t>
  </si>
  <si>
    <t>Moroso</t>
  </si>
  <si>
    <t>Moroso SFI 45.1 Approved Roll Bar Padding - 1.5in to 1.75in Bars - 3ft</t>
  </si>
  <si>
    <t>Motorad</t>
  </si>
  <si>
    <t>T37</t>
  </si>
  <si>
    <t>Radiator Cap 1.1Bar 16Lbs. 16PSI</t>
  </si>
  <si>
    <t>Motul</t>
  </si>
  <si>
    <t>Motul 1/2L Brake Fluid RBF 660 - Racing DOT 4 - Single</t>
  </si>
  <si>
    <t>Motul 1L Synthetic Engine Oil 8100 5W30 ECO-NERGY - Ford 913C</t>
  </si>
  <si>
    <t>Motul 1L 7100 4-Stroke Engine Oil 10W40 4T - Single</t>
  </si>
  <si>
    <t>Motul 1L 7100 4-Stroke Engine Oil 10W50</t>
  </si>
  <si>
    <t>Motul 1L Transmision Fluid ATF VI 100% Synthetic - Single</t>
  </si>
  <si>
    <t>Motul 1L Transmission GEAR 300 75W90 - Synthetic Ester - Single</t>
  </si>
  <si>
    <t>Motul 1L Transmision Gear 300 LSD 75W90</t>
  </si>
  <si>
    <t>Limited Slip Differential</t>
  </si>
  <si>
    <t>Motul 1L Transmission GEAR FF COMP 75W140 (LSD) - Synthetic Ester</t>
  </si>
  <si>
    <t>Motul 1L Transmision Multi ATF 100% Synthetic - Single</t>
  </si>
  <si>
    <t>Motul 1L Technosynthese CVT Fluid MULTI CVTF 12X1L 100% Synthetic - Single</t>
  </si>
  <si>
    <t>Motul 1L DSG Transmision Multi DCTF</t>
  </si>
  <si>
    <t>Motul 4L ATV-SXS POWER 4-Stroke Engine Oil 10W50 4T</t>
  </si>
  <si>
    <t>Motul 5L Synthetic Engine Oil 8100 10W60 X-Power</t>
  </si>
  <si>
    <t>Motul 1L Twin Gear Oil 75w90 Synthetic - 1qt - Single</t>
  </si>
  <si>
    <t>Motul Synthetic Engine Oil 8100 5W30 X-CESS 1L</t>
  </si>
  <si>
    <t>Motul 1L Motyl Gear 75W90</t>
  </si>
  <si>
    <t>Motul Octane Booster Gasoline</t>
  </si>
  <si>
    <t>Motul 2L 300V Competition 5W30</t>
  </si>
  <si>
    <t>Motul 2L Synthetic-ester Racing Oil 300V COMPETITION 5W40 10x2L</t>
  </si>
  <si>
    <t>Motul 2L 300V Competition 15W50</t>
  </si>
  <si>
    <t>Motul 5L Synthetic Engine Oil 8100 5W40 X-CESS Gen 2</t>
  </si>
  <si>
    <t>Motul 4100 Syn-Nergy 10W40</t>
  </si>
  <si>
    <t>MST Performance</t>
  </si>
  <si>
    <t>SUZ-SW03</t>
  </si>
  <si>
    <t>Suzuki Swift Sport 1.4T Boosterjet +18</t>
  </si>
  <si>
    <t>2018+ Suzuki Swift 1.4t Sport ZC33S Cold Air Intake System</t>
  </si>
  <si>
    <t>VW-MK401</t>
  </si>
  <si>
    <t>Audi A1 1.4TFSI Twin Charge</t>
  </si>
  <si>
    <t>1.4TT</t>
  </si>
  <si>
    <t>2010-15 AUDI A1 1.4 tfsi 185 hp Short Ram Intake System VW Polo 6R</t>
  </si>
  <si>
    <t>Muller Filter</t>
  </si>
  <si>
    <t>FOP401</t>
  </si>
  <si>
    <t>NACHI</t>
  </si>
  <si>
    <t>6002-2NSE9-C3</t>
  </si>
  <si>
    <t>Bearing</t>
  </si>
  <si>
    <t>15x32x9 mm</t>
  </si>
  <si>
    <t>H-E30303J</t>
  </si>
  <si>
    <t>17x47x14 mm</t>
  </si>
  <si>
    <t>Nardi</t>
  </si>
  <si>
    <t>3220.50.0006</t>
  </si>
  <si>
    <t>Nardi Shift Knob Prestige Line Mahogany Dark</t>
  </si>
  <si>
    <t>Nash</t>
  </si>
  <si>
    <t>AVM495</t>
  </si>
  <si>
    <t>Nash Silenciador C/C 2.5''x(4''x9.5'')x12.5'' (mas chico)</t>
  </si>
  <si>
    <t>AVM842</t>
  </si>
  <si>
    <t>Nash Silenciador 2.5"x(5''x10'')</t>
  </si>
  <si>
    <t>FC1124B</t>
  </si>
  <si>
    <t xml:space="preserve">Exhaust Flex 1.5" x 4" </t>
  </si>
  <si>
    <t>FC2126B</t>
  </si>
  <si>
    <t xml:space="preserve">Exhaust Flex 2" x 6" </t>
  </si>
  <si>
    <t>FC3006B</t>
  </si>
  <si>
    <t xml:space="preserve">All </t>
  </si>
  <si>
    <t xml:space="preserve">Exhaust Flex 3" x 6" </t>
  </si>
  <si>
    <t>FC3006BIL</t>
  </si>
  <si>
    <t>Exhaust Flex 3" x 6" (Reforzardo)</t>
  </si>
  <si>
    <t>NHC02</t>
  </si>
  <si>
    <t>NHC0290</t>
  </si>
  <si>
    <t>Engañador de Sensor de Oxigeno c/mini catalizador a 90°</t>
  </si>
  <si>
    <t>NHC5956</t>
  </si>
  <si>
    <t>Catalytic Converter 3''x4''x7 1/2''</t>
  </si>
  <si>
    <t>NHX2525</t>
  </si>
  <si>
    <t>X-Pipe 2.5''</t>
  </si>
  <si>
    <t>NHX3030</t>
  </si>
  <si>
    <t>Exhaust Xpipe X-Pipe 3''</t>
  </si>
  <si>
    <t>X000YX7YP3</t>
  </si>
  <si>
    <t>Subaru BRZ</t>
  </si>
  <si>
    <t>License Plate Tow Hook (Portaplacas)</t>
  </si>
  <si>
    <t xml:space="preserve">Nash </t>
  </si>
  <si>
    <t>AVM512</t>
  </si>
  <si>
    <t>Nash Silenciador  C/C 3''x(5''x12'')x16''</t>
  </si>
  <si>
    <t>Neuspeed</t>
  </si>
  <si>
    <t>65.10.97</t>
  </si>
  <si>
    <t>Audi/Volkswagen A3/TT(8J) 2.0T FSI 06-08 GTI/Jetta/Passat 06-08</t>
  </si>
  <si>
    <t>2.0 FSI</t>
  </si>
  <si>
    <t>P-Flo Air Intake Kit - Oiled Filter - Black Pipe</t>
  </si>
  <si>
    <t>NGK</t>
  </si>
  <si>
    <t>Chevrolet +05</t>
  </si>
  <si>
    <t>NGK 48713 U5132 Ignition Coil</t>
  </si>
  <si>
    <t>NGK 2015-07 VW Touareg COP Pencil Type Ignition Coil</t>
  </si>
  <si>
    <t>NGK Buick Allure 2009 Spark Plug Wire Set</t>
  </si>
  <si>
    <t>2238-4</t>
  </si>
  <si>
    <t>Porsche Cayenne V8 2009</t>
  </si>
  <si>
    <t>4.8L</t>
  </si>
  <si>
    <t>NGK  Sparl Plus V-power Box of 4 (2238)</t>
  </si>
  <si>
    <t>2309-4</t>
  </si>
  <si>
    <t>NGK Iridium Spark Plug Box of 4 (LFR7AIX)</t>
  </si>
  <si>
    <t>2667-4</t>
  </si>
  <si>
    <t>Volkswagen Golf GTI 09</t>
  </si>
  <si>
    <t>NGK Iridium Spark Plugs Box of 4 (BKR7EIX)</t>
  </si>
  <si>
    <t>2668-4</t>
  </si>
  <si>
    <t>NGK Iridium Spark Plug Box of 4 (BKR8EIX)</t>
  </si>
  <si>
    <t>3521-4</t>
  </si>
  <si>
    <t>Yamaha FZ8 12</t>
  </si>
  <si>
    <t>NGK IX Iridium Spark Plug Box of 4 (CR9EIX)</t>
  </si>
  <si>
    <t>3689-4</t>
  </si>
  <si>
    <t>NGK IX Iridium Spark Plug Box of 4 (TR6IX)</t>
  </si>
  <si>
    <t>3690-4</t>
  </si>
  <si>
    <t>NGK IX Iridium Spark Plug Box of 4 (TR7IX)</t>
  </si>
  <si>
    <t>3764-4</t>
  </si>
  <si>
    <t>NGK Iridium Spark Plug Box of 4 (BKR6EIX-11)</t>
  </si>
  <si>
    <t>4218-4</t>
  </si>
  <si>
    <t>Suzuki DL650 16</t>
  </si>
  <si>
    <t>NGK Iridium IX Spark Plug Box of 4 (CR8EIX)</t>
  </si>
  <si>
    <t>5107-4</t>
  </si>
  <si>
    <t>Chevrolet Suburban V8 5.3L +14</t>
  </si>
  <si>
    <t>NGK Single Iridium Spark Plug Box of 4 (LZTR7AIX-13)</t>
  </si>
  <si>
    <t>5118-4</t>
  </si>
  <si>
    <t>NGK Laser Iridium Spark Plug Box of 4 (PLZKAR6A-11)</t>
  </si>
  <si>
    <t>6289-4</t>
  </si>
  <si>
    <t>Kawasaki EX650R 07</t>
  </si>
  <si>
    <t>NGK Laser Iridium Spark Plug Box of 4 (CR9EIA-9)</t>
  </si>
  <si>
    <t>6509-4</t>
  </si>
  <si>
    <t>NGK Laser Iridium Spark Plug Box of 4 (LTR6IX)</t>
  </si>
  <si>
    <t>6510-4</t>
  </si>
  <si>
    <t>Ford Focus RS +11/Mustang GT 5.0 1+ Step Colder</t>
  </si>
  <si>
    <t>NGK Iridium Spark Plug Box of 4 (LTR7IX-11)</t>
  </si>
  <si>
    <t>6546-4</t>
  </si>
  <si>
    <t>BMW F750GS</t>
  </si>
  <si>
    <t>NGK Single Iridium Spark Plug Box of 4 (DCPR8EIX)</t>
  </si>
  <si>
    <t>6619-4</t>
  </si>
  <si>
    <t>NGK Iridium Spark Plug Box of 4 (LFR6AIX-11)</t>
  </si>
  <si>
    <t>6681-4</t>
  </si>
  <si>
    <t>BMW F650GS</t>
  </si>
  <si>
    <t>NGK IX Iridium Spark Plug Box of 4 (DRR8EIX)</t>
  </si>
  <si>
    <t>6988-4</t>
  </si>
  <si>
    <t>Honda Unviersal</t>
  </si>
  <si>
    <t>NGK Iridium Spark Plugs Box of 4 (BKR7EIX-11)</t>
  </si>
  <si>
    <t>7401-4</t>
  </si>
  <si>
    <t>NGK Racing Spark Plug Box of 4 (UR4IX)</t>
  </si>
  <si>
    <t>90654-4</t>
  </si>
  <si>
    <t>NGK Laser Iridium Spark Plug Box of 4 (SILZKFR8E7S)</t>
  </si>
  <si>
    <t>91006-4</t>
  </si>
  <si>
    <t>Audi S3, RS7/Seat/Volkswagen 2.0T</t>
  </si>
  <si>
    <t>2.0T/4.0T</t>
  </si>
  <si>
    <t>NGK Laser Iridium Spark Plug Box of 4 (SILFER8C7ES)</t>
  </si>
  <si>
    <t>93893-4</t>
  </si>
  <si>
    <t>NGK Iridium IX Spark Plug Box of 4 (LFR6AIX)</t>
  </si>
  <si>
    <t>93911-4</t>
  </si>
  <si>
    <t>Mercedes Benz C250 4L 1.8T 2012</t>
  </si>
  <si>
    <t>NGK IX Iridium Spark Plug Box of 4 (LKR7AIX)</t>
  </si>
  <si>
    <t>94201-4</t>
  </si>
  <si>
    <t>Mini Cooper F56 1.5T/2.0T</t>
  </si>
  <si>
    <t>NGK Laser Iridium Spark Plug Box of 4 (SILZKGR8B8S)</t>
  </si>
  <si>
    <t>94712-4</t>
  </si>
  <si>
    <t>94968-4</t>
  </si>
  <si>
    <t>VAG 1.4T</t>
  </si>
  <si>
    <t>NGK Laser Iridium Spark Plug Box of 4 (PZKER7A8EGSNK)</t>
  </si>
  <si>
    <t>95875-4</t>
  </si>
  <si>
    <t>Mercedz Benz 1.6L</t>
  </si>
  <si>
    <t>NGK Platinum Mercedez Benz 1.6L</t>
  </si>
  <si>
    <t>96024-4</t>
  </si>
  <si>
    <t>NGK Laser Iridium Spark Plug Box of 4 (ILKAR8H6)</t>
  </si>
  <si>
    <t>97506-4</t>
  </si>
  <si>
    <t>BMW N54 3.0TT (+2 step colder)</t>
  </si>
  <si>
    <t>NGK Laser Iridium Spark Plug Box of 4 (SILZKBR8D8S)</t>
  </si>
  <si>
    <t>97968-4</t>
  </si>
  <si>
    <t>NGK Laser Iridium Spark Plug Box of 4 (ILZKBR7B8G)</t>
  </si>
  <si>
    <t>Nissan</t>
  </si>
  <si>
    <t>40224-ZP50A</t>
  </si>
  <si>
    <t>Nissan Nut Road Wheel 350Z (conicos)</t>
  </si>
  <si>
    <t>Nitro Gear &amp; Axle</t>
  </si>
  <si>
    <t>GPTACO2016-4.56</t>
  </si>
  <si>
    <t>Nitro Gear &amp; Axle 8-Inch Front Axle/8-Inch Rear Axle Ring and Pinion Gear Kit; 4.56 Gear Ratio</t>
  </si>
  <si>
    <t>GPTACO2016-4.88</t>
  </si>
  <si>
    <t>Nitro Gear &amp; Axle 8-Inch Front Axle/8-Inch Rear Axle Ring and Pinion Gear Kit; 4.88 Gear Ratio</t>
  </si>
  <si>
    <t>Nitrous Express</t>
  </si>
  <si>
    <t>Nitrous</t>
  </si>
  <si>
    <t>Nitrous Express 10lb Bottle w/Lightning 500 Valve (6.89 Dia x 20.19 Tall)</t>
  </si>
  <si>
    <t>Nitrous Express Stainless Steel Bottle Brackets for 10lb/15lb Aluminum Bottles</t>
  </si>
  <si>
    <t>Nitrous Express 4AN 12in Stainless Steel Braided Hose - Black</t>
  </si>
  <si>
    <t>Nitrous Express 4AN 12ft Stainless Steel Braided Hose - Black</t>
  </si>
  <si>
    <t>Nitrous Express 4AN 16ft Stainless Steel Braided Hose - Black</t>
  </si>
  <si>
    <t>Nitrous Express 6AN 16ft Stainless Steel Braided Hose - Black</t>
  </si>
  <si>
    <t>Nitrous Express Safe Stand Alone Fuel Enrichment System Boosted</t>
  </si>
  <si>
    <t>Nitrous Express Nitrous Pressure Gauge Only (0-1500 PSI)</t>
  </si>
  <si>
    <t>Nitrous Express Nitrous Purge Valve (4AN Manifold Push Button and Vent Tube)</t>
  </si>
  <si>
    <t>Nitrous Express Bottle Heater Element Only (5.25 x 12.5) 14Amps</t>
  </si>
  <si>
    <t>Nitrous Express Bottle Heater Pressure Transducer Only</t>
  </si>
  <si>
    <t>Nitrous Express Maximizer EZ Progressive Nitrous Controller</t>
  </si>
  <si>
    <t>Nitrous Express Maximizer 5 Progressive Nitrous Controller</t>
  </si>
  <si>
    <t>Nitrous Express Maximizer 6 Progressive Controller</t>
  </si>
  <si>
    <t>Nitrous Express 3/8-10mm Late Model Billet Fuel Line Adapter</t>
  </si>
  <si>
    <t>Nitrous Express 4AN x 4AN x 4AN Billet Pure-Flo Y Fitting - Black</t>
  </si>
  <si>
    <t>Nitrous Express .009 R/T Single Jet</t>
  </si>
  <si>
    <t>Nitrous Express Shark Nozzle</t>
  </si>
  <si>
    <t>11208SB-10</t>
  </si>
  <si>
    <t>Nitrous Express Stand up Dual Billet Bottle Bracket for 10lb Bottle (Flat Mount)</t>
  </si>
  <si>
    <t>20420-15</t>
  </si>
  <si>
    <t>Nitrous Express Proton Series Nitrous Kit w/15lb Bottle</t>
  </si>
  <si>
    <t>20421-10</t>
  </si>
  <si>
    <t>Nitrous Express Proton Plus Nitrous Kit w/10lb Bottle</t>
  </si>
  <si>
    <t>80004-10</t>
  </si>
  <si>
    <t>Nitrous Express 4 Cyl Gas Nitrous Kit (100-250HP) w/10lb Bottle</t>
  </si>
  <si>
    <t>NX400</t>
  </si>
  <si>
    <t>Nitrous Express 4 Cyl Piranha Conversion (4 Piranha Nozzles and Jets)</t>
  </si>
  <si>
    <t>SNO-82082R</t>
  </si>
  <si>
    <t>Snow Performance 1/8NPT-1/4 Quick Connect Fitting</t>
  </si>
  <si>
    <t>Nitrous Outlet</t>
  </si>
  <si>
    <t>22-80001</t>
  </si>
  <si>
    <t>X-Series Universal EFI Single Nozzle System</t>
  </si>
  <si>
    <t>22-80001-NO10</t>
  </si>
  <si>
    <t>X-Series Universal EFI Single Nozzle System with Bottle Upgrade</t>
  </si>
  <si>
    <t>NM Engineering</t>
  </si>
  <si>
    <t>NM.258846</t>
  </si>
  <si>
    <t>Rear Adjustable Sway Bar - 22mm</t>
  </si>
  <si>
    <t>NM.328847</t>
  </si>
  <si>
    <t>Rear Adjustable Sway Bar Link Kit</t>
  </si>
  <si>
    <t>NOS</t>
  </si>
  <si>
    <t>05131NOS</t>
  </si>
  <si>
    <t>NOS/Nitrous Oxide System WET KIT - V8 UNIVERSAL W/BOTLE</t>
  </si>
  <si>
    <t>06018BNOS</t>
  </si>
  <si>
    <t>NOS/Nitrous Oxide System NOS 99-04 FORD MUSTANG V8 SINGLE FOGGER Ford Mustang 1999-2004 4.6L V8</t>
  </si>
  <si>
    <t>16030BNOS</t>
  </si>
  <si>
    <t>NOS/Nitrous Oxide System 4AN PURGE VALVE KIT - BLACK</t>
  </si>
  <si>
    <t>NRG</t>
  </si>
  <si>
    <t>FRP-600WT</t>
  </si>
  <si>
    <t>NRG FRP Bucket Seat - White Finish with Arrow Embroidery And Blue Side Mount Bracket</t>
  </si>
  <si>
    <t>HK-900BC</t>
  </si>
  <si>
    <t>NRG Hand Brake - Black Carbon Fiber</t>
  </si>
  <si>
    <t>LN-LS700MC-21</t>
  </si>
  <si>
    <t>M12x1.5</t>
  </si>
  <si>
    <t>NRG 700 Series M12 X 1.5 Steel Lug Nut w/Dust Cap Cover Set 21 Pc w/Locks &amp; Lock Socket - Neochrome</t>
  </si>
  <si>
    <t>LN-LS700RD-21</t>
  </si>
  <si>
    <t>NRG 700 Series M12 X 1.5 Steel Lug Nut w/Dust Cap Cover Set 21 Pc w/Locks &amp; Lock Socket - Red</t>
  </si>
  <si>
    <t>PDL-200BK</t>
  </si>
  <si>
    <t>NRG Brushed Aluminum Sport Pedal M/T - Black w/Black Rubber Inserts</t>
  </si>
  <si>
    <t>PDL-250BK</t>
  </si>
  <si>
    <t>NRG Brushed Aluminum Sport Pedal A/T - Black w/Black Rubber Inserts</t>
  </si>
  <si>
    <t>RSC-210L/R</t>
  </si>
  <si>
    <t>NRG Sport Seats (Pair) Type-R Cloth w/NRG Logo - Red w/Red Stitch</t>
  </si>
  <si>
    <t>RSC-220L/R</t>
  </si>
  <si>
    <t>NRG Sport Seats (Pair) Type-R Suede w/NRG Logo - Black w/Red Stitching</t>
  </si>
  <si>
    <t>RSC-400BK</t>
  </si>
  <si>
    <t>NRG FRP Bucket Seat - Reclinable (Black Cloth w/Red Stiting)</t>
  </si>
  <si>
    <t>SBK-NZ01</t>
  </si>
  <si>
    <t>Nissan 240SX 88-98</t>
  </si>
  <si>
    <t>NRG Seat Brackets - 88-98 Nissan 240SX - Pair</t>
  </si>
  <si>
    <t>SBK-NZ03</t>
  </si>
  <si>
    <t>Nissan 370Z V6 3.7L 09-19</t>
  </si>
  <si>
    <t>NRG Stainless Steel Seat Bracket 09-19 Nissan 370Z - Pair</t>
  </si>
  <si>
    <t>SBR-001</t>
  </si>
  <si>
    <t>NRG Seat Sliders - Single</t>
  </si>
  <si>
    <t>SK-480BC</t>
  </si>
  <si>
    <t>NRG Universal Short Shifter Knob - 5in. Length / Heavy Weight 1.27Lbs. - Black Chrome</t>
  </si>
  <si>
    <t>SK-480BK</t>
  </si>
  <si>
    <t>NRG Universal Short Shifter Knob - 5in. Length / Heavy Weight 1.27Lbs. - Black Wrinkle Finish</t>
  </si>
  <si>
    <t>SRK-130H-RG</t>
  </si>
  <si>
    <t>Honda 96-00</t>
  </si>
  <si>
    <t>NRG Short Hub Adapter EK9 Civic / S2000 / Prelude - Rose Gold</t>
  </si>
  <si>
    <t>SRK-141H</t>
  </si>
  <si>
    <t>Nissan G35/G37 350Z/370Z</t>
  </si>
  <si>
    <t>NRG Short Hub Adapter 350Z / 370Z / G35 / G37</t>
  </si>
  <si>
    <t>SRK-145H</t>
  </si>
  <si>
    <t>NRG Short Hub Nissan S14/15 / R33</t>
  </si>
  <si>
    <t>SRK-650BK</t>
  </si>
  <si>
    <t>NRG Quick Release Kit Gen 3.0 - Black Body / Black Ring w/Handles</t>
  </si>
  <si>
    <t>SRK-700BK/WT</t>
  </si>
  <si>
    <t>NRG Quick Release Kit - Black Body/ White Ring w/ Handles</t>
  </si>
  <si>
    <t>SRK-700CF</t>
  </si>
  <si>
    <t>NRG Quick Release Kit Gen 4.0 - Black Body / Black Ring w/ CF Handles</t>
  </si>
  <si>
    <t>SRK-700CF-1</t>
  </si>
  <si>
    <t>NRG Quick Release Kit Gen 4.0 - Black Body / Carbon Fiber Ring w/ Carbon Fiber Handles</t>
  </si>
  <si>
    <t>SRK-E46H</t>
  </si>
  <si>
    <t>NRG Short Hub Adapter BMW E46</t>
  </si>
  <si>
    <t>SRK-F56H</t>
  </si>
  <si>
    <t>NRG Short Hub Mini Cooper 13+ F56</t>
  </si>
  <si>
    <t>SRK-R200BK-MB</t>
  </si>
  <si>
    <t>NRG Quick Release SFI SPEC 42.1 - Matte Black Body / Matte Black Ring</t>
  </si>
  <si>
    <t>STR-100BK</t>
  </si>
  <si>
    <t>NRG Steering Wheel Hook CNC Aluminum w/ Laser Logo - Black</t>
  </si>
  <si>
    <t>STR-100BL</t>
  </si>
  <si>
    <t>NRG Steering Wheel Hook CNC Aluminum w/ Laser Logo - Blue</t>
  </si>
  <si>
    <t>NSK</t>
  </si>
  <si>
    <t>B17-102A-A-1T1X</t>
  </si>
  <si>
    <t>NTK</t>
  </si>
  <si>
    <t>Subaru Impreza WRX STi 2.5T 04-20</t>
  </si>
  <si>
    <t>Wideband sensor Subrau WRX STi 2.5T 2004-2020</t>
  </si>
  <si>
    <t>Mazda MX-5 2.0L 16-18</t>
  </si>
  <si>
    <t>Oxygen (O2) Sensor 5-Wire AFR</t>
  </si>
  <si>
    <t>AJ0027</t>
  </si>
  <si>
    <t>Honda Civic 1.6 1995-2000 Air Temperature Sensor IAT</t>
  </si>
  <si>
    <t>Old Man Emu</t>
  </si>
  <si>
    <t>OMEB36</t>
  </si>
  <si>
    <t>ARB Shock B/Kit-Large Eye/19mmpin</t>
  </si>
  <si>
    <t>Omni Power</t>
  </si>
  <si>
    <t>MAP-GTR-4BR</t>
  </si>
  <si>
    <t>Nissan GT-R/370Z</t>
  </si>
  <si>
    <t>3.7L/3.8L</t>
  </si>
  <si>
    <t>Omni Power 4 Bar MAP Sensor - Nissan GT-R 2009-2015</t>
  </si>
  <si>
    <t>MAP-MUS-4BR</t>
  </si>
  <si>
    <t>Ford Ecoboost / Porsche 911</t>
  </si>
  <si>
    <t>Omni Power MAP Sensor 4 Bar Ford | Porsche 2007+</t>
  </si>
  <si>
    <t>MAP-STI15-3BR</t>
  </si>
  <si>
    <t>Subaru WRX/STi 02-14</t>
  </si>
  <si>
    <t>Omni Power 3 Bar MAP Sensor - Subaru WRX 2006-2007 / STI 2004+</t>
  </si>
  <si>
    <t>Optima</t>
  </si>
  <si>
    <t>8014-745</t>
  </si>
  <si>
    <t>Bateries</t>
  </si>
  <si>
    <t>Optima AGM Yellow Top Bateria D35 Grupo 35 620 CCA</t>
  </si>
  <si>
    <t>8040-718</t>
  </si>
  <si>
    <t>Optima AGM Bateria de Tapa Amarilla D34-78 Grupo 34 750 CCA</t>
  </si>
  <si>
    <t>9094-194</t>
  </si>
  <si>
    <t>Optima YELLOWTOP 9094-194 OPT-DH7 (Group H7) Dual-Purpose Battery</t>
  </si>
  <si>
    <t>Pennzoil</t>
  </si>
  <si>
    <t>PZ20W505L</t>
  </si>
  <si>
    <t>Pennzoil Aceite Multigrado 20W50 5L</t>
  </si>
  <si>
    <t>Pentosin</t>
  </si>
  <si>
    <t>Pentosin liquido para frenos Super DOT 4</t>
  </si>
  <si>
    <t>Pentosin CHF 11S Power Steering</t>
  </si>
  <si>
    <t>Pentosin 5W-50 Aceite Sintetico</t>
  </si>
  <si>
    <t>Pentosin CHF 202 Power Steering</t>
  </si>
  <si>
    <t>Perrin</t>
  </si>
  <si>
    <t>ASM-TAC-727</t>
  </si>
  <si>
    <t>Perrin Pro Electronic Boost Control Solenoid 15-18 Subaru WRX</t>
  </si>
  <si>
    <t>ASM-TAC-731</t>
  </si>
  <si>
    <t>Perrin Pro Electronic Boost Control Solenoid 08-18 Subaru Sti</t>
  </si>
  <si>
    <t>PSP-BDY-100BK</t>
  </si>
  <si>
    <t>Subaru Impreza STi 2.5T 02-07</t>
  </si>
  <si>
    <t>Perrin STi Black Plastic Wing Support</t>
  </si>
  <si>
    <t>PSP-BDY-205</t>
  </si>
  <si>
    <t>Perrin 18-21 Subaru WRX/STI /13-20 BRZ/17-20 86/13-16 FRS License Plate Holder</t>
  </si>
  <si>
    <t>PSP-DRV-055</t>
  </si>
  <si>
    <t>Subaru WRX +02/WRX STi +04/BRZ +13</t>
  </si>
  <si>
    <t>Perrin 02-19 Subaru WRX / 04-19 Subaru STI / 13-19 Subaru BRZ Motor Mount Kit</t>
  </si>
  <si>
    <t>PSP-DRV-101BK</t>
  </si>
  <si>
    <t>Subaru WRX +02/WRX STi +04</t>
  </si>
  <si>
    <t>Perrin 02-11 Subaru Impreza / 02-12 WRX / 04-12 STi Pitch Stop Mount - Black</t>
  </si>
  <si>
    <t>PSP-DRV-150</t>
  </si>
  <si>
    <t>Perrin 93-11 Subaru Impreza/02-13 WRX/04-13 STi/05-09 Legacy GT Transmission Mount</t>
  </si>
  <si>
    <t>PSP-ENG-150RD</t>
  </si>
  <si>
    <t>Subaru WRX STi 08-14</t>
  </si>
  <si>
    <t>Perrin Subaru Red Pulley Cover</t>
  </si>
  <si>
    <t>PSP-ENG-161RD</t>
  </si>
  <si>
    <t>Perrin 07-14 STi Boost Control Solenoid Cover - Red</t>
  </si>
  <si>
    <t>PSP-ENG-165NY</t>
  </si>
  <si>
    <t>FA20 2.0T</t>
  </si>
  <si>
    <t>Perrin 15-16 Subaru WRX Engine Cover Kit - Neon Yellow</t>
  </si>
  <si>
    <t>PSP-ENG-510RD</t>
  </si>
  <si>
    <t>Perrin 08-11 Subaru STi / WRX Red Radiator Shroud</t>
  </si>
  <si>
    <t>PSP-ENG-549RD</t>
  </si>
  <si>
    <t>Perrin 11-14 Subaru WRX/STI Fender Shroud Set - Red</t>
  </si>
  <si>
    <t>PSP-ENG-550RD</t>
  </si>
  <si>
    <t>Perrin 2015+ Subaru WRX/STI Fender Shroud Set - Red</t>
  </si>
  <si>
    <t>PSP-ENG-700RD</t>
  </si>
  <si>
    <t>Perrin Red Battery Tie Down For Subaru WRX / STI / BRZ / FR-S</t>
  </si>
  <si>
    <t>PSP-ENG-711BK</t>
  </si>
  <si>
    <t>Perrin 02-21 Subaru WRX / 2022 BRZ &amp; GR86 / 04-21 STI / 00-18 Forester XT Oil Fill Cap - Black</t>
  </si>
  <si>
    <t>PSP-ENG-711HP</t>
  </si>
  <si>
    <t>Perrin 02-21 Subaru WRX / 2022 BRZ &amp; GR86 / 04-21 STI / 00-18 Forester XT Oil Fill Cap - Hyper Pink</t>
  </si>
  <si>
    <t>PSP-ENG-711RD</t>
  </si>
  <si>
    <t>Perrin Subaru BRZ / Scion FR-S Red Oil Cap</t>
  </si>
  <si>
    <t>PSP-EXT-055</t>
  </si>
  <si>
    <t>Subaru WRX/STI 08-14</t>
  </si>
  <si>
    <t>Perrin 02+ WRX / 04+ STi Equal Length Header 1.5 inch Primaries</t>
  </si>
  <si>
    <t>PSP-FUL-203BK</t>
  </si>
  <si>
    <t>Perrin 08-15 Subaru STi Black Fuel Rail Top Feed Style Kit *OFF ROAD ONLY*</t>
  </si>
  <si>
    <t>PSP-INT-335BK</t>
  </si>
  <si>
    <t>Subaru BRZ FA24 2.4L +22</t>
  </si>
  <si>
    <t>Perrin 22-23 Subaru BRZ/GR86 Cold Air Intake - Black</t>
  </si>
  <si>
    <t>PSP-INT-401BK</t>
  </si>
  <si>
    <t>Subaru WRX STi +04</t>
  </si>
  <si>
    <t>Perrin 02-07 Subaru WRX / 04-11 STi Black Turbo Inlet Hose</t>
  </si>
  <si>
    <t>PSP-INT-410BK</t>
  </si>
  <si>
    <t>Perrin 02-07 WRX / 04-08+ STi Black 3 inch Inlet Turbo Inlet</t>
  </si>
  <si>
    <t>PSP-INT-424BK</t>
  </si>
  <si>
    <t>Perrin 2015+ Subaru WRX Black 3in Turbo Inlet Hose w/ Nozzle</t>
  </si>
  <si>
    <t>PSP-SUS-056RD</t>
  </si>
  <si>
    <t>Perrin 08-16 WRX/STi Front Red Strut Brace</t>
  </si>
  <si>
    <t>PSP-TAC-600BK</t>
  </si>
  <si>
    <t>Perrin Subaru 02-07 WRX / 04-15 STI Black Blow Off Valve kit Recirculation Only</t>
  </si>
  <si>
    <t>PSP-TAC-600RD</t>
  </si>
  <si>
    <t>Perrin Subaru 02-07 WRX / 04-15 STI Red Blow Off Valve kit Recirculation Only</t>
  </si>
  <si>
    <t>PSP-TAC-615RD</t>
  </si>
  <si>
    <t>Perrin 2015+ Subaru WRX Blow Off Valve Kit Recirculation Only</t>
  </si>
  <si>
    <t>Phase 2 Motorsport</t>
  </si>
  <si>
    <t>RGC-T12613-HTT</t>
  </si>
  <si>
    <t>P2M Radiator Gauge Cap w/ Temp Reading, 1.3 BAR - Honda Style 126</t>
  </si>
  <si>
    <t>RGC-T14811-HTT</t>
  </si>
  <si>
    <t>P2M Radiator Gauge Cap w/ Temp Reading, 1.1 BAR - Nissan / Subaru / Mazda / Mitsubishi</t>
  </si>
  <si>
    <t>RGC-T14813-HTT</t>
  </si>
  <si>
    <t>P2M Radiator Gauge Cap w/ Temp Reading, 1.3 BAR - Nissan / Subaru / Mazda / Mitsubishi</t>
  </si>
  <si>
    <t>Pierburg</t>
  </si>
  <si>
    <t>Vacuum/Boost Control Valve</t>
  </si>
  <si>
    <t>BMW/Mini N14/N18</t>
  </si>
  <si>
    <t>Mini N14/N18 1.6T Vacuum/Boost Control Valve</t>
  </si>
  <si>
    <t>Powerflex</t>
  </si>
  <si>
    <t>PFF5-1301X2</t>
  </si>
  <si>
    <t>Mini Cooper S F56 +14</t>
  </si>
  <si>
    <t>Performance Polyurethane Front Control Arm - Front Bushings</t>
  </si>
  <si>
    <t>PFF85-501BX2</t>
  </si>
  <si>
    <t>Audi/Seat/Volkswagen Cupra/S3/Golf</t>
  </si>
  <si>
    <t>Powerflex Race Polyurethane Control Arm Bushings - Front Position</t>
  </si>
  <si>
    <t>Precision Turbo &amp; Engine</t>
  </si>
  <si>
    <t>Precision Turbo &amp; Engine GEN2 PT5558 BB SP CC T4 INLET/V-BAND DISCHARGE .58 A/R</t>
  </si>
  <si>
    <t>047-3039</t>
  </si>
  <si>
    <t>Precision Turbo Steel 1/8 inch to -4AN Oil Feed Inlet Fitting</t>
  </si>
  <si>
    <t>074-1030</t>
  </si>
  <si>
    <t>Precision Turbo 2" Turbine Inlet V-Band Vband Flange</t>
  </si>
  <si>
    <t>074-2108</t>
  </si>
  <si>
    <t>Precision Turbo Hi-Flow Oil Drain Flange T3/T4 -10 AN Male</t>
  </si>
  <si>
    <t>074-3050</t>
  </si>
  <si>
    <t>Precision Turbo V-Band Vband Housing Outlet Turbine Flange</t>
  </si>
  <si>
    <t>075-5012</t>
  </si>
  <si>
    <t>Precision Turbo Oil Drain Gasket for Small Frame Turbo</t>
  </si>
  <si>
    <t>PTP071-1026</t>
  </si>
  <si>
    <t>T3 V-Band Vband Clamp - 3.00"</t>
  </si>
  <si>
    <t>PTP071-1029</t>
  </si>
  <si>
    <t>T4 V-Band Vband In/Out Inlet Clamp - 3 5/8"</t>
  </si>
  <si>
    <t>PRL Motorsport</t>
  </si>
  <si>
    <t>PRL-HC10-DP</t>
  </si>
  <si>
    <t>Honda Civic 1.5T 16+</t>
  </si>
  <si>
    <t>2016+ Honda Civic 1.5T Race Downpipe Upgrade (V2)</t>
  </si>
  <si>
    <t>PRL-HC10-IC</t>
  </si>
  <si>
    <t>2016-2021 Honda Civic 1.5T Intercooler Upgrade Kit</t>
  </si>
  <si>
    <t>PRL-HC10-INT-CAI-C</t>
  </si>
  <si>
    <t>2016+ Honda Civic Non-Si 1.5T Cobra Cold Air Intake System</t>
  </si>
  <si>
    <t>PRL-HC10-INT-SRI-C</t>
  </si>
  <si>
    <t>2016+ Honda Civic Non-Si 1.5T Short Ram Air Intake System</t>
  </si>
  <si>
    <t>PRL-HCR-DPC</t>
  </si>
  <si>
    <t>2017+ Honda Civic Type-R FK8 Street Downpipe Upgrade</t>
  </si>
  <si>
    <t>PRL-HCR-FF</t>
  </si>
  <si>
    <t>2017-2021 FK8 Honda Civic Type-R Flex Fuel Ethanol Sensor Kit</t>
  </si>
  <si>
    <t>PRL-HCR-IC</t>
  </si>
  <si>
    <t>2017-2021 FK8 Civic Type-R Billet Intercooler Upgrade</t>
  </si>
  <si>
    <t>PRL-HCR-INT-HVI</t>
  </si>
  <si>
    <t>2017+ Civic Type-R FK8 High Volume Intake System</t>
  </si>
  <si>
    <t>PRL-SEJ-APD-A</t>
  </si>
  <si>
    <t>EJ25 Air Pump Delete Plates Subaru WRX / STI / LGT</t>
  </si>
  <si>
    <t>PRL-SFA-TGV-COMBO</t>
  </si>
  <si>
    <t>2015+ WRX / Forester XT FA20DIT FA20 TGV / EGR Delete Combo</t>
  </si>
  <si>
    <t>Process West</t>
  </si>
  <si>
    <t>PWIM002B</t>
  </si>
  <si>
    <t>Process West Intake Manifold Street Version Black - Subaru STI 2004+</t>
  </si>
  <si>
    <t>ProCharger</t>
  </si>
  <si>
    <t>ATIPC8RIB</t>
  </si>
  <si>
    <t>P1SC, P1SC-1, P1SC-2, D1, D1SC, F-1D, F1, F1-A, F1-C, F1-R</t>
  </si>
  <si>
    <t>ProCharger- 8 Rib 3.40'' Supercharger Pulleys</t>
  </si>
  <si>
    <t>Purolator</t>
  </si>
  <si>
    <t>TL14476</t>
  </si>
  <si>
    <t>Toyota</t>
  </si>
  <si>
    <t>Racequip</t>
  </si>
  <si>
    <t>RaceQuip Black Triangle Roll Cage Net</t>
  </si>
  <si>
    <t>Racing Dynamics</t>
  </si>
  <si>
    <t>Racing Dynamics Carbon Fiber Hood Scoop Mini Cooper S | Clubman 2014+</t>
  </si>
  <si>
    <t>Racingline</t>
  </si>
  <si>
    <t>VWR120010</t>
  </si>
  <si>
    <t>RacingLine Turbo Inlet System</t>
  </si>
  <si>
    <t>VWR1200R601E</t>
  </si>
  <si>
    <t>VWR R600 Intake Closed Airbox System - Cotton Filter</t>
  </si>
  <si>
    <t>VWR16G7TDEL</t>
  </si>
  <si>
    <t>VWR Turbo Muffler Delete</t>
  </si>
  <si>
    <t>Radium Engineering</t>
  </si>
  <si>
    <t>14-0193</t>
  </si>
  <si>
    <t>Radium Engineering 10AN ORB to Barb .625in Hose</t>
  </si>
  <si>
    <t>17-0031</t>
  </si>
  <si>
    <t>Radium Engineering Fuel Surge Tank DIY Wiring Kit</t>
  </si>
  <si>
    <t>18-0042</t>
  </si>
  <si>
    <t>Radium Engineering Air Filter 0.75in ID</t>
  </si>
  <si>
    <t>20-0008</t>
  </si>
  <si>
    <t>Radium Engineering Single Universal Catch Can Kit</t>
  </si>
  <si>
    <t>20-0008-FL</t>
  </si>
  <si>
    <t>Radium Engineering Single Universal Catch Can Kit - Fluid Lock</t>
  </si>
  <si>
    <t>20-0029</t>
  </si>
  <si>
    <t>Radium Engineering 0-100 PSI Fuel Pressure Gauge</t>
  </si>
  <si>
    <t>20-0101</t>
  </si>
  <si>
    <t>Radium Engineering 13+ Scion FR-S / Subaru BRZ RH PCV Catch Can Kit</t>
  </si>
  <si>
    <t>20-0102</t>
  </si>
  <si>
    <t>Radium Engineering 13+ Scion FR-S / Subaru BRZ LH Crankcase Catch Can Kit</t>
  </si>
  <si>
    <t>20-0103</t>
  </si>
  <si>
    <t>Radium Engineering 13+ Scion FR-S / Subaru BRZ Dual Catch Can Kit</t>
  </si>
  <si>
    <t>20-0180</t>
  </si>
  <si>
    <t>Radium Engineering Venturi Jet Pump Kit</t>
  </si>
  <si>
    <t>20-0203-02</t>
  </si>
  <si>
    <t>Radium Engineering 2011+ Ford Mustang Fuel Hanger (Dual Pumps Incl) WALBRO F90000274 E85</t>
  </si>
  <si>
    <t>20-0207-08</t>
  </si>
  <si>
    <t>Radium Engineering 08-14 Subaru WRX STI Air Oil Separator Kit</t>
  </si>
  <si>
    <t>20-0220-04</t>
  </si>
  <si>
    <t>Radium Engineering Fuel Filter Kit w/ 100 Micron Stainless Filter</t>
  </si>
  <si>
    <t>20-0258-00</t>
  </si>
  <si>
    <t>Radium Engineering 2015+ Subaru WRX Air Oil Separator Kit (INCLUDES 20-0255)</t>
  </si>
  <si>
    <t>20-0265-00</t>
  </si>
  <si>
    <t>Radium Engineering 08-21 SUBARU STI ONLY FPR Kit (BLACK)</t>
  </si>
  <si>
    <t>20-0315</t>
  </si>
  <si>
    <t>Ford Focus ST/16-18 Focus RS PCV Catch Can Kit</t>
  </si>
  <si>
    <t>Radium Engineering 15-18 Ford Focus ST/16-18 Focus RS PCV Catch Can Kit</t>
  </si>
  <si>
    <t>20-0327-01</t>
  </si>
  <si>
    <t>Radium Engineering 13-Up Focus ST / 16-18 RS / 15-Up Mustang Eco PCV Baffle Plate OEM Configuration</t>
  </si>
  <si>
    <t>20-0328</t>
  </si>
  <si>
    <t>Radium Engineering 16-18 Ford Focus RS Dual Catch Can Kit</t>
  </si>
  <si>
    <t>20-0458</t>
  </si>
  <si>
    <t>Nissan 350Z/370Z</t>
  </si>
  <si>
    <t>Radium Engineering Nissan VQ Fuel Rail Kit</t>
  </si>
  <si>
    <t>20-0459</t>
  </si>
  <si>
    <t>Radium Engineering Nissan VQ FPD Adapter (8AN ORB / 27mm Bore)</t>
  </si>
  <si>
    <t>20-0469</t>
  </si>
  <si>
    <t>Radium Engineering Nissan VQ35HR &amp; VQ37VHR Fuel Rail Plumbing Kit</t>
  </si>
  <si>
    <t>20-0478</t>
  </si>
  <si>
    <t>Radium Engineering Subaru EJ Fuel Rail Plumbing Kit</t>
  </si>
  <si>
    <t>20-0489-00</t>
  </si>
  <si>
    <t>Radium Engineering 2002-14 Subaru WRX TGV Housing Kit (BLACK)</t>
  </si>
  <si>
    <t>20-0505-V</t>
  </si>
  <si>
    <t>Radium Engineering Remote Mount Filler - 1.5in Vented</t>
  </si>
  <si>
    <t>20-0520-01</t>
  </si>
  <si>
    <t>Radium Engineering 370z Fuel Hanger Surge Tank 1 aem50-1200 Lift Pump and 1 walGSS342 Pump Included</t>
  </si>
  <si>
    <t>20-0525</t>
  </si>
  <si>
    <t>Radium Engineering Nissan 370Z Dual Catch Can Kit</t>
  </si>
  <si>
    <t>20-0530</t>
  </si>
  <si>
    <t>Radium Engineering PCV Valve 10AN ORB To 0.375 BARB</t>
  </si>
  <si>
    <t>20-0567-02</t>
  </si>
  <si>
    <t>Radium Engineering 02-14 Subaru WRX/STI Top Feed Fuel Rail Upgrade (Factory Top Feed Motors Only)</t>
  </si>
  <si>
    <t>20-0584</t>
  </si>
  <si>
    <t>Radium Engineering 08-Up WRX/STi Subaru EJ Fuel Rail Plumbing Kit - Parallel</t>
  </si>
  <si>
    <t>20-0607</t>
  </si>
  <si>
    <t>Radium Engineering 2015+ Subaru STi Air Oil Separator-Return Kit</t>
  </si>
  <si>
    <t>20-0608</t>
  </si>
  <si>
    <t>Subaru Impreza WRX STi 02-21</t>
  </si>
  <si>
    <t>Radium 02-21 Subaru EJ-Series Turbo Dual Catch Can Kit</t>
  </si>
  <si>
    <t>20-0697-00</t>
  </si>
  <si>
    <t>Radium Quick Fill Dump Can Standard Filler</t>
  </si>
  <si>
    <t>20-0776</t>
  </si>
  <si>
    <t>Radium Engineering Fuel Pulse Damper - R 8AN ORB - Swivel</t>
  </si>
  <si>
    <t>20-0903</t>
  </si>
  <si>
    <t>Radium FR-S/BRZ/86 Dual Catch Can Kit</t>
  </si>
  <si>
    <t>20-1000-1010</t>
  </si>
  <si>
    <t>Radium 10AN ORB Swivel Banjo to 10AN Male Fitting</t>
  </si>
  <si>
    <t>Rays</t>
  </si>
  <si>
    <t>WDURA4212125B</t>
  </si>
  <si>
    <t>12x1.25</t>
  </si>
  <si>
    <t>Rays Dura-Nut L42 Straight Type 12X1.25 Lug Nut Set 16 Lug 4 Lock Set - Black</t>
  </si>
  <si>
    <t>WDURA4212150G</t>
  </si>
  <si>
    <t>12x1.50</t>
  </si>
  <si>
    <t xml:space="preserve">Rays Dura-Nut L42 Straight Type 12X1.50 Lug Nut Set 16 Lug 4 Lock Set - Gun Metallic
</t>
  </si>
  <si>
    <t>WDURA4212150U</t>
  </si>
  <si>
    <t>Rays Dura-Nut L42 Straight Type 12X1.50 Lug Nut Set 16 Lug 4 Lock Set - Blue</t>
  </si>
  <si>
    <t>WRAYSTOOLBAGNAVY2020</t>
  </si>
  <si>
    <t>Rays 2020 Official Tool Bag - Navy</t>
  </si>
  <si>
    <t>WVALBK2</t>
  </si>
  <si>
    <t>Rays Aluminum Air Valve Cap Set - Black</t>
  </si>
  <si>
    <t>Redline</t>
  </si>
  <si>
    <t>10404</t>
  </si>
  <si>
    <t>Engine racing motor oil 40WT (15W40) 1Qt.</t>
  </si>
  <si>
    <t>11204</t>
  </si>
  <si>
    <t>Engine motol oil 10W50 1Qt.</t>
  </si>
  <si>
    <t>11404</t>
  </si>
  <si>
    <t>Engine motor oil 10W40 1Qt.</t>
  </si>
  <si>
    <t>15404</t>
  </si>
  <si>
    <t>Engine motor oil 5W40 1Qt.</t>
  </si>
  <si>
    <t>16004</t>
  </si>
  <si>
    <t>Engine break-in oil 40 1Qt.</t>
  </si>
  <si>
    <t>30704</t>
  </si>
  <si>
    <t>Transmission ATF D6</t>
  </si>
  <si>
    <t>31004</t>
  </si>
  <si>
    <t>Transmission DCTF dual clutch 1Qt.</t>
  </si>
  <si>
    <t>41102</t>
  </si>
  <si>
    <t>Alcohol fuel lubricant</t>
  </si>
  <si>
    <t>50204</t>
  </si>
  <si>
    <t>Differential/Transmission MTL GL-4 75W80 1Qt.</t>
  </si>
  <si>
    <t>50304</t>
  </si>
  <si>
    <t>Differential/Transmission MT-90 GL-4 75W90 1Qt.</t>
  </si>
  <si>
    <t>60102</t>
  </si>
  <si>
    <t>Fuel system cleaner 4Oz.</t>
  </si>
  <si>
    <t>60103</t>
  </si>
  <si>
    <t>SL-1 Complete Fuel System Cleaner</t>
  </si>
  <si>
    <t>70802</t>
  </si>
  <si>
    <t>85 Plus diesel fuel catalyst</t>
  </si>
  <si>
    <t>80204</t>
  </si>
  <si>
    <t>Engine coolant additive Water Wetter 12Oz.</t>
  </si>
  <si>
    <t>81403</t>
  </si>
  <si>
    <t>Engine break-in additive 16Oz.</t>
  </si>
  <si>
    <t>90404</t>
  </si>
  <si>
    <t>Brake RL-600 Track/Street Dot 4 500ml.</t>
  </si>
  <si>
    <t>Remus</t>
  </si>
  <si>
    <t>0006 83CBR</t>
  </si>
  <si>
    <t>Remus Universal Sport Exhaust 84mm Blk Chrm Straight w/Carbon Insert &amp; Adj Clamp Tail Pipe (Single)</t>
  </si>
  <si>
    <t>Renard</t>
  </si>
  <si>
    <t>46-82207</t>
  </si>
  <si>
    <t>Alternator Terminal Connection and Brushes</t>
  </si>
  <si>
    <t>Rennline</t>
  </si>
  <si>
    <t>P71.62.96BLACK</t>
  </si>
  <si>
    <t>R55-R59 and F54/55/56</t>
  </si>
  <si>
    <t>Rennline Pedal Set - 3 Piece TIP - Rubber Grip - Porsche</t>
  </si>
  <si>
    <t>PE70_71HTRED</t>
  </si>
  <si>
    <t>911/912/914/930/964/993/996/986/997/987/Cayman/BMW/TT/A3</t>
  </si>
  <si>
    <t>Rennline Throttle Extension - Heel/Toe</t>
  </si>
  <si>
    <t>U06</t>
  </si>
  <si>
    <t>Mini F56</t>
  </si>
  <si>
    <t>Rennline Aluminum Skid Plate - Mini</t>
  </si>
  <si>
    <t>Road Armor</t>
  </si>
  <si>
    <t>518AFFWB</t>
  </si>
  <si>
    <t>Road Armor 18-21 Jeep Wrangler JL Stealth Wide Front Fender Flare Body Armor w/LED DRL - Tex Blk</t>
  </si>
  <si>
    <t>Roush</t>
  </si>
  <si>
    <t>Ford Mustang 5.0L Cold Air Kit</t>
  </si>
  <si>
    <t>ROUSH 2015-2017 Ford Mustang 5.0L Cold Air Kit</t>
  </si>
  <si>
    <t>Ford Mustang GT 18-20</t>
  </si>
  <si>
    <t>ROUSH 2018-2019 Ford Mustang 5.0L V8 GT Cold Air Kit</t>
  </si>
  <si>
    <t>Russell Performance</t>
  </si>
  <si>
    <t>3/8 SAE Female - 6AN Male</t>
  </si>
  <si>
    <t>Russell Performance 3/8in SAE Quick Disc Female to -6 Hose Black Straight Hose End</t>
  </si>
  <si>
    <t>Russell Performance -6 AN male to 3/8in SAE quick-disconnect female (Black Single)</t>
  </si>
  <si>
    <t>3/8 SAE Male - 6AN Male</t>
  </si>
  <si>
    <t>Russell Performance EFI Adapter Fitting -6 AN MALE TO 3/8in SAE Quick Disc Male Zinc</t>
  </si>
  <si>
    <t>6AN Male - 3/8 NPT Male</t>
  </si>
  <si>
    <t>Russell Performance -6 AN to 3/8in NPT Straight Flare to Pipe (Black)</t>
  </si>
  <si>
    <t>Sabelt</t>
  </si>
  <si>
    <t>CCAC0023A</t>
  </si>
  <si>
    <t>Sabelt Tow Hook Black</t>
  </si>
  <si>
    <t>CCAC0024A</t>
  </si>
  <si>
    <t>Sabelt Tow Hook Blue</t>
  </si>
  <si>
    <t>CCAC0026A</t>
  </si>
  <si>
    <t>Sabelt Tow Hook Orange</t>
  </si>
  <si>
    <t>CCAC0027A</t>
  </si>
  <si>
    <t>Sabelt Tow Hook Red</t>
  </si>
  <si>
    <t>CFCI2118S433SU4F</t>
  </si>
  <si>
    <t>FIA8853-1998 Steel seat belt Saloon 4 point 3" pull up, Black 
(CCS433SNUN)</t>
  </si>
  <si>
    <t>CFCI4335S632SD2F</t>
  </si>
  <si>
    <t>Sabelt FIA8853-2016 Steel Saloon Rally 3" Shoulder 2" Lap pull down, Red (CCS632SRDN) - 2028</t>
  </si>
  <si>
    <t>RCGTPADKITLR</t>
  </si>
  <si>
    <t>Sabelt Kit of padding for GT-PAD seat size - L, RED</t>
  </si>
  <si>
    <t>RFSEGT3N</t>
  </si>
  <si>
    <t>Sabelt FIA 8855-1999 GT3, Large</t>
  </si>
  <si>
    <t>RFSEGTPAD</t>
  </si>
  <si>
    <t>Sabelt FIA 8855-1999 GT-PAD shell ONLY, size - XL</t>
  </si>
  <si>
    <t>RFVO2026</t>
  </si>
  <si>
    <t>Steering Wheels SW-733 - GT Flat Bottom</t>
  </si>
  <si>
    <t>Sealed Power</t>
  </si>
  <si>
    <t>4125M-30</t>
  </si>
  <si>
    <t>Sealed Ford V8 302 Power Main Bearing Sets 4125M 30</t>
  </si>
  <si>
    <t>Seibon</t>
  </si>
  <si>
    <t>FF0809SBIMPSTI</t>
  </si>
  <si>
    <t>Seibon 08-10 Subaru Impreza STi 10mm Wider Carbon Fiber Fenders</t>
  </si>
  <si>
    <t>FFC0809SBIMP</t>
  </si>
  <si>
    <t>Seibon 08-14 Subaru STI Carbon Fiber Fender Caps</t>
  </si>
  <si>
    <t>HD11BMWF20-DV</t>
  </si>
  <si>
    <t>BMW F20/F22, F87 M2 2014-2021</t>
  </si>
  <si>
    <t>Seibon 11 BMW F20/F22 DV-Style Carbon Fiber Hood</t>
  </si>
  <si>
    <t>HD15SBIMP-CW</t>
  </si>
  <si>
    <t>Subaru Impreza STI 2.5T +15</t>
  </si>
  <si>
    <t>Seibon 2015 Subaru Impreza WRX/STI CW Style Carbon Fiber Hood</t>
  </si>
  <si>
    <t>RS0809SBIMP4D-STI</t>
  </si>
  <si>
    <t>Seibon 08-10 Subaru WRX/STi 4dr OEM-style Carbon Fiber Rear Spoiler</t>
  </si>
  <si>
    <t>TL0809SBIMP4D-OE</t>
  </si>
  <si>
    <t>Seibon 08-10 Subaru Impreza/WRK/STi 4dr OEM-style Carbon Fiber Trunk Lid</t>
  </si>
  <si>
    <t>SKP</t>
  </si>
  <si>
    <t>SK10267</t>
  </si>
  <si>
    <t>Radiator Cap 20PSI</t>
  </si>
  <si>
    <t>Skunk2</t>
  </si>
  <si>
    <t>306-12-1010</t>
  </si>
  <si>
    <t>Skunk2 Alpha Series BRZ / FRS Connecting Rods</t>
  </si>
  <si>
    <t>309-05-0010</t>
  </si>
  <si>
    <t>Skunk2 06-11 DBW Throttle Body Adapter for Ultra-Series Race Manifold</t>
  </si>
  <si>
    <t>310-05-1550</t>
  </si>
  <si>
    <t>Skunk2 Alpha Series Honda/Acura +1mm K Series VTEC Valve (High Compression)</t>
  </si>
  <si>
    <t>311-05-7380</t>
  </si>
  <si>
    <t>Skunk2 Pro Series Honda/Acura K-Series i-VTEC XP Valve Spring Set (Dual Springs)</t>
  </si>
  <si>
    <t>312-05-0100</t>
  </si>
  <si>
    <t>Honda B/D/F/K Series</t>
  </si>
  <si>
    <t>1.6L/2.0L/2.4L</t>
  </si>
  <si>
    <t>Skunk2 Honda/Acura (B/D/F/K Series) Viton Valve Stem Seal Kit</t>
  </si>
  <si>
    <t>312-05-0150</t>
  </si>
  <si>
    <t>Skunk2 Honda/Acura (B/D/F/K Series) Valve Keepers/Locks 7 Degree For OEM or Aftermarket Valves</t>
  </si>
  <si>
    <t>349-05-2000</t>
  </si>
  <si>
    <t>Honda 92-00</t>
  </si>
  <si>
    <t>Skunk2 Alpha Series 92-00 Honda Civic Radiator (Half Size) (Dual Core) (Manual Trans.)</t>
  </si>
  <si>
    <t>352-05-1500</t>
  </si>
  <si>
    <t>Honda K-Series/Subaru BRZ</t>
  </si>
  <si>
    <t>Skunk2 MAP Sensor - 4 BAR - BRZ/ FRS/ FT86 &amp; Honda K Series</t>
  </si>
  <si>
    <t>412-05-1950</t>
  </si>
  <si>
    <t>Honda Civic 2.4L 12-15</t>
  </si>
  <si>
    <t>Skunk2 Racing Downpipes</t>
  </si>
  <si>
    <t>Skyjacker</t>
  </si>
  <si>
    <t>F432STBB</t>
  </si>
  <si>
    <t>Ford F-150 08-14</t>
  </si>
  <si>
    <t>Skyjacker 2004-2004 Ford F-150 Heritage Suspension Lift Kit w/ Shock</t>
  </si>
  <si>
    <t>SMP</t>
  </si>
  <si>
    <t>TPR100</t>
  </si>
  <si>
    <t>Honda Civic 1.6 1995-2000 Throttle Position Sensor TPS</t>
  </si>
  <si>
    <t>Snow Performance</t>
  </si>
  <si>
    <t>SNO-201</t>
  </si>
  <si>
    <t>Snow Performance Gas Stage I The New Boost Cooler Forced Induction Water Injection Kit</t>
  </si>
  <si>
    <t>SNO-210</t>
  </si>
  <si>
    <t>Snow Performance Gas Stg. 2 The New Boost Cooler F/I Water Inj. Kit (Incl. 175 &amp; 375 ml/min Nozzles)</t>
  </si>
  <si>
    <t>SNO-320</t>
  </si>
  <si>
    <t>Snow Performance Boost Cooler Stg 3 DI 2D Map Progressive Water Injection Kit</t>
  </si>
  <si>
    <t>SNO-40014</t>
  </si>
  <si>
    <t>Snow Performance 2.5 Gallon Reservoir (incl. brackets/check valve/tubing)</t>
  </si>
  <si>
    <t>SNO-40015</t>
  </si>
  <si>
    <t>Snow Performance 10 Gallon Tool Box Style Reservoir (incl. brackets/check valve/tubing)</t>
  </si>
  <si>
    <t>SNO-40040</t>
  </si>
  <si>
    <t>Snow Performance Dual Nozzle Upgrade</t>
  </si>
  <si>
    <t>SNO-40060</t>
  </si>
  <si>
    <t>Snow Performance Solenoid Upgrade</t>
  </si>
  <si>
    <t>SNO-40078</t>
  </si>
  <si>
    <t>Snow Performance 11-14 Ford F-150 EcoBoost Injection Plate</t>
  </si>
  <si>
    <t>SNO-40082</t>
  </si>
  <si>
    <t>Snow Performance 2015+ Subaru WRX Throttle Body Spacer Injection Plate</t>
  </si>
  <si>
    <t>SNO-40201</t>
  </si>
  <si>
    <t>BMW/MINI B48</t>
  </si>
  <si>
    <t>Snow Performance Boost Tap for BMW B48</t>
  </si>
  <si>
    <t>SNO-40900-QC</t>
  </si>
  <si>
    <t>Snow Performance Extreme Environment 300psi UHO Water Injection Pump</t>
  </si>
  <si>
    <t>SNO-60500</t>
  </si>
  <si>
    <t>Snow Performance Stage 2 Power Max Controller Upgrade</t>
  </si>
  <si>
    <t>SNO-8087</t>
  </si>
  <si>
    <t>Snow Performance Red High Temp Nylon Tubing - 20ft</t>
  </si>
  <si>
    <t>SNO-809-QC</t>
  </si>
  <si>
    <t>Snow Performance 90 Degree Nozzle Holder (1/8in. NPT to 1/4in. OD Tube) - Black</t>
  </si>
  <si>
    <t>SNO-81014</t>
  </si>
  <si>
    <t>Snow Performance Replacement 2-15 PSI Boost Switch (for SNO-201)</t>
  </si>
  <si>
    <t>SNO-82204-QC</t>
  </si>
  <si>
    <t>Snow Performance 50 Mesh Water/Methanol Filter (With Quick Connect Fittings)</t>
  </si>
  <si>
    <t>SNO-8CV-QC</t>
  </si>
  <si>
    <t>Snow Performance High Flow Water Check Valve Quick-Connect Fittings (For 1/4in. Tubing)</t>
  </si>
  <si>
    <t>SNO-94500</t>
  </si>
  <si>
    <t>Snow Performance 4 Cylinder Direct Port Upgrade (No Nozzles)</t>
  </si>
  <si>
    <t>SNO-94700</t>
  </si>
  <si>
    <t>Snow Performance 8 Cylinder Direct Port Upgrade</t>
  </si>
  <si>
    <t>SNO-94700H</t>
  </si>
  <si>
    <t>Snow Performance Water Direct Port 8 Cyl Upgrade Hardline (No Nozzles)</t>
  </si>
  <si>
    <t>SNO-N0050</t>
  </si>
  <si>
    <t>Snow Performance Water Methanol Injection Nozzle 0.5GPH</t>
  </si>
  <si>
    <t>SNO-N0075</t>
  </si>
  <si>
    <t>Snow Performance Water Methanol Injection Nozzle 0.75GPH</t>
  </si>
  <si>
    <t>SNO-N0100</t>
  </si>
  <si>
    <t>Snow Performance Water Methanol Injection Nozzle 1GPH</t>
  </si>
  <si>
    <t>SNO-N0200</t>
  </si>
  <si>
    <t>Snow Performance Water Methanol Injection Nozzle 2GPH</t>
  </si>
  <si>
    <t>SNO-N0300</t>
  </si>
  <si>
    <t>Snow Performance Water Methanol Injection Nozzle 3GPH</t>
  </si>
  <si>
    <t>SNO-N0400</t>
  </si>
  <si>
    <t>Snow Performance Water Methanol Injection Nozzle 4GPH</t>
  </si>
  <si>
    <t>Sortech</t>
  </si>
  <si>
    <t>BMW F Series B46/N20</t>
  </si>
  <si>
    <t>Oil Filter BMW F-Series B46/N20</t>
  </si>
  <si>
    <t>Sparco</t>
  </si>
  <si>
    <t>Sparco Seat Track Set Flat</t>
  </si>
  <si>
    <t>Sparco Side Mount Alum 6Mm Hd</t>
  </si>
  <si>
    <t>00131411NRBI</t>
  </si>
  <si>
    <t>Sparco Glove Arrow 11 BLK/WHT</t>
  </si>
  <si>
    <t>00136211NR</t>
  </si>
  <si>
    <t>Sparco Glove Land+ 11 Black</t>
  </si>
  <si>
    <t>001494NR</t>
  </si>
  <si>
    <t>Sparco Hood Rw9 Black</t>
  </si>
  <si>
    <t>00209510NRRS</t>
  </si>
  <si>
    <t>Sparco Gloves Hypergrip+ 10 Black/Red</t>
  </si>
  <si>
    <t>002201NR</t>
  </si>
  <si>
    <t>Sparco Head Hood 100 Percent Cotton Black</t>
  </si>
  <si>
    <t>0033553ML</t>
  </si>
  <si>
    <t>Sparco Helmet Sky KF-5W M/L White</t>
  </si>
  <si>
    <t>003374ZRS4L</t>
  </si>
  <si>
    <t>Sparco Helmet SKY RF-7W Carbon Fiber L - Red Interior</t>
  </si>
  <si>
    <t>008016RNR</t>
  </si>
  <si>
    <t>Sparco Seat PRO 2000 QRT</t>
  </si>
  <si>
    <t>008017RNR</t>
  </si>
  <si>
    <t>Sparco Seat Pro Adv Lf Black 2020</t>
  </si>
  <si>
    <t>008019RNR</t>
  </si>
  <si>
    <t>Sparco Seat CIRCUIT QRT</t>
  </si>
  <si>
    <t>008235NR</t>
  </si>
  <si>
    <t>Sparco Seat Sprint 2019 Black</t>
  </si>
  <si>
    <t>009011NRRS</t>
  </si>
  <si>
    <t>Sparco Seat R333 2021 Black/Red</t>
  </si>
  <si>
    <t>009014NRNR</t>
  </si>
  <si>
    <t>Sparco Seat R100 Black/Black</t>
  </si>
  <si>
    <t>014772MSL</t>
  </si>
  <si>
    <t>Sparco 4.25 Liter Mechanical Steel Extinguisher System</t>
  </si>
  <si>
    <t>015R383PSN</t>
  </si>
  <si>
    <t>Sparco Steering wheel 383 Suede Black</t>
  </si>
  <si>
    <t>01606AA</t>
  </si>
  <si>
    <t>Sparco Hood Pin Blue</t>
  </si>
  <si>
    <t>01606S</t>
  </si>
  <si>
    <t>Sparco Hood Pin Silver</t>
  </si>
  <si>
    <t>016437MRRS</t>
  </si>
  <si>
    <t>Sparco Tour Bag Martini-Racing Black/Red</t>
  </si>
  <si>
    <t>016440NRNR</t>
  </si>
  <si>
    <t>Sparco Bag Stage BLK/BLK</t>
  </si>
  <si>
    <t>016440NRRS</t>
  </si>
  <si>
    <t>Sparco Bag Stage BLK/RED</t>
  </si>
  <si>
    <t>016441NRSI</t>
  </si>
  <si>
    <t>Sparco Bag Dry Tech BLK/SIL</t>
  </si>
  <si>
    <t>03741BN01</t>
  </si>
  <si>
    <t>Sparco Shift Knob Piuma Black</t>
  </si>
  <si>
    <t>03741BT01</t>
  </si>
  <si>
    <t>Sparco Shift Knob Piuma Silver</t>
  </si>
  <si>
    <t>03780AN</t>
  </si>
  <si>
    <t>Sparco Dead Pedal Embossed Tapered Si</t>
  </si>
  <si>
    <t>03783L</t>
  </si>
  <si>
    <t>Sparco Pedal Kit Carbon Fiber</t>
  </si>
  <si>
    <t>04604BM1NR</t>
  </si>
  <si>
    <t>Sparco Belt 2 Inch Black 4Pt Snap-In</t>
  </si>
  <si>
    <t>04716M1AZ</t>
  </si>
  <si>
    <t>Sparco Belt 4Pt 3in/2in Competition Harness - Blue</t>
  </si>
  <si>
    <t>04716M1NR</t>
  </si>
  <si>
    <t>Sparco Belt 4Pt 3in/2in Competition Harness - Black</t>
  </si>
  <si>
    <t>04716M1RS</t>
  </si>
  <si>
    <t>Sparco Belt 4Pt 3in/2in Competition Harness - Red</t>
  </si>
  <si>
    <t>04818RACAZ</t>
  </si>
  <si>
    <t>Sparco Belt 6pt 3in Steel Blue</t>
  </si>
  <si>
    <t>04818RACNR</t>
  </si>
  <si>
    <t>Sparco Belt 6pt 3in Steel Black</t>
  </si>
  <si>
    <t>04818RACRS</t>
  </si>
  <si>
    <t>Sparco Belt 6pt 3in Steel Red</t>
  </si>
  <si>
    <t>04818RH1NR</t>
  </si>
  <si>
    <t>Sparco BELT 6 PNT 3 to 2in HANS STEEL</t>
  </si>
  <si>
    <t>04818RHALPD1RS</t>
  </si>
  <si>
    <t>Sparco BELT 6 PNT 3in PD HANS ALUM</t>
  </si>
  <si>
    <t>600SB010L</t>
  </si>
  <si>
    <t>Ford Mustang 79-98</t>
  </si>
  <si>
    <t>Sparco Base Ford Mustang 79-98 Lft</t>
  </si>
  <si>
    <t>600SB010R</t>
  </si>
  <si>
    <t>Sparco Base Ford Mustang 79-98 Rt</t>
  </si>
  <si>
    <t>600SB096L</t>
  </si>
  <si>
    <t>Nissan 370Z 08-21</t>
  </si>
  <si>
    <t>Sparco Base Nissan 370Z 08+ Lft</t>
  </si>
  <si>
    <t>600SB096R</t>
  </si>
  <si>
    <t>Sparco Base Nissan 370Z 08+ Rt</t>
  </si>
  <si>
    <t>SHR20LCS3</t>
  </si>
  <si>
    <t>Sparco Stand21 Club III Frontal Head Restraint - Large</t>
  </si>
  <si>
    <t>SHR20MCS3</t>
  </si>
  <si>
    <t>Sparco Stand21 Club III Frontal Head Restraint - Medium</t>
  </si>
  <si>
    <t>SP01300NR2M</t>
  </si>
  <si>
    <t>Sparco T-Shirt Www Blk Med</t>
  </si>
  <si>
    <t>SP01300NR3L</t>
  </si>
  <si>
    <t>Sparco T-Shirt Www Blk Lrg</t>
  </si>
  <si>
    <t>SP01300NR4XL</t>
  </si>
  <si>
    <t>Sparco T-Shirt Www Blk Xlrg</t>
  </si>
  <si>
    <t>SP01600NR2M</t>
  </si>
  <si>
    <t>Sparco T-Shirt Tach Blk Med</t>
  </si>
  <si>
    <t>SP01600NR3L</t>
  </si>
  <si>
    <t>Sparco T-Shirt Tach Blk Lrg</t>
  </si>
  <si>
    <t>SP02010CH3L</t>
  </si>
  <si>
    <t>Sparco T-Shirt Rally Tri Charcoal Large</t>
  </si>
  <si>
    <t>SP02020GR3L</t>
  </si>
  <si>
    <t>Sparco T-Shirt Circuit Tri Gray Large</t>
  </si>
  <si>
    <t>SP02450CHY3L</t>
  </si>
  <si>
    <t>Sparco T-Shirt Seal Charcoal Youth Large</t>
  </si>
  <si>
    <t>SP02600BM3L</t>
  </si>
  <si>
    <t>Sparco T-Shirt Corporate Navy Lrg</t>
  </si>
  <si>
    <t>SP02900CH3L</t>
  </si>
  <si>
    <t>Sparco T-Shirt Vintage 77 Chrcl Lrg</t>
  </si>
  <si>
    <t>SP03100HG3L</t>
  </si>
  <si>
    <t>Sparco Hooded Sweatshirt WWW- Large- Heather Gray</t>
  </si>
  <si>
    <t>SP03100NR2M</t>
  </si>
  <si>
    <t>Sparco Swtshrt Hooded Www Blk Med</t>
  </si>
  <si>
    <t>SP03100NR3L</t>
  </si>
  <si>
    <t>Sparco Swtshrt Hooded Www Blk Lrg</t>
  </si>
  <si>
    <t>SP03100NR4XL</t>
  </si>
  <si>
    <t>Sparco Swtshrt Hooded Www Blk Xlrg</t>
  </si>
  <si>
    <t>SP03200NR3L</t>
  </si>
  <si>
    <t>Sparco Swtshrt Hooded Heritage Blk Lr</t>
  </si>
  <si>
    <t>SPC Performance</t>
  </si>
  <si>
    <t>SPC Performance 14+ BMW 2 Series (F45/F46) / 14+ Mini Cooper/Clubman (F55/F56) Rear Adj Control Arm</t>
  </si>
  <si>
    <t>SPC Performance 03-10 Mini Cooper Rear Adjustable Camber Arms</t>
  </si>
  <si>
    <t>SPC Performance 07-10 Mini Cooper Front Adjustable Strut Mounts</t>
  </si>
  <si>
    <t>SPC Performance MINI Rear Toe Adjustment Tool</t>
  </si>
  <si>
    <t>ST Suspensions</t>
  </si>
  <si>
    <t>ST Sport-tech Lowering Springs 14 Ford Fiesta ST</t>
  </si>
  <si>
    <t>Ford Focus ST 4L 2.0T 13-18</t>
  </si>
  <si>
    <t>ST X-Height Adjustable Coilovers 2013 Ford Focus ST</t>
  </si>
  <si>
    <t>Ford Mustang V8 5.0 15-21</t>
  </si>
  <si>
    <t>ST X-Height Adjustable Coilovers 2015 Ford Mustang GT (w/o magneride)</t>
  </si>
  <si>
    <t>ST TA-Height Adjustable Coilovers 07+ Mini Cooper R56 (excl. S/Clubman/RCW)</t>
  </si>
  <si>
    <t>ST XTA Adjustable Coilovers 2015 Ford Mustang</t>
  </si>
  <si>
    <t>1328000B</t>
  </si>
  <si>
    <t>ST X-Height Adjustable Coilovers 12-13 VW Beetle Turbo/Hatchback (16) 2.0T</t>
  </si>
  <si>
    <t>1821000M</t>
  </si>
  <si>
    <t>ST XA-Height Adjustable Coilovers 12+ Audi A3 incl. Sportback (8V) Quattro</t>
  </si>
  <si>
    <t>182200AG</t>
  </si>
  <si>
    <t>ST XA-Height/Rebound Adjustable Coilovers Mini Cooper F56 Hardtop 2 Door (Incl. S &amp; JCW) w/o EDC</t>
  </si>
  <si>
    <t>182208AG</t>
  </si>
  <si>
    <t>ST XTA Adjustable Coilovers 14-19 Mini Cooper (F56) Incl. S &amp; JCW</t>
  </si>
  <si>
    <t>1828080N</t>
  </si>
  <si>
    <t>Volkswagen GTI MKVII +15</t>
  </si>
  <si>
    <t>ST XTA-Height Adjustable Coilovers 2015+ Volkswagen GTI MKVII</t>
  </si>
  <si>
    <t>SteamSpeed</t>
  </si>
  <si>
    <t>STEFA-67+G2-P</t>
  </si>
  <si>
    <t>Subaru Impreza WRX 2.0T 15-21</t>
  </si>
  <si>
    <t>SteamSpeed GEN2 67R+ Ball Bearing Turbocharger - Subaru WRX 2015 - 2020</t>
  </si>
  <si>
    <t>STEFA-71-G2-P</t>
  </si>
  <si>
    <t>SteamSpeed STX 71R GEN2 Ball Bearing Turbo - Subaru WRX 2015 - 2020</t>
  </si>
  <si>
    <t>Stillen</t>
  </si>
  <si>
    <t>407772T</t>
  </si>
  <si>
    <t>STILLEN Supercharger System Nissan 370Z</t>
  </si>
  <si>
    <t>StopTech</t>
  </si>
  <si>
    <t>Subaru WRX STi +18</t>
  </si>
  <si>
    <t>StopTech Street Touring 08-09 Lexus IS F Front Brake Pads</t>
  </si>
  <si>
    <t>StopTech 14-18 Audi S3 Street Axle Pack, Drilled &amp; Slotted, 4 Wheel</t>
  </si>
  <si>
    <t>StopTech 07-08 Infiniti G35 / 09 G37 / 09 Nissan 370Z Front Stainless Steel Brake Lines</t>
  </si>
  <si>
    <t>Nissan 370Z +10</t>
  </si>
  <si>
    <t>StopTech 03-07 350Z/G35 Stainless Steel Rear BBK Brake Lines</t>
  </si>
  <si>
    <t>StopTech 08-09 WRX &amp; STi Stainless Steel Front Brake Lines</t>
  </si>
  <si>
    <t>StopTech 08-09 WRX Stainless Steel Rear Brake Lines</t>
  </si>
  <si>
    <t>StopTech Stainless Steel Front Brake Lines 2015 Ford Mustang GT w/ Performance Package</t>
  </si>
  <si>
    <t>127.34138L</t>
  </si>
  <si>
    <t>StopTech Slotted &amp; Drilled Sport Brake Rotor Mini S</t>
  </si>
  <si>
    <t>127.34138R</t>
  </si>
  <si>
    <t>127.34146L</t>
  </si>
  <si>
    <t>StopTech 13-16 Mini Cooper Countryman/Paceman Slotted &amp; Drilled Sport Left Rear Brake Rotor</t>
  </si>
  <si>
    <t>127.34146R</t>
  </si>
  <si>
    <t>StopTech 13-16 Mini Cooper Countryman/Paceman Slotted &amp; Drilled Sport Right Rear Brake Rotor</t>
  </si>
  <si>
    <t>Stoptech</t>
  </si>
  <si>
    <t>31.846.1101.99</t>
  </si>
  <si>
    <t>BMW E92 M3 S65 4.0L</t>
  </si>
  <si>
    <t>StopTech Replacement Left Slotted 380x35mm BBK Aero Rotor</t>
  </si>
  <si>
    <t>31.846.1102.99</t>
  </si>
  <si>
    <t>StopTech Replacement Right Slotted 380x35mm BBK Aero Rotor</t>
  </si>
  <si>
    <t>82.243.6100.51</t>
  </si>
  <si>
    <t>StopTech Chrysler 300C Front Touring 1-Piece BBK w/ Black ST-60 Calipers Slotted Rotor</t>
  </si>
  <si>
    <t>st127.34159L</t>
  </si>
  <si>
    <t>StopTech 14-15 Mini Cooper Base Slotted &amp; Drilled Rear Left Rotor</t>
  </si>
  <si>
    <t>st127.34159R</t>
  </si>
  <si>
    <t>StopTech 14-15 Mini Cooper Base Slotted &amp; Drilled Rear Right Rotor</t>
  </si>
  <si>
    <t>St127.34166L</t>
  </si>
  <si>
    <t>15-16 Mini Cooper S Slotted &amp; Drilled Front Left Rotor</t>
  </si>
  <si>
    <t>st127.34166R</t>
  </si>
  <si>
    <t>15-16 Mini Cooper S Slotted &amp; Drilled Front Right Rotor</t>
  </si>
  <si>
    <t>ST935.34121</t>
  </si>
  <si>
    <t>Street Axle Pack, Drilled &amp; Slotted, 4 Wheel</t>
  </si>
  <si>
    <t>STP</t>
  </si>
  <si>
    <t>SL10600</t>
  </si>
  <si>
    <t>SL9911XL</t>
  </si>
  <si>
    <t>STPCON20W5050</t>
  </si>
  <si>
    <t>STP Aceite para Motor Gasolina 20W50</t>
  </si>
  <si>
    <t>Subaru EJ33</t>
  </si>
  <si>
    <t>A/C Condenser Mount Bolt</t>
  </si>
  <si>
    <t>Subaru Bolt Socket. BELT, COVER, TIMING</t>
  </si>
  <si>
    <t>Subaru EJ26</t>
  </si>
  <si>
    <t>Subaru Clutch Flywheel Bolt</t>
  </si>
  <si>
    <t>Subaru Crankshaft Key</t>
  </si>
  <si>
    <t>Subaru 2.0L/2.0T/2.5T</t>
  </si>
  <si>
    <t>2.0L/2.0T/2.5T</t>
  </si>
  <si>
    <t>Engine Crankshaft Seal</t>
  </si>
  <si>
    <t>Subaru FA engines</t>
  </si>
  <si>
    <t>Replacement Oil Seal For Subaru Impreza &amp; WRX Rear 2012-2019</t>
  </si>
  <si>
    <t>Subaru Bolt. Timing, belt, cover</t>
  </si>
  <si>
    <t>10105AA5909X</t>
  </si>
  <si>
    <t>Subaru WRX STi 04-06</t>
  </si>
  <si>
    <t>Subaru 04-06 STI 2.5L Engine Gasket Set</t>
  </si>
  <si>
    <t>10105AB2009X</t>
  </si>
  <si>
    <t>Subaru 15-18 STI Engine Gasket &amp; Seal Kit</t>
  </si>
  <si>
    <t>10105AB550</t>
  </si>
  <si>
    <t>Subaru 13+ Subaru BRZ Gasket and Seal Set</t>
  </si>
  <si>
    <t>10917AA070</t>
  </si>
  <si>
    <t>Subaru Holder Oil Control Valve</t>
  </si>
  <si>
    <t>10921AA080</t>
  </si>
  <si>
    <t>Subaru EJ25</t>
  </si>
  <si>
    <t>Engine Variable Valve Timing (VVT) Solenoid</t>
  </si>
  <si>
    <t>11008AA930</t>
  </si>
  <si>
    <t>Subaru STi 08-20</t>
  </si>
  <si>
    <t>Engine Cylinder Block</t>
  </si>
  <si>
    <t>11008AA950</t>
  </si>
  <si>
    <t>Subaru 2.5T</t>
  </si>
  <si>
    <t>Cylinder Block 2.5T</t>
  </si>
  <si>
    <t>11044AA633</t>
  </si>
  <si>
    <t>Subaru Impreza 2.5L 99-11</t>
  </si>
  <si>
    <t>Subaru MLS Head Gasket Set Legacy Forester Outback Impreza Baja 2.5 SOHC N/A</t>
  </si>
  <si>
    <t>11044AA680</t>
  </si>
  <si>
    <t>Subaru Head Gasket EJ204 N/A</t>
  </si>
  <si>
    <t>11044AA770</t>
  </si>
  <si>
    <t>Subaru Impreza WRX STi Head Gasket</t>
  </si>
  <si>
    <t>11060AA061</t>
  </si>
  <si>
    <t>Subaru EJ27</t>
  </si>
  <si>
    <t>Thermostat Housing</t>
  </si>
  <si>
    <t>12200AA430</t>
  </si>
  <si>
    <t>Subaru 09+ STi Black Nitride Crankshaft</t>
  </si>
  <si>
    <t>13021AA141</t>
  </si>
  <si>
    <t>Subaru EJ</t>
  </si>
  <si>
    <t>Subaru Engine Timing Crankshaft Sprocket</t>
  </si>
  <si>
    <t>13145AA010</t>
  </si>
  <si>
    <t>Subaru Guide Timing Belt. COVER</t>
  </si>
  <si>
    <t>13145AA021</t>
  </si>
  <si>
    <t>Subaru Guide Timing Belt. CAMSHAFT, TENSIONER</t>
  </si>
  <si>
    <t>13191AA000</t>
  </si>
  <si>
    <t>Subaru EJ35</t>
  </si>
  <si>
    <t>Cover Actuator Camshaft, Belt, Timing (3 bolts)</t>
  </si>
  <si>
    <t>13191AA010</t>
  </si>
  <si>
    <t>Subaru EJ34</t>
  </si>
  <si>
    <t>Cover Actuator Camshaft, Belt, Timing (4 bolts)</t>
  </si>
  <si>
    <t>13199AA000</t>
  </si>
  <si>
    <t>Subaru EJ28</t>
  </si>
  <si>
    <t>Camshaft Gear Bolt</t>
  </si>
  <si>
    <t>13201AA540</t>
  </si>
  <si>
    <t>Subaru Intake Valve</t>
  </si>
  <si>
    <t>13202AA580</t>
  </si>
  <si>
    <t>Subaru Exhaust Valve</t>
  </si>
  <si>
    <t>13270AA190</t>
  </si>
  <si>
    <t>Engine Valve Cover Gasket (Right)</t>
  </si>
  <si>
    <t>13272AA140</t>
  </si>
  <si>
    <t>Engine Valve Cover Gasket (Left)</t>
  </si>
  <si>
    <t>13293AA051</t>
  </si>
  <si>
    <t>Engine Valve Cover Gasket</t>
  </si>
  <si>
    <t>13570AA045</t>
  </si>
  <si>
    <t>Subaru EJ32</t>
  </si>
  <si>
    <t>Engine Timing Cover (Front)</t>
  </si>
  <si>
    <t>14038AA051</t>
  </si>
  <si>
    <t>Subaru FA, EJ</t>
  </si>
  <si>
    <t>Subaru Exhaust Manifold Gasket (pair)</t>
  </si>
  <si>
    <t>15010AA310</t>
  </si>
  <si>
    <t>Subaru OEM 12mm JDM Oil Pump - Subaru WRX 2002-2014 / STI 2004+</t>
  </si>
  <si>
    <t>44022AA180</t>
  </si>
  <si>
    <t>Subaru downpipe gasket</t>
  </si>
  <si>
    <t>806733030G</t>
  </si>
  <si>
    <t>Subaru OEM Crankshaft Front Seal Subaru Models (inc. 2002-2014 WRX / 2004 STI)</t>
  </si>
  <si>
    <t>806786010</t>
  </si>
  <si>
    <t>Subaru Crankshaft Rear Seal</t>
  </si>
  <si>
    <t xml:space="preserve">Subaru </t>
  </si>
  <si>
    <t>Subaru EJ29</t>
  </si>
  <si>
    <t>Timing Belt Cover Bolt</t>
  </si>
  <si>
    <t>13573AA131</t>
  </si>
  <si>
    <t>Subaru EJ30</t>
  </si>
  <si>
    <t>Engine Timing Cover (Right)</t>
  </si>
  <si>
    <t>13575AA130</t>
  </si>
  <si>
    <t>Subaru EJ31</t>
  </si>
  <si>
    <t>Engine Timing Cover (Left)</t>
  </si>
  <si>
    <t>Superlift</t>
  </si>
  <si>
    <t>K176F</t>
  </si>
  <si>
    <t>Jeep Wrangler Sahara V6 +18</t>
  </si>
  <si>
    <t>Superlift 18-19 Jeep Wrangler JL Unlimited 4in Lift Kit Including Rubicon w/ Fox Shocks</t>
  </si>
  <si>
    <t>Supertech</t>
  </si>
  <si>
    <t>GDE-DUR16</t>
  </si>
  <si>
    <t>Ford Focus ST/RS</t>
  </si>
  <si>
    <t>2.0T/2.3T</t>
  </si>
  <si>
    <t>Supertech Ford Duratec / Mazda MZR 2.0L/2.3L Intake/Exhaust Valve Guide - Single</t>
  </si>
  <si>
    <t>RET-TS5.5/T5</t>
  </si>
  <si>
    <t>Supertech Ecotec Titanium Retainer for SPR-TS1015</t>
  </si>
  <si>
    <t xml:space="preserve">Suzuki </t>
  </si>
  <si>
    <t>16510-34E00</t>
  </si>
  <si>
    <t>Suzuki Hayabusa</t>
  </si>
  <si>
    <t>Suzuki Oil Filter Hayabusa</t>
  </si>
  <si>
    <t>Swift Springs</t>
  </si>
  <si>
    <t>4N908</t>
  </si>
  <si>
    <t>Infiniti G37 07-15</t>
  </si>
  <si>
    <t>Swift Springs Sport Springs Infiniti G37 Sedan Q40 V36 07-15</t>
  </si>
  <si>
    <t>TCI</t>
  </si>
  <si>
    <t>Ford 90-93</t>
  </si>
  <si>
    <t>TCI Ultimate Master Racing Overhaul Kits AOD</t>
  </si>
  <si>
    <t>Tech-Flow</t>
  </si>
  <si>
    <t>NHF49206</t>
  </si>
  <si>
    <t>Tech-Flow LC 18'' LT 24'' (1 In 2.5'', 2 Out 2.5'')</t>
  </si>
  <si>
    <t>Tein</t>
  </si>
  <si>
    <t>GSHF6-9UAS2</t>
  </si>
  <si>
    <t>Honda Civic Si 2.4 2014-2015</t>
  </si>
  <si>
    <t>Tein 14-15 Honda Civic SI FG4/FB6 Street Advance Z Coilover Kit</t>
  </si>
  <si>
    <t>SKQ54-AUB00</t>
  </si>
  <si>
    <t>Tein 12+ Scion FR-S (ZNA) / 12+ Subaru BRZ (ZCA) S. Tech Springs</t>
  </si>
  <si>
    <t>SKSA0-G1B00</t>
  </si>
  <si>
    <t>Tein 12+ Scion FR-S (ZNA) / 12+ Subaru BRZ (ZCA) H. Tech Springs</t>
  </si>
  <si>
    <t>SKUB8-G1B00</t>
  </si>
  <si>
    <t>Suzuki Swift Sport +17</t>
  </si>
  <si>
    <t>Tein 2017 Suzuki Swift Sport H-Tech Springs -30mm Front -20mm Rear</t>
  </si>
  <si>
    <t>SPS12-G0047</t>
  </si>
  <si>
    <t>Tein Coilover Click Assembly Kit (includes adjustment screw on top of shock)</t>
  </si>
  <si>
    <t>VSB14-CUAS1</t>
  </si>
  <si>
    <t>Honda Civic 4L 2.0 06-11</t>
  </si>
  <si>
    <t>Tein 06-11 Honda Civic Sedan FG1/FG2 Flex Z Coilovers</t>
  </si>
  <si>
    <t>VSH00-C1SS3</t>
  </si>
  <si>
    <t>Honda Civic SiR 96-00</t>
  </si>
  <si>
    <t>Tein 96-00 Honda Civic (EJ6/EJ7/EJ8/EM1/EK9) Flex Z Coilovers</t>
  </si>
  <si>
    <t>VSHC0-CUAA1</t>
  </si>
  <si>
    <t>Honda Civic Si 2.4 2011-2013</t>
  </si>
  <si>
    <t>Tein 12-15 Honda Civic FB2/FB9/FG3/FG4 Flex Z Coilovers (MY 14-15 Req. SPS12-Q7848)</t>
  </si>
  <si>
    <t>VSK82-C1SS4</t>
  </si>
  <si>
    <t>Tein 93-98 Nissan Silvia / 95-98 240sx S14 Flex Z Damper Kit Coilovers</t>
  </si>
  <si>
    <t>VSP92-C1AA3</t>
  </si>
  <si>
    <t>Tein 09-15 Infiniti G37 Sedan (RWD Only)/2009+ Nissan 370Z Flex Z Coilovers</t>
  </si>
  <si>
    <t>VSQ54-CUSS4</t>
  </si>
  <si>
    <t>2.0</t>
  </si>
  <si>
    <t>Tein 2013+ Subaru BRZ (ZCA) / 2017+ Toyota 86 (ZNA) / 12-16 Scion FR-S (ZNA) Flex Z Coilovers</t>
  </si>
  <si>
    <t>VSR84-C1SS4</t>
  </si>
  <si>
    <t>Mitsubishi Evolution IX</t>
  </si>
  <si>
    <t>Tein 06-07 Mitsubishi Lancer Evolution IX CT9A GSR/RS Flex Z Coilovers</t>
  </si>
  <si>
    <t>VSS84-CUSS1</t>
  </si>
  <si>
    <t>Tein 11-14 Subaru WRX STI (GRF/GVF) Flex Z Coilovers</t>
  </si>
  <si>
    <t>VSSB2-C1SS4</t>
  </si>
  <si>
    <t>Tein 2015+ Subaru WRX / STI (VAG/VAF) Flex Z Coilovers</t>
  </si>
  <si>
    <t>VSUB8-C1AA2</t>
  </si>
  <si>
    <t>Suzuki Swift 1.4T +18</t>
  </si>
  <si>
    <t>Tein 2017+ Suzuki Swift Sport (ZC33S) Flex Z Coilovers</t>
  </si>
  <si>
    <t>VSUB8-C1AS2</t>
  </si>
  <si>
    <t>Tein 17+ Suzuki Swift Sport Flex Z Coilovers</t>
  </si>
  <si>
    <t>VSY70-CUSS1</t>
  </si>
  <si>
    <t>Tein 00-06 Toyota Celica (ZZT231L) Flex Z Coilovers</t>
  </si>
  <si>
    <t>Tomco</t>
  </si>
  <si>
    <t>TM-390</t>
  </si>
  <si>
    <t>PCV Valve 90°</t>
  </si>
  <si>
    <t>TM-53</t>
  </si>
  <si>
    <t>PCV Valve Straight</t>
  </si>
  <si>
    <t>Tomioka Racing</t>
  </si>
  <si>
    <t>TM2046</t>
  </si>
  <si>
    <t>TR Lightweight Pulley Set for Subaru BRZ / Scion FR-S / Toyota FT-86</t>
  </si>
  <si>
    <t>TR-ES1000</t>
  </si>
  <si>
    <t>Tomioka Racing Single Scroll Unequal Length Exhaust Manifold - Subaru Models (inc. 2002-2014 WRX / 2004+ STI)</t>
  </si>
  <si>
    <t>TS1046-1.3</t>
  </si>
  <si>
    <t>Subaru Impreza WRX/STi +02</t>
  </si>
  <si>
    <t>TR GTX3076 Stock Replacement for Subaru WRX 02-07 and STi 04-21</t>
  </si>
  <si>
    <t>TS1047-1.3</t>
  </si>
  <si>
    <t>TR GTX2971 Twin Scroll Stock Replacement for Subaru WRX 02-07 and STi 04-18</t>
  </si>
  <si>
    <t>TS1052</t>
  </si>
  <si>
    <t>Subaru Forester/WRX FA20DIT 14+</t>
  </si>
  <si>
    <t>TR GTX29 DCBB Dual Ceramic Ball Bearing Turbocharger Stock Replacement for Subaru WRX 2015+ &amp; Forester 2014+ FA20DIT (Gen II)</t>
  </si>
  <si>
    <t>TS1063</t>
  </si>
  <si>
    <t>Subaru BRZ +22</t>
  </si>
  <si>
    <t>TR G670 Dual Ceramic Ball Bearing (DCBB) Turbo Kit for the 2022+ Toyota GR86 (Billet Wheel &amp; Billet Actuator)</t>
  </si>
  <si>
    <t>TT1000-CORE</t>
  </si>
  <si>
    <t>Toyota GR Supra A90 2020+</t>
  </si>
  <si>
    <t>TR Supra 750 for 2020+ Toyota GR Supra A90</t>
  </si>
  <si>
    <t>TW1003</t>
  </si>
  <si>
    <t>TR IHX475 - Turbo Upgrade for VW / AUDI EA888 Gen 3 (MQB)</t>
  </si>
  <si>
    <t>TW1005</t>
  </si>
  <si>
    <t>TR IHX600 - Turbo Upgrade for VW / AUDI EA888 Gen 3 (MQB)</t>
  </si>
  <si>
    <t>TW1006</t>
  </si>
  <si>
    <t>Tomioka Racing TR IHX600 Turbo Only</t>
  </si>
  <si>
    <t>TW1007</t>
  </si>
  <si>
    <t>TR IHX675 - Turbo Upgrade for VW / AUDI EA888 Gen 3 (MQB)</t>
  </si>
  <si>
    <t>TW2004</t>
  </si>
  <si>
    <t>TR Twin Turbo Upgrade for BMW N54</t>
  </si>
  <si>
    <t>TW2009</t>
  </si>
  <si>
    <t>TR TW2009 DCBB BWX700 600HP Turbocharger with Exhaust Manifold for BMW N55 Engine</t>
  </si>
  <si>
    <t>TW2011</t>
  </si>
  <si>
    <t>TR Twin Turbo Ball Bearing for BMW N54</t>
  </si>
  <si>
    <t>Torque Solution</t>
  </si>
  <si>
    <t>TS-AUDI-024-S</t>
  </si>
  <si>
    <t>Audi TT MK2</t>
  </si>
  <si>
    <t>Torque Solution Pendulum (Dog Bone) Street Insert Audi TT / TTS / A3 2009-2014</t>
  </si>
  <si>
    <t>TS-EX-003</t>
  </si>
  <si>
    <t>Torque Solution Billet Aluminum Front Engine Mount: Mitsubishi Evolution X 2008-12</t>
  </si>
  <si>
    <t>TS-GEN-002B-6</t>
  </si>
  <si>
    <t>TS-MC-R56</t>
  </si>
  <si>
    <t>Torque Solution Lower Engine Mount: Mini Cooper 2007+ (R56)</t>
  </si>
  <si>
    <t>TS-ST-EMK</t>
  </si>
  <si>
    <t>Ford Focus ST 4L 2.0T 13-20</t>
  </si>
  <si>
    <t>Torque Solution Complete Engine Mount Kit: Ford Focus ST 2013+ / RS 2016+</t>
  </si>
  <si>
    <t>TS-SU-010</t>
  </si>
  <si>
    <t>Subaru Impreza +08</t>
  </si>
  <si>
    <t>Torque Solution Billet Timing Belt Guide: Subaru-All Turbo Models (Inc 02-13 WRX/STi)</t>
  </si>
  <si>
    <t>TS-TBS-027R</t>
  </si>
  <si>
    <t>Torque Solution Throttle Body Spacer (Red) Subaru WRX 2006-2014 / STI 2004-2015</t>
  </si>
  <si>
    <t>90915-YZZD3</t>
  </si>
  <si>
    <t>Toyota Hilux 2.8 TDI</t>
  </si>
  <si>
    <t>Toyota Oil Filter Toyota Hilux 2.8 TDI</t>
  </si>
  <si>
    <t>TRW</t>
  </si>
  <si>
    <t>GDB3519</t>
  </si>
  <si>
    <t>TRW Front Brake Pads Subaru BRZ</t>
  </si>
  <si>
    <t>JTE320</t>
  </si>
  <si>
    <t>TRW Steering Tie Rod End</t>
  </si>
  <si>
    <t>Turbo XS</t>
  </si>
  <si>
    <t>WS08-DPC</t>
  </si>
  <si>
    <t>Subaru Impreza STi +08</t>
  </si>
  <si>
    <t>Turbo XS 08-12 WRX-STi / 05-09 LGT Catted Downpipe</t>
  </si>
  <si>
    <t>Turbosmart</t>
  </si>
  <si>
    <t>TS-0101-1002</t>
  </si>
  <si>
    <t>Turbosmart GBCV Boost-Tee Black</t>
  </si>
  <si>
    <t>TS-0101-1102</t>
  </si>
  <si>
    <t>Turbosmart Boost Tee Manual Boost Controller - Black</t>
  </si>
  <si>
    <t>TS-0101-2023</t>
  </si>
  <si>
    <t>Turbosmart Boost Gauge 0-30psi 52mm - 2 1/16</t>
  </si>
  <si>
    <t>TS-0203-1009</t>
  </si>
  <si>
    <t>Mazdaspeed3, Mazda CX-7 2.3T 06-12</t>
  </si>
  <si>
    <t>Turbosmart BOV Kompact Dual Port - 06-12 Mazdaspeed3, Mazda CX7 2.3L Turbo</t>
  </si>
  <si>
    <t>TS-0203-1017</t>
  </si>
  <si>
    <t>Honda Civic Type R L4 2.0T +17 / 1.5T 16-20</t>
  </si>
  <si>
    <t>Turbosmart BOV Kompact Dual Port - Honda Civic RS 1.5L/Honda Civic Type-R</t>
  </si>
  <si>
    <t>TS-0203-1025</t>
  </si>
  <si>
    <t>Kia Stinger GT Twin Turbo</t>
  </si>
  <si>
    <t>3.3TT</t>
  </si>
  <si>
    <t>Turbosmart BOV Kompact Dual Port - Kia Stinger/Genesis G80 3.3L V6 (Pair)</t>
  </si>
  <si>
    <t>TS-0203-1032</t>
  </si>
  <si>
    <t>Hyundai i30/Kia Forte 1.6</t>
  </si>
  <si>
    <t>Turbosmart BOV Kompact Dual Port - Hyundai i30 N-line 1.6T</t>
  </si>
  <si>
    <t>TS-0203-1050</t>
  </si>
  <si>
    <t>Turbosmart BMW 135i/335i/535i/Z4 w/ N54 Twin Turbo 3.0L Kompact Dual Port Kit</t>
  </si>
  <si>
    <t>TS-0203-1052</t>
  </si>
  <si>
    <t>Kompact Dual Port - 06-13 Mini Cooper R56</t>
  </si>
  <si>
    <t>Turbosmart BOV Kompact Dual Port - 06-13 Mini Cooper R56</t>
  </si>
  <si>
    <t>TS-0203-1057</t>
  </si>
  <si>
    <t>Renault Clio RS 1.6T 12-18</t>
  </si>
  <si>
    <t>Turbosmart BOV Kompact Shortie Dual Port - Renault Clio RS (Special Order 2/3 Week Turn Around Time)</t>
  </si>
  <si>
    <t>TS-0203-1061</t>
  </si>
  <si>
    <t>Ford Focus ST 4L 2.0T Ecoboost +13</t>
  </si>
  <si>
    <t>Turbosmart 11-12 Ford F150 3.5 EcoBoost BOV Kompact Dual Port-Borgwarner/KKK/Ford Ecoboost V2</t>
  </si>
  <si>
    <t>TS-0203-1064</t>
  </si>
  <si>
    <t>Ford Focus RS +16</t>
  </si>
  <si>
    <t>Turbosmart BOV Kompact Dual Port - 2016 Ford Focus RS 2.3L</t>
  </si>
  <si>
    <t>TS-0203-1066</t>
  </si>
  <si>
    <t>Turbosmart BOV Kompact Dual Port Ford Fiesta ST 1.6L</t>
  </si>
  <si>
    <t>TS-0203-1071</t>
  </si>
  <si>
    <t>Suzuki Swift Sport 1.4T Boosterjet</t>
  </si>
  <si>
    <t>Turbosmart BOV Kompact Dual Port - Suzuki Swift</t>
  </si>
  <si>
    <t>TS-0203-1081</t>
  </si>
  <si>
    <t>Turbosmart BOV Kompact Dual Port - 2015 Ford Ecoboost Mustang (Includes PN TS-0203-4001)</t>
  </si>
  <si>
    <t>TS-0203-1222</t>
  </si>
  <si>
    <t>Turbosmart BOV Kompact Plumb Back-25mm</t>
  </si>
  <si>
    <t>TS-0203-1261</t>
  </si>
  <si>
    <t>Alfa Romeo, Porsche, Volvo</t>
  </si>
  <si>
    <t>Turbosmart Porsche 911 Turbo/911 GT2 / Volvo S40/S60/C30/C70 BW/KKK Kompact Plumb Back Valve</t>
  </si>
  <si>
    <t>TS-0203-1263</t>
  </si>
  <si>
    <t>Turbosmart BOV Kompact Plumb Back - 2015+ Volkswagen Golf GTI/R</t>
  </si>
  <si>
    <t>TS-0203-2002</t>
  </si>
  <si>
    <t>Turbosmart Porsche 911 Turbo/911 GT2 / Volvo S40/S60/C30/C70 BW/KKK Kompact Blanking</t>
  </si>
  <si>
    <t>TS-0203-3009</t>
  </si>
  <si>
    <t>Turbosmart BOV Kompact 25mm Plumb Back Fitting</t>
  </si>
  <si>
    <t>TS-0204-1135</t>
  </si>
  <si>
    <t>Turbosmart BOV Race Port Sleeper 50mm</t>
  </si>
  <si>
    <t>TS-0204-1142</t>
  </si>
  <si>
    <t>Turbosmart Raceport Gen-V Universal - Black (No Weld Flange) Female (Fits Competitors Flange)</t>
  </si>
  <si>
    <t>TS-0204-1144</t>
  </si>
  <si>
    <t>Turbosmart BOV Race Port Female Gen-V Red - No Weld Flange</t>
  </si>
  <si>
    <t>TS-0204-1145</t>
  </si>
  <si>
    <t>Turbosmart BOV Race Port Female GenV Sleeper (No Weld Flange)</t>
  </si>
  <si>
    <t>TS-0204-2001</t>
  </si>
  <si>
    <t>Turbosmart RacePort/Big Bubba Blow Off Valve S/S Weld Flange</t>
  </si>
  <si>
    <t>TS-0223-1050</t>
  </si>
  <si>
    <t>BMW X3 20i/328i N20 2014</t>
  </si>
  <si>
    <t>Turbosmart BOV Kompact EM Dual Port - BMW N20/N26 (VR23)</t>
  </si>
  <si>
    <t>TS-0223-1063</t>
  </si>
  <si>
    <t>Audi A3, S3/Seat Leon Cupra 2.0T/Volkswagen GTI/Golf R MK7</t>
  </si>
  <si>
    <t>Turbosmart BOV Kompact EM Dual Port - VW GTI/Golf R MK7</t>
  </si>
  <si>
    <t>TS-0223-1066</t>
  </si>
  <si>
    <t>Ford/Mercedes Benz A45 AMG</t>
  </si>
  <si>
    <t>1.6T/1.8T/2.0T/2.3T</t>
  </si>
  <si>
    <t>Turbosmart BOV Kompact EM Dual Port - 2013+ Ford Fiesta ST Ecoboost 1.6L/ 2015+ Ford Mustang 2.3L</t>
  </si>
  <si>
    <t>TS-0223-1068</t>
  </si>
  <si>
    <t>Turbosmart 2022+ Subaru WRX (FA24F) BOV Kompact EM Dual Port</t>
  </si>
  <si>
    <t>TS-0223-1077</t>
  </si>
  <si>
    <t>Turbosmart BOV Kompact EM Dual Port - VR17</t>
  </si>
  <si>
    <t>TS-0223-1078</t>
  </si>
  <si>
    <t>Turbosmart Ford Fiesta ST Mk7 1.6T BOV Kompact EM Dual Port VR22</t>
  </si>
  <si>
    <t>TS-0223-1079</t>
  </si>
  <si>
    <t>Turbosmart BOV Kompact EM Dual Port VR18</t>
  </si>
  <si>
    <t>TS-0223-1082</t>
  </si>
  <si>
    <t>Ford Bronco/Ranger Ecoboost</t>
  </si>
  <si>
    <t>2.0T/2.3T/2.7T/3.0T</t>
  </si>
  <si>
    <t>Turbosmart 2021+ Ford Bronco/Bronco Sport 2.0L/2.3/2.7L/3.0L Kompact EM Dual Port VR19 BOV</t>
  </si>
  <si>
    <t>TS-0223-1084</t>
  </si>
  <si>
    <t>Alfa Romeo MiTo MultiAir</t>
  </si>
  <si>
    <t>Turbosmart BOV Kompact EM Dual Port VR15 - Abarth/Alfa/Fiat/Lancia</t>
  </si>
  <si>
    <t>TS-0223-1087</t>
  </si>
  <si>
    <t>Buick Regal 2.0T 14-16</t>
  </si>
  <si>
    <t>Turbosmart GM 2.0L Kompact EM BOV VR7 Dual Port</t>
  </si>
  <si>
    <t>TS-0223-1091</t>
  </si>
  <si>
    <t>Audi/Seat/Volkswagen 1.4 Twin Charger</t>
  </si>
  <si>
    <t>Turbosmart BOV Kompact EM Dual Port VR4 Volkswagen 1.4L TSI</t>
  </si>
  <si>
    <t>TS-0223-1092</t>
  </si>
  <si>
    <t>BMW N13/N55/N63</t>
  </si>
  <si>
    <t>1.6T/3.0T/4.4T</t>
  </si>
  <si>
    <t>Turbosmart BOV Kompact EM Dual Port VR9 - BMW N55 E90/E92/F Series</t>
  </si>
  <si>
    <t>TS-0223-1093</t>
  </si>
  <si>
    <t>Mini Cooper JCW 1.6T</t>
  </si>
  <si>
    <t>Turbosmart BOV Kompact EM Dual Port VR10 - Mini Cooper S</t>
  </si>
  <si>
    <t>TS-0223-1097</t>
  </si>
  <si>
    <t>Nissan 400Z Z VR30 2022+</t>
  </si>
  <si>
    <t>Turbosmart BOV Kompact Dual Port VR25 - 2022+ Nissan 400Z Twin Turbo V6</t>
  </si>
  <si>
    <t>TS-0223-1279</t>
  </si>
  <si>
    <t>Turbosmart EM Kompact BOV Plumb Back VR18</t>
  </si>
  <si>
    <t>TS-0223-1292</t>
  </si>
  <si>
    <t>BMW 118i N13</t>
  </si>
  <si>
    <t>Turbosmart BOV Kompact EM Plumb Back VR9 - BMW N55 E90/E92/F Series</t>
  </si>
  <si>
    <t>TS-0223-1293</t>
  </si>
  <si>
    <t>Mini Cooper 1.6T N18</t>
  </si>
  <si>
    <t>Turbosmart BOV Kompact EM Plumb Back VR10 - Mini Cooper S</t>
  </si>
  <si>
    <t>TS-0223-1294</t>
  </si>
  <si>
    <t>BMW M240i N55</t>
  </si>
  <si>
    <t>Turbosmart BOV Kompact EM Plumb Back VR11 - BMW N55 M2 / X4 M40i</t>
  </si>
  <si>
    <t>TS-0223-3001</t>
  </si>
  <si>
    <t>Turbosmart BOV Kompact VR1 Solenoid Replacement</t>
  </si>
  <si>
    <t>TS-0223-3002</t>
  </si>
  <si>
    <t>VR2/7/11 Solenoid Replacement</t>
  </si>
  <si>
    <t>Turbosmart BOV Kompact EM VR2/7/11 Solenoid Replacement</t>
  </si>
  <si>
    <t>TS-0225-1001</t>
  </si>
  <si>
    <t>Ford F-150 V6 3.5 Ecoboost/Raptor</t>
  </si>
  <si>
    <t>Turbosmart Ford F-150 2.7L/3.5L EcoBoost BOV Vee Port EM- Black</t>
  </si>
  <si>
    <t>TS-0301-2003</t>
  </si>
  <si>
    <t>Turbosmart eB2 4 Port Solenoid</t>
  </si>
  <si>
    <t>TS-0301-3003</t>
  </si>
  <si>
    <t>Turbosmart eB2 Spare Solenoid kit</t>
  </si>
  <si>
    <t>TS-0552-1002</t>
  </si>
  <si>
    <t>Turbosmart WG40 Gen V Compgate 40mm - 7 PSI Black</t>
  </si>
  <si>
    <t>TS-0553-1602</t>
  </si>
  <si>
    <t>Turbosmart WG45 GenV Hypergate 45 Lite 7psi - Black</t>
  </si>
  <si>
    <t>TS-0622-5072-12</t>
  </si>
  <si>
    <t>Ford Focus 4L 2.0T Ecoboost +13</t>
  </si>
  <si>
    <t>Turbosmart IWG75 Ford EcoBoost 12 PSI Black Internal Wastegate Actuator</t>
  </si>
  <si>
    <t>TS-0622-9122</t>
  </si>
  <si>
    <t>Turbosmart IWG75 2016+ Ford Focus RS 2.3L 12 PSI Black Internal Wastegate Actuator</t>
  </si>
  <si>
    <t>TS-0681-5142</t>
  </si>
  <si>
    <t>Turbosmart IWG75 Universal 150mm Rod 14 PSI Black Internal Wastegate Actuator</t>
  </si>
  <si>
    <t>TS-0720-1003</t>
  </si>
  <si>
    <t>Ford Fiesta 1.6T/Focus ST 2.0T +14</t>
  </si>
  <si>
    <t>Turbosmart Boost Reference Adapter Ford 09+ Fiesta/Focus Ecoboost - Black</t>
  </si>
  <si>
    <t>TS-0720-1004</t>
  </si>
  <si>
    <t>Ford Focus 4L 2.3 Ecoboost +16</t>
  </si>
  <si>
    <t>2.3T/2.7T</t>
  </si>
  <si>
    <t>Turbosmart Boost Reference Adapter 2015+ Ford Mustang Ecoboost - Black</t>
  </si>
  <si>
    <t>TS-0720-1006</t>
  </si>
  <si>
    <t>Mini Cooper S R56 1.6T 08-13</t>
  </si>
  <si>
    <t>Turbosmart Boost Reference Adapter Mini Cooper S / R56 Renault Clio RS - Black</t>
  </si>
  <si>
    <t>TS-0720-1010</t>
  </si>
  <si>
    <t>Turbosmart Boost Reference Adapter 2015+ VW Golf/GTI - Black</t>
  </si>
  <si>
    <t>TS-0811-0012</t>
  </si>
  <si>
    <t>Turbosmart OPR V2 Turbo Oil Pressure Regulator</t>
  </si>
  <si>
    <t>TYC</t>
  </si>
  <si>
    <t>Valvoline</t>
  </si>
  <si>
    <t>VV975</t>
  </si>
  <si>
    <t>Valvoline Full Synthetic Synpower 75W-90 Gear Oil LSD</t>
  </si>
  <si>
    <t>Varis</t>
  </si>
  <si>
    <t>VASU-151</t>
  </si>
  <si>
    <t>Varis Carbon Ultimate Front Bumper Version 2 | 2-Piece | FRP w/Carbon Lip Subaru STi GRB 08-16</t>
  </si>
  <si>
    <t>VASU-155</t>
  </si>
  <si>
    <t>Varis Ultimate Side Skirt Version 2 | 2-Piece Type | FRP with Carbon Shroud Subaru STi GRB 08-16</t>
  </si>
  <si>
    <t>VASU-159</t>
  </si>
  <si>
    <t>Varis Ultimate Rear Bumper for 2008-14 Subaru WRX Sedan [GVB]</t>
  </si>
  <si>
    <t>VASU-175</t>
  </si>
  <si>
    <t>Varis Rear Diffuser for Varis Bumper for 2007-14 Subaru WRX Sedan [GVB]</t>
  </si>
  <si>
    <t>Vibrant</t>
  </si>
  <si>
    <t>Vibrant 4 Ply Reinforced Silicone Hump Hose Connector - 4in I.D. x 3in long (BLACK)</t>
  </si>
  <si>
    <t>Vibrant Titanium 2-Bolt Flange - 3.00in ID / 4.19in Bolt Hole Center-to-Center / 5/16in Thick</t>
  </si>
  <si>
    <t>Vibrant 2.00in to 2.50in OD Gr 1 Titanium Transition</t>
  </si>
  <si>
    <t>Vibrant 2.50in to 3.00in OD Gr 1 Titanium Transition</t>
  </si>
  <si>
    <t>Vibrant 3in O.D. Titanium Pie Cuts - Set of 5</t>
  </si>
  <si>
    <t>Vibrant 2in OD Titanium Straight Tube - 1 Meter Long</t>
  </si>
  <si>
    <t>Vibrant 3in O.D. Titanium Straight Tube 1 Meter Long</t>
  </si>
  <si>
    <t>Vibrant 2.00in OD Gr 1 Titanium Pie Cuts</t>
  </si>
  <si>
    <t>Vibrant 3.0in. O.D. Titanium Pie Cuts - Bag of 6</t>
  </si>
  <si>
    <t>Vibrant Titanium Resonator 3in. Inlet / 3in. Outlet x 12in. Long</t>
  </si>
  <si>
    <t>Vibrant Titanium Muffler w/Natural Tip 3in. Inlet / 3in. Outlet / 4.25in Dia</t>
  </si>
  <si>
    <t>Vibrant TIG Wire Titanium - 0.035in. Thick (1.0mm) - 1 Meter Long Rod - 1 lb box</t>
  </si>
  <si>
    <t>Vibrant TIG Wire Titanium - 0.062in. Thick (1.6mm) - 1 Meter Long Rod - 1 lb box</t>
  </si>
  <si>
    <t>11891A</t>
  </si>
  <si>
    <t>Vibrant Hollow Titanium Hanger Rod 1/2in. Diameter x 10in. Long</t>
  </si>
  <si>
    <t>1473S</t>
  </si>
  <si>
    <t>Vibrant 2-Bolt T304 SS Exhaust Flange (3in I.D.)</t>
  </si>
  <si>
    <t>Victor Reinz</t>
  </si>
  <si>
    <t>Chevrolet Small Block III/IV LS</t>
  </si>
  <si>
    <t>MAHLE Original Cadillac Escalade 09-07 Cylinder Head Gasket</t>
  </si>
  <si>
    <t>HS54660B</t>
  </si>
  <si>
    <t>MAHLE Original Chevrolet Camaro 10 Head Set</t>
  </si>
  <si>
    <t>Vika</t>
  </si>
  <si>
    <t>Antifreeze Coolant Tank Cap BMW N13 N20</t>
  </si>
  <si>
    <t>Filtro de Aceite MQB DSG</t>
  </si>
  <si>
    <t>Vogtland</t>
  </si>
  <si>
    <t>Vogtland Sport Spring Lowering Kit F55 F56 F57 1.2'' Average</t>
  </si>
  <si>
    <t>Volk Racing</t>
  </si>
  <si>
    <t>WVD422EP9</t>
  </si>
  <si>
    <t>19x9.5 5x114.3 +22 / Nissan 370Z</t>
  </si>
  <si>
    <t>Volk Racing TE37 SL 19x9.5 5x114.3 22mm Gloss Black</t>
  </si>
  <si>
    <t>WVD612EP9</t>
  </si>
  <si>
    <t>19x10.5 5x114.3 +12 /Nissan 370Z</t>
  </si>
  <si>
    <t>Volk Racing TE37 SL 19x10.5 5x114.3 12mm Gloss Black</t>
  </si>
  <si>
    <t>WVDAC22EPDB</t>
  </si>
  <si>
    <t>18x10.5 5x114.3 +22 / Nissan 370Z</t>
  </si>
  <si>
    <t>Volk Racing TE37 SL Wheel 18x10.5 5x114.3 22mm Pressed Double Black</t>
  </si>
  <si>
    <t>WVDU422EBC</t>
  </si>
  <si>
    <t>Volk Racing TE37 Ultra Track Edition II Wheel 19x9.5 5x114.3 22mm Blast Black</t>
  </si>
  <si>
    <t>WVDU612EBC</t>
  </si>
  <si>
    <t>Volk Racing TE37 Ultra Track Edition II Wheel 19x10.5 5x114.3 12mm Blast Black</t>
  </si>
  <si>
    <t>WVDX35EPDB</t>
  </si>
  <si>
    <t>18x9.5 5x114.3 +35 / Nissan 370Z</t>
  </si>
  <si>
    <t>Volk Racing TE37 SL Wheel 18x9.5 5x114.3 35mm Pressed Double Black</t>
  </si>
  <si>
    <t>Volkswagen</t>
  </si>
  <si>
    <t>03C115561H</t>
  </si>
  <si>
    <t>1.4T/1.6L</t>
  </si>
  <si>
    <t>Audi/Volkswagen 1.4T/1.6L</t>
  </si>
  <si>
    <t>06H-121-142-C</t>
  </si>
  <si>
    <t>Water Pump Plastic Retainer</t>
  </si>
  <si>
    <t>06K103649J</t>
  </si>
  <si>
    <t>Oil Pan Gasket</t>
  </si>
  <si>
    <t>1KO-253-115-L</t>
  </si>
  <si>
    <t>Seat Ibiza 1.4 Twin Charger</t>
  </si>
  <si>
    <t>Manifold to Turbo Exhaust Seal</t>
  </si>
  <si>
    <t>G-052-182-A2</t>
  </si>
  <si>
    <t>Direct Shift Gearbox Oil</t>
  </si>
  <si>
    <t>WHT005437A</t>
  </si>
  <si>
    <t>Volkswagen Drive Axle Shoulder Bolt</t>
  </si>
  <si>
    <t>VP Racing</t>
  </si>
  <si>
    <t>VP Racing Fuels Centanium - 32oz</t>
  </si>
  <si>
    <t>M10025</t>
  </si>
  <si>
    <t>VP Racing Fuels Power Wash Moto Form - 32oz</t>
  </si>
  <si>
    <t xml:space="preserve">VP Racing </t>
  </si>
  <si>
    <t>VP Racing C16 5 Gallon 116 octanes</t>
  </si>
  <si>
    <t>VRSF</t>
  </si>
  <si>
    <t>Upper Charge Pipe Upgrade Kit</t>
  </si>
  <si>
    <t>BMW F2x 6L 3.0T N55</t>
  </si>
  <si>
    <t>VRSF Charge Pipe Upgrade Kit RWD - Automatic - F2X F3X N55</t>
  </si>
  <si>
    <t>BMW N20 &amp; N26 120i, 128i, 228i, 320i, 328i, 428i F20/F21/F22/F30/F32/F33/F36 12-17</t>
  </si>
  <si>
    <t>VRSF Catless Downpipe 2012 – 2017 BMW N20 &amp; N26 120i, 128i, 228i, 320i, 328i, 428i F20/F21/F22/F30/F32/F33/F36</t>
  </si>
  <si>
    <t>BMW M550i, 750i, 850i, X5 M50i, X6 M50i &amp; X7 M50i G30 G05 G06 G07 G11 G31 2021</t>
  </si>
  <si>
    <t>VRSF Race Downpipes for V8 N63R 2017 – 2021 BMW M550i, 750i, 850i, X5 M50i, X6 M50i &amp; X7 M50i G30 G05 G06 G07 G11 G31</t>
  </si>
  <si>
    <t>10901020B</t>
  </si>
  <si>
    <t>VRSF Chargepipe Upgrade Kit (for Turbosmart)</t>
  </si>
  <si>
    <t>10901020D</t>
  </si>
  <si>
    <t>VRSF Chargepipe Upgrade Kit</t>
  </si>
  <si>
    <t>Wagner Tuning</t>
  </si>
  <si>
    <t>Mini Cooper R56 S Facelift (Incl. JCW/Non GP2 Models) Competition Intercooler</t>
  </si>
  <si>
    <t>Wagner Tuning Mini Cooper R56 S Facelift (Incl. JCW/Non GP2 Models) Competition Intercooler</t>
  </si>
  <si>
    <t>Wagner Tuning BMW F20/F30 EVO2 Competition Intercooler</t>
  </si>
  <si>
    <t>Wagner Tuning Mini Cooper S F54/F55/F56 (Not JCW) Competition Intercooler</t>
  </si>
  <si>
    <t>Mini Cooper JCW F56</t>
  </si>
  <si>
    <t>Wagner Tuning Mini Cooper S JCW F54/F55/F56 Competition Intercooler Kit</t>
  </si>
  <si>
    <t>Kia Cerato GT 1.6 T-GDI 150KW/204PS 2018+</t>
  </si>
  <si>
    <t>Wagner Tuning Kia (Pro) Ceed GT (CD) Competition Intercooler Kit</t>
  </si>
  <si>
    <t>Wagner Tuning 19+ Volkswagen Golf/GTI MK8 Competition Intercooler Kit</t>
  </si>
  <si>
    <t>Wagner Tuning VW Golf 8 R VAG 2.0TSI (EA888 Gen.4) Charge &amp; Boost Pipe Kit</t>
  </si>
  <si>
    <t>Walbro</t>
  </si>
  <si>
    <t>F90000274</t>
  </si>
  <si>
    <t>Walbro Universal 450lph In-Tank Fuel Pump High Pressure Version</t>
  </si>
  <si>
    <t>F90000285</t>
  </si>
  <si>
    <t>Walbro Universal 525LPH 39/80 Flex Fuel Hellcat In-Tank Fuel Pump</t>
  </si>
  <si>
    <t>GSL392</t>
  </si>
  <si>
    <t>Walbro 255lph Universal In-Line High Pressure Fuel Pump *WARNING - GSL 392*</t>
  </si>
  <si>
    <t>Weapon R</t>
  </si>
  <si>
    <t>626-111-104</t>
  </si>
  <si>
    <t>Weapon R Honda Accord K24 Intake Manifold Thermal Gasket</t>
  </si>
  <si>
    <t>626-111-104.B</t>
  </si>
  <si>
    <t>Weapon R Honda Accord/Odyssey/Stream K24 Throttle Body Intake Manifold Thermal Gasket</t>
  </si>
  <si>
    <t>Weistec</t>
  </si>
  <si>
    <t>01-133-01792-7</t>
  </si>
  <si>
    <t>Weistec M133 W.3 Turbo Upgrade Mercedes-Benz A45 AMG | CLA45 AMG | GLA45 AMG 14-19</t>
  </si>
  <si>
    <t>Whipple Superchargers</t>
  </si>
  <si>
    <t>WK-1200-30</t>
  </si>
  <si>
    <t>Chevrolet/GMC L83 5.3L 2014-2020</t>
  </si>
  <si>
    <t>Gen 5 3.0L Supercharger Kit for 5.3L L83 GM Truck/SUV 2014-2020</t>
  </si>
  <si>
    <t>WK-2620T-STG2-38</t>
  </si>
  <si>
    <t>Ford Mustang V8 5.0 2015-2017</t>
  </si>
  <si>
    <t>Ford Mustang GT 5.0L 2015-2017 Gen 5 3.8L Supercharger Intercooled Competition Stage 2 Kit</t>
  </si>
  <si>
    <t>Whiteline</t>
  </si>
  <si>
    <t>KCA425</t>
  </si>
  <si>
    <t>Whiteline 07-14 Subaru WRX STI Sedan/Hatch Front Control Arm Lower Inner Rear Bushing Kit</t>
  </si>
  <si>
    <t>KLC167A</t>
  </si>
  <si>
    <t>Audi 06-12</t>
  </si>
  <si>
    <t>Whiteline 06-12 Audi / 03-11 VW Front Swaybar Link Assembly</t>
  </si>
  <si>
    <t>KSB514</t>
  </si>
  <si>
    <t>Nissan Sentra 91-99</t>
  </si>
  <si>
    <t>Whiteline 91-94 Nissan Sentra B13 / 95-99 Nissan Sentra B14 Front adjustable strut tower brace</t>
  </si>
  <si>
    <t>WSK-FRD010</t>
  </si>
  <si>
    <t>Whiteline 14-17 Ford Fiesta ST Performance Lowering Springs</t>
  </si>
  <si>
    <t>Wilwood</t>
  </si>
  <si>
    <t>120-13438-RD</t>
  </si>
  <si>
    <t>Wilwood Caliper-Forged Dynapro 6 5.25in Mount-Red-R/H 1.38/1.00/1.00in Pistons .81in Disc</t>
  </si>
  <si>
    <t>120-13439-RD</t>
  </si>
  <si>
    <t>Wilwood Caliper-Forged Dynapro 6 5.25in Mount-Red-L/H 1.38/1.00/1.00in Pistons .81in Disc</t>
  </si>
  <si>
    <t>120-13839-RD</t>
  </si>
  <si>
    <t>Wilwood Caliper-Forged DynaliteI-Red 1.38in Pistons .81in Disc</t>
  </si>
  <si>
    <t>120-13840</t>
  </si>
  <si>
    <t>Wilwood Caliper-Forged DynaliteI 1.38in Pistons 1.00in Disc</t>
  </si>
  <si>
    <t>140-10094-DR</t>
  </si>
  <si>
    <t>Chevrolet C1500</t>
  </si>
  <si>
    <t>7.4L</t>
  </si>
  <si>
    <t>Wilwood Forged Dynalite P/S Park Brake Kit Drilled Red Chevy C-10 2.42 Offset 5-lug</t>
  </si>
  <si>
    <t>140-10094-R</t>
  </si>
  <si>
    <t>Chevrolet C1500 V8 7.4L 88</t>
  </si>
  <si>
    <t>Wilwood Forged Dynalite P/S Park Brake Kit Red Chevy C-10 2.42 Offset 5-lug</t>
  </si>
  <si>
    <t>140-10158-DR</t>
  </si>
  <si>
    <t>Ford Mustang V8 4.6 GT 01-04</t>
  </si>
  <si>
    <t>Wilwood Combination Parking Brake Rear Kit 12.88in Drilled Red Mustang 94-04</t>
  </si>
  <si>
    <t>140-10736</t>
  </si>
  <si>
    <t>Honda Civic 90-00</t>
  </si>
  <si>
    <t>Wilwood Dynapro 6 Front Hat Kit 12.19in 90-99 Civic w/240 mm Disc</t>
  </si>
  <si>
    <t>140-11978</t>
  </si>
  <si>
    <t>Honda Civic</t>
  </si>
  <si>
    <t>Wilwood Narrow Superlite 6R Front Hat Kit 12.88in 2006-Up Civic / CRZ</t>
  </si>
  <si>
    <t>140-11978-R</t>
  </si>
  <si>
    <t>Honda Civic 2.0L 07-11</t>
  </si>
  <si>
    <t>Wilwood Narrow Superlite 6R Front Hat Kit 12.88in Red 2006-Up Civic / CRZ</t>
  </si>
  <si>
    <t>140-11979-DR</t>
  </si>
  <si>
    <t>Honda Civic 06-11</t>
  </si>
  <si>
    <t>Wilwood Combination Parking Brake Rear Kit 12.19in Drilled Red 2006-Up Civic / CRZ</t>
  </si>
  <si>
    <t>140-12789</t>
  </si>
  <si>
    <t>Audi/Volkswagen Golf GTI</t>
  </si>
  <si>
    <t>Wilwood Narrow Superlite 6R Front Hat Kit 12.88in 06-12 Volkswagen GTI w/ Lines</t>
  </si>
  <si>
    <t>140-12876-DR</t>
  </si>
  <si>
    <t>Subaru Impreza 2.0L 12 Base</t>
  </si>
  <si>
    <t>Wilwood AERO6 Front Hat Kit 14.00 Drilled Red 1999-2012 Subaru WRX w/Lines</t>
  </si>
  <si>
    <t>140-13062-DR</t>
  </si>
  <si>
    <t>Mini Cooper S 1.6SC 02-06</t>
  </si>
  <si>
    <t>Wilwood Dynapro 6 Front Hat Kit 12.88in Drilled Red 2002-Up Mini Cooper w/ Lines</t>
  </si>
  <si>
    <t>140-14233-R</t>
  </si>
  <si>
    <t>Wilwood Forged Dynalite Front Hat Kit 12.19in Red 2016-Up Mazda MX5 Miata w/ Lines</t>
  </si>
  <si>
    <t>140-14234-R</t>
  </si>
  <si>
    <t>Wilwood Dynapro 6 Front Hat Kit 12.88in Red 2016-Up Mazda MX5 Miata w/ Lines</t>
  </si>
  <si>
    <t>140-14577-R</t>
  </si>
  <si>
    <t>Wilwood Narrow Superlite Red 6R Front Kit 12.88in Slotted Rotor w/ Lines 05-15 Toyota Tacoma</t>
  </si>
  <si>
    <t>140-15214</t>
  </si>
  <si>
    <t>Mini Cooper F56 S 2.0T</t>
  </si>
  <si>
    <t>Wilwood Narrow Superlite 6R Front Hat Kit 12.88in 2014-2015 Mini Cooper w/Lines</t>
  </si>
  <si>
    <t>140-15214-DR</t>
  </si>
  <si>
    <t>Mini Cooper F56 13-22</t>
  </si>
  <si>
    <t>Wilwood Narrow Superlite 6R Front Hat Kit 12.88in Drill Red 2014-2015 Mini Cooper w/Lines</t>
  </si>
  <si>
    <t>140-15807-R</t>
  </si>
  <si>
    <t>RAM 1500 V6 3.6 13-17</t>
  </si>
  <si>
    <t>Wilwood TX6R Front Kit 16.00in Red 13-17 Dodge Truck 1500 - 4WD</t>
  </si>
  <si>
    <t>140-15951-DR</t>
  </si>
  <si>
    <t>Chevrolet C1500 V8 7.4L</t>
  </si>
  <si>
    <t>Wilwood AERO6 Front Truck Kit 14.00in Red 88-98 GMC Truck C1500/C2500</t>
  </si>
  <si>
    <t>140-15954-DR</t>
  </si>
  <si>
    <t>Wilwood Forged Narrow Superlite 6R Big Brake Front Brake Kit (6 x 5.50 Hub)</t>
  </si>
  <si>
    <t>140-16026-R</t>
  </si>
  <si>
    <t>Wilwood Aerolite 4R Rear Kit 15.00in Red 13-17 Dodge Truck 1500 - 4WD</t>
  </si>
  <si>
    <t>140-17000-DR</t>
  </si>
  <si>
    <t>Ford F150 Raptor +19</t>
  </si>
  <si>
    <t>Wilwood 2021 Ford F-150 Raptor Aero6-DM Front Brake Kit - D&amp;S - Red</t>
  </si>
  <si>
    <t>140-8528-R</t>
  </si>
  <si>
    <t>Wilwood Dynapro Radial Front Kit 12.19in Red Mini Cooper</t>
  </si>
  <si>
    <t>140-9107-DR</t>
  </si>
  <si>
    <t>Wilwood Narrow Superlite 6R Front Hat Kit 12.88in Drill Red 1994-2004 Mustang</t>
  </si>
  <si>
    <t>140-9194</t>
  </si>
  <si>
    <t>Nissan S14 240SX</t>
  </si>
  <si>
    <t>Wilwood FSLI4 Front Hat Kit 13.00in Nissan 240SX</t>
  </si>
  <si>
    <t>140-9194-R</t>
  </si>
  <si>
    <t>Wilwood FSLI4 Front Hat Kit 13.00in Drilled Red Nissan 240SX</t>
  </si>
  <si>
    <t>150-12245K</t>
  </si>
  <si>
    <t>Wilwood Pad Set BP-40 7420 FSL SL4/6</t>
  </si>
  <si>
    <t>150-8850K</t>
  </si>
  <si>
    <t>Caliper 7112</t>
  </si>
  <si>
    <t>Wilwood Pad Set BP-10 7112 DLII BDL Forged Dynalite</t>
  </si>
  <si>
    <t>160-12961</t>
  </si>
  <si>
    <t>Wilwood Rotor-GT48 SPC-37-RH 12.88 x 1.10 - 12 on 8.75in</t>
  </si>
  <si>
    <t>160-12962</t>
  </si>
  <si>
    <t>Wilwood Rotor-GT48 SPC-37-LH 12.88 x 1.10 - 12 on 8.75in</t>
  </si>
  <si>
    <t>170-14484</t>
  </si>
  <si>
    <t>Wilwood Hat-Big Brake .55in Short Offset 12.0 x 8.75in Bolt Circle 2.68in Center Reg - Threaded</t>
  </si>
  <si>
    <t>220-12202</t>
  </si>
  <si>
    <t>Wilwood Flexline Kit Rear 99-04 Ford Mustang GT</t>
  </si>
  <si>
    <t>220-16439</t>
  </si>
  <si>
    <t>Flexline Kit</t>
  </si>
  <si>
    <t>220-6458</t>
  </si>
  <si>
    <t>Wilwood Flexline Kit 94-03 Mustang w/ SL6 Front Caliper</t>
  </si>
  <si>
    <t>220-9199</t>
  </si>
  <si>
    <t>Wilwood Flexline Kit Front 1995-98 Nissan 240SX w/ FSL4 Caliper</t>
  </si>
  <si>
    <t>230-10647</t>
  </si>
  <si>
    <t>Wilwood Bolt Kit - HHCS M12-1.75x40mm LG (Pack of 4)</t>
  </si>
  <si>
    <t>230-12177</t>
  </si>
  <si>
    <t>Wilwood Bolt Kit - Adapter/Rotor 5/16-18 x 1.00-BHCS Torx - 16 pack</t>
  </si>
  <si>
    <t>230-4572</t>
  </si>
  <si>
    <t>Wilwood Bolt Kit - Front Fixed Rotors 12 Pt. Stainless</t>
  </si>
  <si>
    <t>260-11179</t>
  </si>
  <si>
    <t>Wilwood Proportioning Valve - Knob Adjust 3/8-24 IF Combo w/ switch</t>
  </si>
  <si>
    <t>260-15096</t>
  </si>
  <si>
    <t>Wilwood GS Integral Master Cylinder - .625in Bore</t>
  </si>
  <si>
    <t>260-15540-BK</t>
  </si>
  <si>
    <t>Wilwood Compact Tandem Master Cylinder - 1in Bore - w/Pushrod (Black)</t>
  </si>
  <si>
    <t>340-12410</t>
  </si>
  <si>
    <t>Wilwood Pedal Assembly Floor Mount-Brake Clutch &amp; Throttle</t>
  </si>
  <si>
    <t>340-14360</t>
  </si>
  <si>
    <t>Wilwood Adjustable-Tandem Dual Pedal - Brake / Clutch - Fwd. Swing Mount - 6.25:1 - Black E-Coat</t>
  </si>
  <si>
    <t>831-15933</t>
  </si>
  <si>
    <t>Wilwood Masas Delanteras</t>
  </si>
  <si>
    <t>Wiseco</t>
  </si>
  <si>
    <t>K618M77</t>
  </si>
  <si>
    <t>Mini Cooper S Supercharged 02-05</t>
  </si>
  <si>
    <t>Wiseco Mini-Cooper 2002-5 FT 8.5:1 Turbo 77mm Piston Shelf Stock Kit</t>
  </si>
  <si>
    <t>Yukon Gear &amp; Axle</t>
  </si>
  <si>
    <t>YGK012</t>
  </si>
  <si>
    <t>Jeep Wrangler Non-Rubicon 07-18</t>
  </si>
  <si>
    <t>Yukon Gear Gear &amp; Install Kit Package For Jeep JK (Non-Rubicon) in a 4.56 Ratio</t>
  </si>
  <si>
    <t>ZPE</t>
  </si>
  <si>
    <t>G6275BB3K8</t>
  </si>
  <si>
    <t>Ford Mustang GT500 +20 (+3PSI)</t>
  </si>
  <si>
    <t>ZPE 2.75" 8 Rib GripTec® 2pc 2020+ GT500 L3 Black Pulley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</si>
</sst>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font>
      <sz val="11"/>
      <color theme="1"/>
      <name val="Aptos Narrow"/>
      <family val="2"/>
      <scheme val="minor"/>
    </font>
    <font>
      <sz val="11"/>
      <color theme="1"/>
      <name val="Aptos Narrow"/>
      <family val="2"/>
      <scheme val="minor"/>
    </font>
    <font>
      <b/>
      <sz val="8"/>
      <color theme="0"/>
      <name val="Aptos Narrow"/>
      <family val="2"/>
      <scheme val="minor"/>
    </font>
    <font>
      <sz val="9"/>
      <color theme="1"/>
      <name val="Aptos Narrow"/>
      <family val="2"/>
      <scheme val="minor"/>
    </font>
    <font>
      <sz val="9"/>
      <color rgb="FF414141"/>
      <name val="Aptos Narrow"/>
      <family val="2"/>
      <scheme val="minor"/>
    </font>
    <font>
      <b/>
      <sz val="10"/>
      <color indexed="81"/>
      <name val="Calibri"/>
      <family val="2"/>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5">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indexed="64"/>
      </right>
      <top/>
      <bottom/>
      <diagonal/>
    </border>
    <border>
      <left style="medium">
        <color auto="1"/>
      </left>
      <right/>
      <top/>
      <bottom/>
      <diagonal/>
    </border>
  </borders>
  <cellStyleXfs count="2">
    <xf numFmtId="0" fontId="0" fillId="0" borderId="0"/>
    <xf numFmtId="44" fontId="1" fillId="0" borderId="0" applyFont="0" applyFill="0" applyBorder="0" applyAlignment="0" applyProtection="0"/>
  </cellStyleXfs>
  <cellXfs count="21">
    <xf numFmtId="0" fontId="0" fillId="0" borderId="0" xfId="0"/>
    <xf numFmtId="0" fontId="2" fillId="2" borderId="1" xfId="0" applyFont="1" applyFill="1" applyBorder="1" applyAlignment="1">
      <alignment horizontal="center" vertical="center"/>
    </xf>
    <xf numFmtId="49" fontId="2" fillId="2" borderId="2" xfId="0" applyNumberFormat="1" applyFont="1" applyFill="1" applyBorder="1" applyAlignment="1">
      <alignment horizontal="center" vertical="center"/>
    </xf>
    <xf numFmtId="0" fontId="2" fillId="2" borderId="2" xfId="0" applyFont="1" applyFill="1" applyBorder="1" applyAlignment="1">
      <alignment horizontal="center" vertical="center"/>
    </xf>
    <xf numFmtId="44" fontId="2" fillId="2" borderId="2" xfId="1" applyFont="1" applyFill="1" applyBorder="1" applyAlignment="1">
      <alignment horizontal="center" vertical="center"/>
    </xf>
    <xf numFmtId="0" fontId="3" fillId="0" borderId="0" xfId="0" applyFont="1" applyAlignment="1">
      <alignment horizontal="center" vertical="center"/>
    </xf>
    <xf numFmtId="0" fontId="3" fillId="0" borderId="3" xfId="0" applyFont="1" applyBorder="1" applyAlignment="1">
      <alignment horizontal="left" vertical="center"/>
    </xf>
    <xf numFmtId="49" fontId="3" fillId="0" borderId="0" xfId="0" applyNumberFormat="1" applyFont="1" applyAlignment="1">
      <alignment horizontal="left" vertical="center"/>
    </xf>
    <xf numFmtId="0" fontId="3" fillId="0" borderId="0" xfId="0" applyFont="1" applyAlignment="1">
      <alignment horizontal="left" vertical="center"/>
    </xf>
    <xf numFmtId="44" fontId="3" fillId="0" borderId="0" xfId="1" applyFont="1" applyBorder="1" applyAlignment="1">
      <alignment horizontal="left" vertical="center"/>
    </xf>
    <xf numFmtId="0" fontId="3" fillId="0" borderId="0" xfId="0" applyFont="1" applyAlignment="1">
      <alignment horizontal="left" vertical="center" wrapText="1"/>
    </xf>
    <xf numFmtId="0" fontId="3" fillId="3" borderId="0" xfId="0" applyFont="1" applyFill="1" applyAlignment="1">
      <alignment horizontal="center" vertical="center"/>
    </xf>
    <xf numFmtId="0" fontId="3" fillId="3" borderId="3" xfId="0" applyFont="1" applyFill="1" applyBorder="1" applyAlignment="1">
      <alignment horizontal="left" vertical="center"/>
    </xf>
    <xf numFmtId="49" fontId="3" fillId="3" borderId="0" xfId="0" applyNumberFormat="1" applyFont="1" applyFill="1" applyAlignment="1">
      <alignment horizontal="left" vertical="center"/>
    </xf>
    <xf numFmtId="0" fontId="3" fillId="3" borderId="0" xfId="0" applyFont="1" applyFill="1" applyAlignment="1">
      <alignment horizontal="left" vertical="center"/>
    </xf>
    <xf numFmtId="49" fontId="3" fillId="0" borderId="0" xfId="0" applyNumberFormat="1" applyFont="1" applyAlignment="1">
      <alignment horizontal="left" vertical="center" wrapText="1"/>
    </xf>
    <xf numFmtId="49" fontId="3" fillId="0" borderId="4" xfId="0" applyNumberFormat="1" applyFont="1" applyBorder="1" applyAlignment="1">
      <alignment horizontal="left" vertical="center"/>
    </xf>
    <xf numFmtId="0" fontId="3" fillId="0" borderId="4" xfId="0" applyFont="1" applyBorder="1" applyAlignment="1">
      <alignment horizontal="left" vertical="center"/>
    </xf>
    <xf numFmtId="49" fontId="3" fillId="0" borderId="3" xfId="0" applyNumberFormat="1" applyFont="1" applyBorder="1" applyAlignment="1">
      <alignment horizontal="left" vertical="center"/>
    </xf>
    <xf numFmtId="49" fontId="4" fillId="0" borderId="0" xfId="0" applyNumberFormat="1" applyFont="1"/>
    <xf numFmtId="0" fontId="4" fillId="0" borderId="0" xfId="0" applyFont="1"/>
  </cellXfs>
  <cellStyles count="2">
    <cellStyle name="Currency" xfId="1" builtinId="4"/>
    <cellStyle name="Normal" xfId="0" builtinId="0"/>
  </cellStyles>
  <dxfs count="2">
    <dxf>
      <fill>
        <patternFill>
          <bgColor rgb="FF00B0F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Dropbox\D-Performance\Inventory\Parts.xlsm" TargetMode="External"/><Relationship Id="rId1" Type="http://schemas.openxmlformats.org/officeDocument/2006/relationships/externalLinkPath" Target="file:///D:\Dropbox\D-Performance\Inventory\Part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fo."/>
      <sheetName val="Stock"/>
      <sheetName val="Purchases"/>
      <sheetName val="Sale"/>
    </sheetNames>
    <sheetDataSet>
      <sheetData sheetId="0">
        <row r="2">
          <cell r="E2">
            <v>20.5</v>
          </cell>
        </row>
      </sheetData>
      <sheetData sheetId="1"/>
      <sheetData sheetId="2">
        <row r="1">
          <cell r="A1" t="str">
            <v>Part Number</v>
          </cell>
          <cell r="B1" t="str">
            <v>Brand</v>
          </cell>
          <cell r="C1" t="str">
            <v>Qty.</v>
          </cell>
          <cell r="D1" t="str">
            <v>Dealer</v>
          </cell>
          <cell r="E1" t="str">
            <v>Date</v>
          </cell>
          <cell r="F1" t="str">
            <v>Cost MX</v>
          </cell>
          <cell r="G1" t="str">
            <v>Cost USD</v>
          </cell>
          <cell r="H1" t="str">
            <v>Ship. MX</v>
          </cell>
          <cell r="I1" t="str">
            <v>Tax MX</v>
          </cell>
          <cell r="J1" t="str">
            <v>Part Cost</v>
          </cell>
          <cell r="K1" t="str">
            <v>Total</v>
          </cell>
          <cell r="L1" t="str">
            <v>Jobber</v>
          </cell>
          <cell r="M1" t="str">
            <v>Public</v>
          </cell>
        </row>
        <row r="2">
          <cell r="A2" t="str">
            <v>60103</v>
          </cell>
          <cell r="B2" t="str">
            <v>Redline</v>
          </cell>
          <cell r="C2">
            <v>1</v>
          </cell>
          <cell r="D2" t="str">
            <v>Redline</v>
          </cell>
          <cell r="E2">
            <v>45786</v>
          </cell>
          <cell r="F2">
            <v>315</v>
          </cell>
          <cell r="G2">
            <v>0</v>
          </cell>
          <cell r="H2">
            <v>0</v>
          </cell>
          <cell r="I2">
            <v>0</v>
          </cell>
          <cell r="J2">
            <v>315</v>
          </cell>
          <cell r="K2">
            <v>315</v>
          </cell>
          <cell r="L2">
            <v>390</v>
          </cell>
          <cell r="M2">
            <v>440</v>
          </cell>
        </row>
        <row r="3">
          <cell r="A3" t="str">
            <v>11204</v>
          </cell>
          <cell r="B3" t="str">
            <v>Redline</v>
          </cell>
          <cell r="C3">
            <v>4</v>
          </cell>
          <cell r="D3" t="str">
            <v>Redline</v>
          </cell>
          <cell r="E3">
            <v>45786</v>
          </cell>
          <cell r="F3">
            <v>410</v>
          </cell>
          <cell r="G3">
            <v>0</v>
          </cell>
          <cell r="H3">
            <v>0</v>
          </cell>
          <cell r="I3">
            <v>0</v>
          </cell>
          <cell r="J3">
            <v>410</v>
          </cell>
          <cell r="K3">
            <v>1640</v>
          </cell>
          <cell r="L3">
            <v>510</v>
          </cell>
          <cell r="M3">
            <v>570</v>
          </cell>
        </row>
        <row r="4">
          <cell r="A4" t="str">
            <v>50204</v>
          </cell>
          <cell r="B4" t="str">
            <v>Redline</v>
          </cell>
          <cell r="C4">
            <v>4</v>
          </cell>
          <cell r="D4" t="str">
            <v>Redline</v>
          </cell>
          <cell r="E4">
            <v>45786</v>
          </cell>
          <cell r="F4">
            <v>487</v>
          </cell>
          <cell r="G4">
            <v>0</v>
          </cell>
          <cell r="H4">
            <v>0</v>
          </cell>
          <cell r="I4">
            <v>0</v>
          </cell>
          <cell r="J4">
            <v>487</v>
          </cell>
          <cell r="K4">
            <v>1948</v>
          </cell>
          <cell r="L4">
            <v>610</v>
          </cell>
          <cell r="M4">
            <v>680</v>
          </cell>
        </row>
        <row r="5">
          <cell r="A5" t="str">
            <v>97506-4</v>
          </cell>
          <cell r="B5" t="str">
            <v>NGK</v>
          </cell>
          <cell r="C5">
            <v>2</v>
          </cell>
          <cell r="D5" t="str">
            <v>Univparts</v>
          </cell>
          <cell r="E5">
            <v>45786</v>
          </cell>
          <cell r="F5">
            <v>1000</v>
          </cell>
          <cell r="G5">
            <v>0</v>
          </cell>
          <cell r="H5">
            <v>0</v>
          </cell>
          <cell r="I5">
            <v>0</v>
          </cell>
          <cell r="J5">
            <v>1000</v>
          </cell>
          <cell r="K5">
            <v>2000</v>
          </cell>
          <cell r="L5">
            <v>1250</v>
          </cell>
          <cell r="M5">
            <v>1400</v>
          </cell>
        </row>
        <row r="6">
          <cell r="A6" t="str">
            <v>15404</v>
          </cell>
          <cell r="B6" t="str">
            <v>Redline</v>
          </cell>
          <cell r="C6">
            <v>24</v>
          </cell>
          <cell r="D6" t="str">
            <v>Redline</v>
          </cell>
          <cell r="E6">
            <v>45785</v>
          </cell>
          <cell r="F6">
            <v>349</v>
          </cell>
          <cell r="G6">
            <v>0</v>
          </cell>
          <cell r="H6">
            <v>0</v>
          </cell>
          <cell r="I6">
            <v>0</v>
          </cell>
          <cell r="J6">
            <v>349</v>
          </cell>
          <cell r="K6">
            <v>8376</v>
          </cell>
          <cell r="L6">
            <v>440</v>
          </cell>
          <cell r="M6">
            <v>490</v>
          </cell>
        </row>
        <row r="7">
          <cell r="A7" t="str">
            <v>11404</v>
          </cell>
          <cell r="B7" t="str">
            <v>Redline</v>
          </cell>
          <cell r="C7">
            <v>24</v>
          </cell>
          <cell r="D7" t="str">
            <v>Redline</v>
          </cell>
          <cell r="E7">
            <v>45785</v>
          </cell>
          <cell r="F7">
            <v>349</v>
          </cell>
          <cell r="G7">
            <v>0</v>
          </cell>
          <cell r="H7">
            <v>0</v>
          </cell>
          <cell r="I7">
            <v>0</v>
          </cell>
          <cell r="J7">
            <v>349</v>
          </cell>
          <cell r="K7">
            <v>8376</v>
          </cell>
          <cell r="L7">
            <v>440</v>
          </cell>
          <cell r="M7">
            <v>490</v>
          </cell>
        </row>
        <row r="8">
          <cell r="A8" t="str">
            <v>10404</v>
          </cell>
          <cell r="B8" t="str">
            <v>Redline</v>
          </cell>
          <cell r="C8">
            <v>12</v>
          </cell>
          <cell r="D8" t="str">
            <v>Redline</v>
          </cell>
          <cell r="E8">
            <v>45785</v>
          </cell>
          <cell r="F8">
            <v>405</v>
          </cell>
          <cell r="G8">
            <v>0</v>
          </cell>
          <cell r="H8">
            <v>0</v>
          </cell>
          <cell r="I8">
            <v>0</v>
          </cell>
          <cell r="J8">
            <v>405</v>
          </cell>
          <cell r="K8">
            <v>4860</v>
          </cell>
          <cell r="L8">
            <v>510</v>
          </cell>
          <cell r="M8">
            <v>570</v>
          </cell>
        </row>
        <row r="9">
          <cell r="A9" t="str">
            <v>31004</v>
          </cell>
          <cell r="B9" t="str">
            <v>Redline</v>
          </cell>
          <cell r="C9">
            <v>12</v>
          </cell>
          <cell r="D9" t="str">
            <v>Redline</v>
          </cell>
          <cell r="E9">
            <v>45785</v>
          </cell>
          <cell r="F9">
            <v>444</v>
          </cell>
          <cell r="G9">
            <v>0</v>
          </cell>
          <cell r="H9">
            <v>0</v>
          </cell>
          <cell r="I9">
            <v>0</v>
          </cell>
          <cell r="J9">
            <v>444</v>
          </cell>
          <cell r="K9">
            <v>5328</v>
          </cell>
          <cell r="L9">
            <v>560</v>
          </cell>
          <cell r="M9">
            <v>620</v>
          </cell>
        </row>
        <row r="10">
          <cell r="A10" t="str">
            <v>50304</v>
          </cell>
          <cell r="B10" t="str">
            <v>Redline</v>
          </cell>
          <cell r="C10">
            <v>12</v>
          </cell>
          <cell r="D10" t="str">
            <v>Redline</v>
          </cell>
          <cell r="E10">
            <v>45785</v>
          </cell>
          <cell r="F10">
            <v>426</v>
          </cell>
          <cell r="G10">
            <v>0</v>
          </cell>
          <cell r="H10">
            <v>0</v>
          </cell>
          <cell r="I10">
            <v>0</v>
          </cell>
          <cell r="J10">
            <v>426</v>
          </cell>
          <cell r="K10">
            <v>5112</v>
          </cell>
          <cell r="L10">
            <v>530</v>
          </cell>
          <cell r="M10">
            <v>600</v>
          </cell>
        </row>
        <row r="11">
          <cell r="A11" t="str">
            <v>80204</v>
          </cell>
          <cell r="B11" t="str">
            <v>Redline</v>
          </cell>
          <cell r="C11">
            <v>13</v>
          </cell>
          <cell r="D11" t="str">
            <v>Redline</v>
          </cell>
          <cell r="E11">
            <v>45785</v>
          </cell>
          <cell r="F11">
            <v>192</v>
          </cell>
          <cell r="G11">
            <v>0</v>
          </cell>
          <cell r="H11">
            <v>0</v>
          </cell>
          <cell r="I11">
            <v>0</v>
          </cell>
          <cell r="J11">
            <v>192</v>
          </cell>
          <cell r="K11">
            <v>2496</v>
          </cell>
          <cell r="L11">
            <v>240</v>
          </cell>
          <cell r="M11">
            <v>270</v>
          </cell>
        </row>
        <row r="12">
          <cell r="A12" t="str">
            <v>90404</v>
          </cell>
          <cell r="B12" t="str">
            <v>Redline</v>
          </cell>
          <cell r="C12">
            <v>3</v>
          </cell>
          <cell r="D12" t="str">
            <v>Redline</v>
          </cell>
          <cell r="E12">
            <v>45785</v>
          </cell>
          <cell r="F12">
            <v>399</v>
          </cell>
          <cell r="G12">
            <v>0</v>
          </cell>
          <cell r="H12">
            <v>0</v>
          </cell>
          <cell r="I12">
            <v>0</v>
          </cell>
          <cell r="J12">
            <v>399</v>
          </cell>
          <cell r="K12">
            <v>1197</v>
          </cell>
          <cell r="L12">
            <v>500</v>
          </cell>
          <cell r="M12">
            <v>560</v>
          </cell>
        </row>
        <row r="13">
          <cell r="A13" t="str">
            <v>60102</v>
          </cell>
          <cell r="B13" t="str">
            <v>Redline</v>
          </cell>
          <cell r="C13">
            <v>1</v>
          </cell>
          <cell r="D13" t="str">
            <v>Redline</v>
          </cell>
          <cell r="E13">
            <v>45785</v>
          </cell>
          <cell r="F13">
            <v>259</v>
          </cell>
          <cell r="G13">
            <v>0</v>
          </cell>
          <cell r="H13">
            <v>0</v>
          </cell>
          <cell r="I13">
            <v>0</v>
          </cell>
          <cell r="J13">
            <v>259</v>
          </cell>
          <cell r="K13">
            <v>259</v>
          </cell>
          <cell r="L13">
            <v>320</v>
          </cell>
          <cell r="M13">
            <v>360</v>
          </cell>
        </row>
        <row r="14">
          <cell r="A14" t="str">
            <v>41102</v>
          </cell>
          <cell r="B14" t="str">
            <v>Redline</v>
          </cell>
          <cell r="C14">
            <v>2</v>
          </cell>
          <cell r="D14" t="str">
            <v>Redline</v>
          </cell>
          <cell r="E14">
            <v>45785</v>
          </cell>
          <cell r="F14">
            <v>315</v>
          </cell>
          <cell r="G14">
            <v>0</v>
          </cell>
          <cell r="H14">
            <v>0</v>
          </cell>
          <cell r="I14">
            <v>0</v>
          </cell>
          <cell r="J14">
            <v>315</v>
          </cell>
          <cell r="K14">
            <v>630</v>
          </cell>
          <cell r="L14">
            <v>390</v>
          </cell>
          <cell r="M14">
            <v>440</v>
          </cell>
        </row>
        <row r="15">
          <cell r="A15" t="str">
            <v>70802</v>
          </cell>
          <cell r="B15" t="str">
            <v>Redline</v>
          </cell>
          <cell r="C15">
            <v>1</v>
          </cell>
          <cell r="D15" t="str">
            <v>Redline</v>
          </cell>
          <cell r="E15">
            <v>45785</v>
          </cell>
          <cell r="F15">
            <v>322</v>
          </cell>
          <cell r="G15">
            <v>0</v>
          </cell>
          <cell r="H15">
            <v>0</v>
          </cell>
          <cell r="I15">
            <v>0</v>
          </cell>
          <cell r="J15">
            <v>322</v>
          </cell>
          <cell r="K15">
            <v>322</v>
          </cell>
          <cell r="L15">
            <v>400</v>
          </cell>
          <cell r="M15">
            <v>450</v>
          </cell>
        </row>
        <row r="16">
          <cell r="A16" t="str">
            <v>30704</v>
          </cell>
          <cell r="B16" t="str">
            <v>Redline</v>
          </cell>
          <cell r="C16">
            <v>6</v>
          </cell>
          <cell r="D16" t="str">
            <v>Redline</v>
          </cell>
          <cell r="E16">
            <v>45785</v>
          </cell>
          <cell r="F16">
            <v>429</v>
          </cell>
          <cell r="G16">
            <v>0</v>
          </cell>
          <cell r="H16">
            <v>0</v>
          </cell>
          <cell r="I16">
            <v>0</v>
          </cell>
          <cell r="J16">
            <v>429</v>
          </cell>
          <cell r="K16">
            <v>2574</v>
          </cell>
          <cell r="L16">
            <v>540</v>
          </cell>
          <cell r="M16">
            <v>600</v>
          </cell>
        </row>
        <row r="17">
          <cell r="A17" t="str">
            <v>SNO-210</v>
          </cell>
          <cell r="B17" t="str">
            <v>Snow Performance</v>
          </cell>
          <cell r="C17">
            <v>2</v>
          </cell>
          <cell r="D17" t="str">
            <v>Nitrous Express</v>
          </cell>
          <cell r="E17">
            <v>45784</v>
          </cell>
          <cell r="F17">
            <v>8370.7649999999994</v>
          </cell>
          <cell r="G17">
            <v>408.33</v>
          </cell>
          <cell r="H17">
            <v>0</v>
          </cell>
          <cell r="I17">
            <v>1674.153</v>
          </cell>
          <cell r="J17">
            <v>9207.8414999999986</v>
          </cell>
          <cell r="K17">
            <v>18415.682999999997</v>
          </cell>
          <cell r="L17">
            <v>11510</v>
          </cell>
          <cell r="M17">
            <v>12890</v>
          </cell>
        </row>
        <row r="18">
          <cell r="A18" t="str">
            <v>20421-10</v>
          </cell>
          <cell r="B18" t="str">
            <v>Nitrous Express</v>
          </cell>
          <cell r="C18">
            <v>1</v>
          </cell>
          <cell r="D18" t="str">
            <v>Nitrous Express</v>
          </cell>
          <cell r="E18">
            <v>45784</v>
          </cell>
          <cell r="F18">
            <v>8682.57</v>
          </cell>
          <cell r="G18">
            <v>423.54</v>
          </cell>
          <cell r="H18">
            <v>0</v>
          </cell>
          <cell r="I18">
            <v>868.25700000000006</v>
          </cell>
          <cell r="J18">
            <v>9550.8269999999993</v>
          </cell>
          <cell r="K18">
            <v>9550.8269999999993</v>
          </cell>
          <cell r="L18">
            <v>11940</v>
          </cell>
          <cell r="M18">
            <v>13370</v>
          </cell>
        </row>
        <row r="19">
          <cell r="A19">
            <v>15508</v>
          </cell>
          <cell r="B19" t="str">
            <v>Nitrous Express</v>
          </cell>
          <cell r="C19">
            <v>1</v>
          </cell>
          <cell r="D19" t="str">
            <v>Nitrous Express</v>
          </cell>
          <cell r="E19">
            <v>45784</v>
          </cell>
          <cell r="F19">
            <v>587.53</v>
          </cell>
          <cell r="G19">
            <v>28.66</v>
          </cell>
          <cell r="H19">
            <v>0</v>
          </cell>
          <cell r="I19">
            <v>58.753</v>
          </cell>
          <cell r="J19">
            <v>646.28300000000002</v>
          </cell>
          <cell r="K19">
            <v>646.28300000000002</v>
          </cell>
          <cell r="L19">
            <v>810</v>
          </cell>
          <cell r="M19">
            <v>900</v>
          </cell>
        </row>
        <row r="20">
          <cell r="A20">
            <v>16185</v>
          </cell>
          <cell r="B20" t="str">
            <v>Nitrous Express</v>
          </cell>
          <cell r="C20">
            <v>2</v>
          </cell>
          <cell r="D20" t="str">
            <v>Nitrous Express</v>
          </cell>
          <cell r="E20">
            <v>45784</v>
          </cell>
          <cell r="F20">
            <v>881.29500000000007</v>
          </cell>
          <cell r="G20">
            <v>42.99</v>
          </cell>
          <cell r="H20">
            <v>0</v>
          </cell>
          <cell r="I20">
            <v>176.25900000000001</v>
          </cell>
          <cell r="J20">
            <v>969.42450000000008</v>
          </cell>
          <cell r="K20">
            <v>1938.8490000000002</v>
          </cell>
          <cell r="L20">
            <v>1210</v>
          </cell>
          <cell r="M20">
            <v>1360</v>
          </cell>
        </row>
        <row r="21">
          <cell r="A21" t="str">
            <v>15010AA310</v>
          </cell>
          <cell r="B21" t="str">
            <v>Subaru</v>
          </cell>
          <cell r="C21">
            <v>1</v>
          </cell>
          <cell r="D21" t="str">
            <v>Rallysport</v>
          </cell>
          <cell r="E21">
            <v>45783</v>
          </cell>
          <cell r="F21">
            <v>3316.9</v>
          </cell>
          <cell r="G21">
            <v>161.80000000000001</v>
          </cell>
          <cell r="H21">
            <v>200</v>
          </cell>
          <cell r="I21">
            <v>331.69000000000005</v>
          </cell>
          <cell r="J21">
            <v>3848.59</v>
          </cell>
          <cell r="K21">
            <v>3848.59</v>
          </cell>
          <cell r="L21">
            <v>4810</v>
          </cell>
          <cell r="M21">
            <v>5390</v>
          </cell>
        </row>
        <row r="22">
          <cell r="A22" t="str">
            <v>806733030G</v>
          </cell>
          <cell r="B22" t="str">
            <v>Subaru</v>
          </cell>
          <cell r="C22">
            <v>1</v>
          </cell>
          <cell r="D22" t="str">
            <v>Rallysport</v>
          </cell>
          <cell r="E22">
            <v>45783</v>
          </cell>
          <cell r="F22">
            <v>272.03499999999997</v>
          </cell>
          <cell r="G22">
            <v>13.27</v>
          </cell>
          <cell r="H22">
            <v>50</v>
          </cell>
          <cell r="I22">
            <v>27.203499999999998</v>
          </cell>
          <cell r="J22">
            <v>349.23849999999999</v>
          </cell>
          <cell r="K22">
            <v>349.23849999999999</v>
          </cell>
          <cell r="L22">
            <v>440</v>
          </cell>
          <cell r="M22">
            <v>490</v>
          </cell>
        </row>
        <row r="23">
          <cell r="A23" t="str">
            <v>016437MRRS</v>
          </cell>
          <cell r="B23" t="str">
            <v>Sparco</v>
          </cell>
          <cell r="C23">
            <v>1</v>
          </cell>
          <cell r="D23" t="str">
            <v>Turn14</v>
          </cell>
          <cell r="E23">
            <v>45782</v>
          </cell>
          <cell r="F23">
            <v>4493.5999999999995</v>
          </cell>
          <cell r="G23">
            <v>219.2</v>
          </cell>
          <cell r="H23">
            <v>0</v>
          </cell>
          <cell r="I23">
            <v>449.35999999999996</v>
          </cell>
          <cell r="J23">
            <v>4942.9599999999991</v>
          </cell>
          <cell r="K23">
            <v>4942.9599999999991</v>
          </cell>
          <cell r="L23">
            <v>6180</v>
          </cell>
          <cell r="M23">
            <v>6920</v>
          </cell>
        </row>
        <row r="24">
          <cell r="A24" t="str">
            <v>WS08-DPC</v>
          </cell>
          <cell r="B24" t="str">
            <v>Turbo XS</v>
          </cell>
          <cell r="C24">
            <v>1</v>
          </cell>
          <cell r="D24" t="str">
            <v>Turn14</v>
          </cell>
          <cell r="E24">
            <v>45782</v>
          </cell>
          <cell r="F24">
            <v>9592.1550000000007</v>
          </cell>
          <cell r="G24">
            <v>467.91</v>
          </cell>
          <cell r="H24">
            <v>0</v>
          </cell>
          <cell r="I24">
            <v>959.21550000000013</v>
          </cell>
          <cell r="J24">
            <v>10551.370500000001</v>
          </cell>
          <cell r="K24">
            <v>10551.370500000001</v>
          </cell>
          <cell r="L24">
            <v>12660</v>
          </cell>
          <cell r="M24">
            <v>14240</v>
          </cell>
        </row>
        <row r="25">
          <cell r="A25" t="str">
            <v>6510-4</v>
          </cell>
          <cell r="B25" t="str">
            <v>NGK</v>
          </cell>
          <cell r="C25">
            <v>2</v>
          </cell>
          <cell r="D25" t="str">
            <v>Turn14</v>
          </cell>
          <cell r="E25">
            <v>45782</v>
          </cell>
          <cell r="F25">
            <v>560.47</v>
          </cell>
          <cell r="G25">
            <v>27.34</v>
          </cell>
          <cell r="H25">
            <v>0</v>
          </cell>
          <cell r="I25">
            <v>112.09400000000001</v>
          </cell>
          <cell r="J25">
            <v>616.51700000000005</v>
          </cell>
          <cell r="K25">
            <v>1233.0340000000001</v>
          </cell>
          <cell r="L25">
            <v>770</v>
          </cell>
          <cell r="M25">
            <v>860</v>
          </cell>
        </row>
        <row r="26">
          <cell r="A26" t="str">
            <v>DPTYL</v>
          </cell>
          <cell r="B26" t="str">
            <v>DPD</v>
          </cell>
          <cell r="C26">
            <v>1</v>
          </cell>
          <cell r="D26" t="str">
            <v>Aliexpress</v>
          </cell>
          <cell r="E26">
            <v>45782</v>
          </cell>
          <cell r="F26">
            <v>10486.68</v>
          </cell>
          <cell r="G26">
            <v>0</v>
          </cell>
          <cell r="H26">
            <v>0</v>
          </cell>
          <cell r="I26">
            <v>1048.6680000000001</v>
          </cell>
          <cell r="J26">
            <v>11535.348</v>
          </cell>
          <cell r="K26">
            <v>11535.348</v>
          </cell>
          <cell r="L26">
            <v>13840</v>
          </cell>
          <cell r="M26">
            <v>15570</v>
          </cell>
        </row>
        <row r="27">
          <cell r="A27" t="str">
            <v>DP42150R</v>
          </cell>
          <cell r="B27" t="str">
            <v>EBC</v>
          </cell>
          <cell r="C27">
            <v>1</v>
          </cell>
          <cell r="D27" t="str">
            <v>Turn14</v>
          </cell>
          <cell r="E27">
            <v>45782</v>
          </cell>
          <cell r="F27">
            <v>2082.39</v>
          </cell>
          <cell r="G27">
            <v>101.58</v>
          </cell>
          <cell r="H27">
            <v>300</v>
          </cell>
          <cell r="I27">
            <v>208.239</v>
          </cell>
          <cell r="J27">
            <v>2590.6289999999999</v>
          </cell>
          <cell r="K27">
            <v>2590.6289999999999</v>
          </cell>
          <cell r="L27">
            <v>3240</v>
          </cell>
          <cell r="M27">
            <v>3630</v>
          </cell>
        </row>
        <row r="28">
          <cell r="A28" t="str">
            <v>DP42274R</v>
          </cell>
          <cell r="B28" t="str">
            <v>EBC</v>
          </cell>
          <cell r="C28">
            <v>1</v>
          </cell>
          <cell r="D28" t="str">
            <v>Turn14</v>
          </cell>
          <cell r="E28">
            <v>45782</v>
          </cell>
          <cell r="F28">
            <v>2234.2950000000001</v>
          </cell>
          <cell r="G28">
            <v>108.99</v>
          </cell>
          <cell r="H28">
            <v>300</v>
          </cell>
          <cell r="I28">
            <v>223.42950000000002</v>
          </cell>
          <cell r="J28">
            <v>2757.7245000000003</v>
          </cell>
          <cell r="K28">
            <v>2757.7245000000003</v>
          </cell>
          <cell r="L28">
            <v>3450</v>
          </cell>
          <cell r="M28">
            <v>3860</v>
          </cell>
        </row>
        <row r="29">
          <cell r="A29">
            <v>20161</v>
          </cell>
          <cell r="B29" t="str">
            <v>Borla</v>
          </cell>
          <cell r="C29">
            <v>2</v>
          </cell>
          <cell r="D29" t="str">
            <v>Turn14</v>
          </cell>
          <cell r="E29">
            <v>45782</v>
          </cell>
          <cell r="F29">
            <v>1750.3925000000002</v>
          </cell>
          <cell r="G29">
            <v>85.385000000000005</v>
          </cell>
          <cell r="H29">
            <v>300</v>
          </cell>
          <cell r="I29">
            <v>350.07850000000008</v>
          </cell>
          <cell r="J29">
            <v>2075.4317500000002</v>
          </cell>
          <cell r="K29">
            <v>4150.8635000000004</v>
          </cell>
          <cell r="L29">
            <v>2590</v>
          </cell>
          <cell r="M29">
            <v>2910</v>
          </cell>
        </row>
        <row r="30">
          <cell r="A30" t="str">
            <v>6-02-0103</v>
          </cell>
          <cell r="B30" t="str">
            <v>DeatschWerks</v>
          </cell>
          <cell r="C30">
            <v>2</v>
          </cell>
          <cell r="D30" t="str">
            <v>Turn14</v>
          </cell>
          <cell r="E30">
            <v>45782</v>
          </cell>
          <cell r="F30">
            <v>473.14</v>
          </cell>
          <cell r="G30">
            <v>23.08</v>
          </cell>
          <cell r="H30">
            <v>100</v>
          </cell>
          <cell r="I30">
            <v>94.628</v>
          </cell>
          <cell r="J30">
            <v>570.45399999999995</v>
          </cell>
          <cell r="K30">
            <v>1140.9079999999999</v>
          </cell>
          <cell r="L30">
            <v>710</v>
          </cell>
          <cell r="M30">
            <v>800</v>
          </cell>
        </row>
        <row r="31">
          <cell r="A31" t="str">
            <v>F90000285</v>
          </cell>
          <cell r="B31" t="str">
            <v>Walbro</v>
          </cell>
          <cell r="C31">
            <v>1</v>
          </cell>
          <cell r="D31" t="str">
            <v>Turn14</v>
          </cell>
          <cell r="E31">
            <v>45782</v>
          </cell>
          <cell r="F31">
            <v>2475.58</v>
          </cell>
          <cell r="G31">
            <v>120.76</v>
          </cell>
          <cell r="H31">
            <v>100</v>
          </cell>
          <cell r="I31">
            <v>247.55799999999999</v>
          </cell>
          <cell r="J31">
            <v>2823.1379999999999</v>
          </cell>
          <cell r="K31">
            <v>2823.1379999999999</v>
          </cell>
          <cell r="L31">
            <v>3530</v>
          </cell>
          <cell r="M31">
            <v>3950</v>
          </cell>
        </row>
        <row r="32">
          <cell r="A32" t="str">
            <v>RK12A</v>
          </cell>
          <cell r="B32" t="str">
            <v>ARB</v>
          </cell>
          <cell r="C32">
            <v>1</v>
          </cell>
          <cell r="D32" t="str">
            <v>Turn14</v>
          </cell>
          <cell r="E32">
            <v>45775</v>
          </cell>
          <cell r="F32">
            <v>2532.98</v>
          </cell>
          <cell r="G32">
            <v>123.56</v>
          </cell>
          <cell r="H32">
            <v>400</v>
          </cell>
          <cell r="I32">
            <v>253.298</v>
          </cell>
          <cell r="J32">
            <v>3186.2780000000002</v>
          </cell>
          <cell r="K32">
            <v>3186.2780000000002</v>
          </cell>
          <cell r="L32">
            <v>3980</v>
          </cell>
          <cell r="M32">
            <v>4460</v>
          </cell>
        </row>
        <row r="33">
          <cell r="A33" t="str">
            <v>DP42257R</v>
          </cell>
          <cell r="B33" t="str">
            <v>EBC</v>
          </cell>
          <cell r="C33">
            <v>2</v>
          </cell>
          <cell r="D33" t="str">
            <v>Turn14</v>
          </cell>
          <cell r="E33">
            <v>45775</v>
          </cell>
          <cell r="F33">
            <v>1626.675</v>
          </cell>
          <cell r="G33">
            <v>79.349999999999994</v>
          </cell>
          <cell r="H33">
            <v>300</v>
          </cell>
          <cell r="I33">
            <v>325.33500000000004</v>
          </cell>
          <cell r="J33">
            <v>1939.3425</v>
          </cell>
          <cell r="K33">
            <v>3878.6849999999999</v>
          </cell>
          <cell r="L33">
            <v>2420</v>
          </cell>
          <cell r="M33">
            <v>2720</v>
          </cell>
        </row>
        <row r="34">
          <cell r="A34" t="str">
            <v>DP41931R</v>
          </cell>
          <cell r="B34" t="str">
            <v>EBC</v>
          </cell>
          <cell r="C34">
            <v>1</v>
          </cell>
          <cell r="D34" t="str">
            <v>Turn14</v>
          </cell>
          <cell r="E34">
            <v>45775</v>
          </cell>
          <cell r="F34">
            <v>1630.7749999999999</v>
          </cell>
          <cell r="G34">
            <v>79.55</v>
          </cell>
          <cell r="H34">
            <v>300</v>
          </cell>
          <cell r="I34">
            <v>163.07749999999999</v>
          </cell>
          <cell r="J34">
            <v>2093.8525</v>
          </cell>
          <cell r="K34">
            <v>2093.8525</v>
          </cell>
          <cell r="L34">
            <v>2620</v>
          </cell>
          <cell r="M34">
            <v>2930</v>
          </cell>
        </row>
        <row r="35">
          <cell r="A35" t="str">
            <v>DP41854R</v>
          </cell>
          <cell r="B35" t="str">
            <v>EBC</v>
          </cell>
          <cell r="C35">
            <v>1</v>
          </cell>
          <cell r="D35" t="str">
            <v>Turn14</v>
          </cell>
          <cell r="E35">
            <v>45775</v>
          </cell>
          <cell r="F35">
            <v>2690.0099999999998</v>
          </cell>
          <cell r="G35">
            <v>131.22</v>
          </cell>
          <cell r="H35">
            <v>300</v>
          </cell>
          <cell r="I35">
            <v>269.00099999999998</v>
          </cell>
          <cell r="J35">
            <v>3259.0109999999995</v>
          </cell>
          <cell r="K35">
            <v>3259.0109999999995</v>
          </cell>
          <cell r="L35">
            <v>4070</v>
          </cell>
          <cell r="M35">
            <v>4560</v>
          </cell>
        </row>
        <row r="36">
          <cell r="A36" t="str">
            <v>SHR20MCS3</v>
          </cell>
          <cell r="B36" t="str">
            <v>Sparco</v>
          </cell>
          <cell r="C36">
            <v>1</v>
          </cell>
          <cell r="D36" t="str">
            <v>Turn14</v>
          </cell>
          <cell r="E36">
            <v>45775</v>
          </cell>
          <cell r="F36">
            <v>7503</v>
          </cell>
          <cell r="G36">
            <v>366</v>
          </cell>
          <cell r="H36">
            <v>400</v>
          </cell>
          <cell r="I36">
            <v>750.30000000000007</v>
          </cell>
          <cell r="J36">
            <v>8653.2999999999993</v>
          </cell>
          <cell r="K36">
            <v>8653.2999999999993</v>
          </cell>
          <cell r="L36">
            <v>10820</v>
          </cell>
          <cell r="M36">
            <v>12110</v>
          </cell>
        </row>
        <row r="37">
          <cell r="A37" t="str">
            <v>SHR20LCS3</v>
          </cell>
          <cell r="B37" t="str">
            <v>Sparco</v>
          </cell>
          <cell r="C37">
            <v>1</v>
          </cell>
          <cell r="D37" t="str">
            <v>Turn14</v>
          </cell>
          <cell r="E37">
            <v>45775</v>
          </cell>
          <cell r="F37">
            <v>7503</v>
          </cell>
          <cell r="G37">
            <v>366</v>
          </cell>
          <cell r="H37">
            <v>400</v>
          </cell>
          <cell r="I37">
            <v>750.30000000000007</v>
          </cell>
          <cell r="J37">
            <v>8653.2999999999993</v>
          </cell>
          <cell r="K37">
            <v>8653.2999999999993</v>
          </cell>
          <cell r="L37">
            <v>10820</v>
          </cell>
          <cell r="M37">
            <v>12110</v>
          </cell>
        </row>
        <row r="38">
          <cell r="A38" t="str">
            <v>DP42127R</v>
          </cell>
          <cell r="B38" t="str">
            <v>EBC</v>
          </cell>
          <cell r="C38">
            <v>1</v>
          </cell>
          <cell r="D38" t="str">
            <v>Turn14</v>
          </cell>
          <cell r="E38">
            <v>45775</v>
          </cell>
          <cell r="F38">
            <v>2417.36</v>
          </cell>
          <cell r="G38">
            <v>117.92</v>
          </cell>
          <cell r="H38">
            <v>300</v>
          </cell>
          <cell r="I38">
            <v>241.73600000000002</v>
          </cell>
          <cell r="J38">
            <v>2959.096</v>
          </cell>
          <cell r="K38">
            <v>2959.096</v>
          </cell>
          <cell r="L38">
            <v>3700</v>
          </cell>
          <cell r="M38">
            <v>4140</v>
          </cell>
        </row>
        <row r="39">
          <cell r="A39" t="str">
            <v>DP42173R</v>
          </cell>
          <cell r="B39" t="str">
            <v>EBC</v>
          </cell>
          <cell r="C39">
            <v>1</v>
          </cell>
          <cell r="D39" t="str">
            <v>Turn14</v>
          </cell>
          <cell r="E39">
            <v>45775</v>
          </cell>
          <cell r="F39">
            <v>1551.44</v>
          </cell>
          <cell r="G39">
            <v>75.680000000000007</v>
          </cell>
          <cell r="H39">
            <v>300</v>
          </cell>
          <cell r="I39">
            <v>155.14400000000001</v>
          </cell>
          <cell r="J39">
            <v>2006.5840000000001</v>
          </cell>
          <cell r="K39">
            <v>2006.5840000000001</v>
          </cell>
          <cell r="L39">
            <v>2510</v>
          </cell>
          <cell r="M39">
            <v>2810</v>
          </cell>
        </row>
        <row r="40">
          <cell r="A40" t="str">
            <v>24225</v>
          </cell>
          <cell r="B40" t="str">
            <v>Goodridge</v>
          </cell>
          <cell r="C40">
            <v>1</v>
          </cell>
          <cell r="D40" t="str">
            <v>Turn14</v>
          </cell>
          <cell r="E40">
            <v>45775</v>
          </cell>
          <cell r="F40">
            <v>2202.52</v>
          </cell>
          <cell r="G40">
            <v>107.44</v>
          </cell>
          <cell r="H40">
            <v>0</v>
          </cell>
          <cell r="I40">
            <v>220.25200000000001</v>
          </cell>
          <cell r="J40">
            <v>2422.7719999999999</v>
          </cell>
          <cell r="K40">
            <v>2422.7719999999999</v>
          </cell>
          <cell r="L40">
            <v>3030</v>
          </cell>
          <cell r="M40">
            <v>3390</v>
          </cell>
        </row>
        <row r="41">
          <cell r="A41" t="str">
            <v>6-02-0507</v>
          </cell>
          <cell r="B41" t="str">
            <v>DeatschWerks</v>
          </cell>
          <cell r="C41">
            <v>1</v>
          </cell>
          <cell r="D41" t="str">
            <v>Turn14</v>
          </cell>
          <cell r="E41">
            <v>45775</v>
          </cell>
          <cell r="F41">
            <v>229.6</v>
          </cell>
          <cell r="G41">
            <v>11.2</v>
          </cell>
          <cell r="H41">
            <v>0</v>
          </cell>
          <cell r="I41">
            <v>22.96</v>
          </cell>
          <cell r="J41">
            <v>252.56</v>
          </cell>
          <cell r="K41">
            <v>252.56</v>
          </cell>
          <cell r="L41">
            <v>320</v>
          </cell>
          <cell r="M41">
            <v>350</v>
          </cell>
        </row>
        <row r="42">
          <cell r="A42" t="str">
            <v>6065661</v>
          </cell>
          <cell r="B42" t="str">
            <v>H&amp;R</v>
          </cell>
          <cell r="C42">
            <v>1</v>
          </cell>
          <cell r="D42" t="str">
            <v>Turn14</v>
          </cell>
          <cell r="E42">
            <v>45775</v>
          </cell>
          <cell r="F42">
            <v>2664.3849999999998</v>
          </cell>
          <cell r="G42">
            <v>129.97</v>
          </cell>
          <cell r="H42">
            <v>0</v>
          </cell>
          <cell r="I42">
            <v>266.43849999999998</v>
          </cell>
          <cell r="J42">
            <v>2930.8234999999995</v>
          </cell>
          <cell r="K42">
            <v>2930.8234999999995</v>
          </cell>
          <cell r="L42">
            <v>3660</v>
          </cell>
          <cell r="M42">
            <v>4100</v>
          </cell>
        </row>
        <row r="43">
          <cell r="A43" t="str">
            <v>11226</v>
          </cell>
          <cell r="B43" t="str">
            <v>Magnaflow</v>
          </cell>
          <cell r="C43">
            <v>1</v>
          </cell>
          <cell r="D43" t="str">
            <v>Turn14</v>
          </cell>
          <cell r="E43">
            <v>45775</v>
          </cell>
          <cell r="F43">
            <v>1988.9099999999999</v>
          </cell>
          <cell r="G43">
            <v>97.02</v>
          </cell>
          <cell r="H43">
            <v>0</v>
          </cell>
          <cell r="I43">
            <v>198.89099999999999</v>
          </cell>
          <cell r="J43">
            <v>2187.8009999999999</v>
          </cell>
          <cell r="K43">
            <v>2187.8009999999999</v>
          </cell>
          <cell r="L43">
            <v>2730</v>
          </cell>
          <cell r="M43">
            <v>3060</v>
          </cell>
        </row>
        <row r="44">
          <cell r="A44" t="str">
            <v>016441NRSI</v>
          </cell>
          <cell r="B44" t="str">
            <v>Sparco</v>
          </cell>
          <cell r="C44">
            <v>1</v>
          </cell>
          <cell r="D44" t="str">
            <v>Turn14</v>
          </cell>
          <cell r="E44">
            <v>45775</v>
          </cell>
          <cell r="F44">
            <v>2197.6</v>
          </cell>
          <cell r="G44">
            <v>107.2</v>
          </cell>
          <cell r="H44">
            <v>0</v>
          </cell>
          <cell r="I44">
            <v>219.76</v>
          </cell>
          <cell r="J44">
            <v>2417.3599999999997</v>
          </cell>
          <cell r="K44">
            <v>2417.3599999999997</v>
          </cell>
          <cell r="L44">
            <v>3020</v>
          </cell>
          <cell r="M44">
            <v>3380</v>
          </cell>
        </row>
        <row r="45">
          <cell r="A45" t="str">
            <v>6-02-0502</v>
          </cell>
          <cell r="B45" t="str">
            <v>DeatschWerks</v>
          </cell>
          <cell r="C45">
            <v>2</v>
          </cell>
          <cell r="D45" t="str">
            <v>Turn14</v>
          </cell>
          <cell r="E45">
            <v>45775</v>
          </cell>
          <cell r="F45">
            <v>187.78</v>
          </cell>
          <cell r="G45">
            <v>9.16</v>
          </cell>
          <cell r="H45">
            <v>0</v>
          </cell>
          <cell r="I45">
            <v>37.556000000000004</v>
          </cell>
          <cell r="J45">
            <v>206.55799999999999</v>
          </cell>
          <cell r="K45">
            <v>413.11599999999999</v>
          </cell>
          <cell r="L45">
            <v>260</v>
          </cell>
          <cell r="M45">
            <v>290</v>
          </cell>
        </row>
        <row r="46">
          <cell r="A46" t="str">
            <v>9-401-1001</v>
          </cell>
          <cell r="B46" t="str">
            <v>DeatschWerks</v>
          </cell>
          <cell r="C46">
            <v>1</v>
          </cell>
          <cell r="D46" t="str">
            <v>Turn14</v>
          </cell>
          <cell r="E46">
            <v>45775</v>
          </cell>
          <cell r="F46">
            <v>3475.1600000000003</v>
          </cell>
          <cell r="G46">
            <v>169.52</v>
          </cell>
          <cell r="H46">
            <v>0</v>
          </cell>
          <cell r="I46">
            <v>347.51600000000008</v>
          </cell>
          <cell r="J46">
            <v>3822.6760000000004</v>
          </cell>
          <cell r="K46">
            <v>3822.6760000000004</v>
          </cell>
          <cell r="L46">
            <v>4780</v>
          </cell>
          <cell r="M46">
            <v>5350</v>
          </cell>
        </row>
        <row r="47">
          <cell r="A47" t="str">
            <v>6-02-0501</v>
          </cell>
          <cell r="B47" t="str">
            <v>DeatschWerks</v>
          </cell>
          <cell r="C47">
            <v>1</v>
          </cell>
          <cell r="D47" t="str">
            <v>Turn14</v>
          </cell>
          <cell r="E47">
            <v>45775</v>
          </cell>
          <cell r="F47">
            <v>159.9</v>
          </cell>
          <cell r="G47">
            <v>7.8</v>
          </cell>
          <cell r="H47">
            <v>0</v>
          </cell>
          <cell r="I47">
            <v>15.990000000000002</v>
          </cell>
          <cell r="J47">
            <v>175.89000000000001</v>
          </cell>
          <cell r="K47">
            <v>175.89000000000001</v>
          </cell>
          <cell r="L47">
            <v>220</v>
          </cell>
          <cell r="M47">
            <v>250</v>
          </cell>
        </row>
        <row r="48">
          <cell r="A48" t="str">
            <v>50-70097R</v>
          </cell>
          <cell r="B48" t="str">
            <v>aFe Power</v>
          </cell>
          <cell r="C48">
            <v>1</v>
          </cell>
          <cell r="D48" t="str">
            <v>Turn14</v>
          </cell>
          <cell r="E48">
            <v>45775</v>
          </cell>
          <cell r="F48">
            <v>6580.5</v>
          </cell>
          <cell r="G48">
            <v>321</v>
          </cell>
          <cell r="H48">
            <v>0</v>
          </cell>
          <cell r="I48">
            <v>658.05000000000007</v>
          </cell>
          <cell r="J48">
            <v>7238.55</v>
          </cell>
          <cell r="K48">
            <v>7238.55</v>
          </cell>
          <cell r="L48">
            <v>9050</v>
          </cell>
          <cell r="M48">
            <v>10130</v>
          </cell>
        </row>
        <row r="49">
          <cell r="A49" t="str">
            <v>40842S</v>
          </cell>
          <cell r="B49" t="str">
            <v>Borla</v>
          </cell>
          <cell r="C49">
            <v>1</v>
          </cell>
          <cell r="D49" t="str">
            <v>Turn14</v>
          </cell>
          <cell r="E49">
            <v>45775</v>
          </cell>
          <cell r="F49">
            <v>3078.895</v>
          </cell>
          <cell r="G49">
            <v>150.19</v>
          </cell>
          <cell r="H49">
            <v>0</v>
          </cell>
          <cell r="I49">
            <v>307.8895</v>
          </cell>
          <cell r="J49">
            <v>3386.7844999999998</v>
          </cell>
          <cell r="K49">
            <v>3386.7844999999998</v>
          </cell>
          <cell r="L49">
            <v>4230</v>
          </cell>
          <cell r="M49">
            <v>4740</v>
          </cell>
        </row>
        <row r="50">
          <cell r="A50" t="str">
            <v>DP42271R</v>
          </cell>
          <cell r="B50" t="str">
            <v>EBC</v>
          </cell>
          <cell r="C50">
            <v>1</v>
          </cell>
          <cell r="D50" t="str">
            <v>Turn14</v>
          </cell>
          <cell r="E50">
            <v>45775</v>
          </cell>
          <cell r="F50">
            <v>3427.6</v>
          </cell>
          <cell r="G50">
            <v>167.2</v>
          </cell>
          <cell r="H50">
            <v>300</v>
          </cell>
          <cell r="I50">
            <v>342.76</v>
          </cell>
          <cell r="J50">
            <v>4070.3599999999997</v>
          </cell>
          <cell r="K50">
            <v>4070.3599999999997</v>
          </cell>
          <cell r="L50">
            <v>5090</v>
          </cell>
          <cell r="M50">
            <v>5700</v>
          </cell>
        </row>
        <row r="51">
          <cell r="A51">
            <v>105784</v>
          </cell>
          <cell r="B51" t="str">
            <v>Motul</v>
          </cell>
          <cell r="C51">
            <v>24</v>
          </cell>
          <cell r="D51" t="str">
            <v>Adrian Bohne</v>
          </cell>
          <cell r="E51">
            <v>45775</v>
          </cell>
          <cell r="F51">
            <v>196.005</v>
          </cell>
          <cell r="G51">
            <v>0</v>
          </cell>
          <cell r="H51">
            <v>0</v>
          </cell>
          <cell r="I51">
            <v>470.41200000000003</v>
          </cell>
          <cell r="J51">
            <v>215.60550000000001</v>
          </cell>
          <cell r="K51">
            <v>5174.5320000000002</v>
          </cell>
          <cell r="L51">
            <v>270</v>
          </cell>
          <cell r="M51">
            <v>300</v>
          </cell>
        </row>
        <row r="52">
          <cell r="A52">
            <v>1405116</v>
          </cell>
          <cell r="B52" t="str">
            <v>Pentosin</v>
          </cell>
          <cell r="C52">
            <v>12</v>
          </cell>
          <cell r="D52" t="str">
            <v>CRP Industries</v>
          </cell>
          <cell r="E52">
            <v>45774</v>
          </cell>
          <cell r="F52">
            <v>334.27719999999999</v>
          </cell>
          <cell r="G52">
            <v>0</v>
          </cell>
          <cell r="H52">
            <v>0</v>
          </cell>
          <cell r="I52">
            <v>0</v>
          </cell>
          <cell r="J52">
            <v>334.27719999999999</v>
          </cell>
          <cell r="K52">
            <v>4011.3263999999999</v>
          </cell>
          <cell r="L52">
            <v>420</v>
          </cell>
          <cell r="M52">
            <v>470</v>
          </cell>
        </row>
        <row r="53">
          <cell r="A53">
            <v>1204116</v>
          </cell>
          <cell r="B53" t="str">
            <v>Pentosin</v>
          </cell>
          <cell r="C53">
            <v>12</v>
          </cell>
          <cell r="D53" t="str">
            <v>CRP Industries</v>
          </cell>
          <cell r="E53">
            <v>45774</v>
          </cell>
          <cell r="F53">
            <v>212.3032</v>
          </cell>
          <cell r="G53">
            <v>0</v>
          </cell>
          <cell r="H53">
            <v>0</v>
          </cell>
          <cell r="I53">
            <v>0</v>
          </cell>
          <cell r="J53">
            <v>212.30319999999998</v>
          </cell>
          <cell r="K53">
            <v>2547.6383999999998</v>
          </cell>
          <cell r="L53">
            <v>270</v>
          </cell>
          <cell r="M53">
            <v>300</v>
          </cell>
        </row>
        <row r="54">
          <cell r="A54" t="str">
            <v>F90000274</v>
          </cell>
          <cell r="B54" t="str">
            <v>Walbro</v>
          </cell>
          <cell r="C54">
            <v>3</v>
          </cell>
          <cell r="D54" t="str">
            <v>Turn14</v>
          </cell>
          <cell r="E54">
            <v>45774</v>
          </cell>
          <cell r="F54">
            <v>2058.61</v>
          </cell>
          <cell r="G54">
            <v>100.42</v>
          </cell>
          <cell r="H54">
            <v>0</v>
          </cell>
          <cell r="I54">
            <v>617.58300000000008</v>
          </cell>
          <cell r="J54">
            <v>2264.471</v>
          </cell>
          <cell r="K54">
            <v>6793.4130000000005</v>
          </cell>
          <cell r="L54">
            <v>2830</v>
          </cell>
          <cell r="M54">
            <v>3170</v>
          </cell>
        </row>
        <row r="55">
          <cell r="A55" t="str">
            <v>F90000285</v>
          </cell>
          <cell r="B55" t="str">
            <v>Walbro</v>
          </cell>
          <cell r="C55">
            <v>4</v>
          </cell>
          <cell r="D55" t="str">
            <v>Turn14</v>
          </cell>
          <cell r="E55">
            <v>45774</v>
          </cell>
          <cell r="F55">
            <v>2355.86</v>
          </cell>
          <cell r="G55">
            <v>114.92</v>
          </cell>
          <cell r="H55">
            <v>0</v>
          </cell>
          <cell r="I55">
            <v>942.34400000000005</v>
          </cell>
          <cell r="J55">
            <v>2591.4459999999999</v>
          </cell>
          <cell r="K55">
            <v>10365.784</v>
          </cell>
          <cell r="L55">
            <v>3240</v>
          </cell>
          <cell r="M55">
            <v>3630</v>
          </cell>
        </row>
        <row r="56">
          <cell r="A56">
            <v>200001178</v>
          </cell>
          <cell r="B56" t="str">
            <v>Wagner Tuning</v>
          </cell>
          <cell r="C56">
            <v>1</v>
          </cell>
          <cell r="D56" t="str">
            <v>Turn14</v>
          </cell>
          <cell r="E56">
            <v>45774</v>
          </cell>
          <cell r="F56">
            <v>19116.25</v>
          </cell>
          <cell r="G56">
            <v>932.5</v>
          </cell>
          <cell r="H56">
            <v>600</v>
          </cell>
          <cell r="I56">
            <v>1911.625</v>
          </cell>
          <cell r="J56">
            <v>21627.875</v>
          </cell>
          <cell r="K56">
            <v>21627.875</v>
          </cell>
          <cell r="L56">
            <v>25950</v>
          </cell>
          <cell r="M56">
            <v>29200</v>
          </cell>
        </row>
        <row r="57">
          <cell r="A57">
            <v>210001192</v>
          </cell>
          <cell r="B57" t="str">
            <v>Wagner Tuning</v>
          </cell>
          <cell r="C57">
            <v>1</v>
          </cell>
          <cell r="D57" t="str">
            <v>Turn14</v>
          </cell>
          <cell r="E57">
            <v>45774</v>
          </cell>
          <cell r="F57">
            <v>6995.625</v>
          </cell>
          <cell r="G57">
            <v>341.25</v>
          </cell>
          <cell r="H57">
            <v>400</v>
          </cell>
          <cell r="I57">
            <v>699.5625</v>
          </cell>
          <cell r="J57">
            <v>8095.1875</v>
          </cell>
          <cell r="K57">
            <v>8095.1875</v>
          </cell>
          <cell r="L57">
            <v>10120</v>
          </cell>
          <cell r="M57">
            <v>11330</v>
          </cell>
        </row>
        <row r="58">
          <cell r="A58" t="str">
            <v>54-72201</v>
          </cell>
          <cell r="B58" t="str">
            <v>aFe Power</v>
          </cell>
          <cell r="C58">
            <v>1</v>
          </cell>
          <cell r="D58" t="str">
            <v>Turn14</v>
          </cell>
          <cell r="E58">
            <v>45774</v>
          </cell>
          <cell r="F58">
            <v>6995.625</v>
          </cell>
          <cell r="G58">
            <v>341.25</v>
          </cell>
          <cell r="H58">
            <v>400</v>
          </cell>
          <cell r="I58">
            <v>699.5625</v>
          </cell>
          <cell r="J58">
            <v>8095.1875</v>
          </cell>
          <cell r="K58">
            <v>8095.1875</v>
          </cell>
          <cell r="L58">
            <v>10120</v>
          </cell>
          <cell r="M58">
            <v>11330</v>
          </cell>
        </row>
        <row r="59">
          <cell r="A59" t="str">
            <v>K100572HD</v>
          </cell>
          <cell r="B59" t="str">
            <v>Gates</v>
          </cell>
          <cell r="C59">
            <v>2</v>
          </cell>
          <cell r="D59" t="str">
            <v>Turn14</v>
          </cell>
          <cell r="E59">
            <v>45771</v>
          </cell>
          <cell r="F59">
            <v>1288.835</v>
          </cell>
          <cell r="G59">
            <v>62.87</v>
          </cell>
          <cell r="H59">
            <v>400</v>
          </cell>
          <cell r="I59">
            <v>257.767</v>
          </cell>
          <cell r="J59">
            <v>1617.7184999999999</v>
          </cell>
          <cell r="K59">
            <v>3235.4369999999999</v>
          </cell>
          <cell r="L59">
            <v>2020</v>
          </cell>
          <cell r="M59">
            <v>2260</v>
          </cell>
        </row>
        <row r="60">
          <cell r="A60" t="str">
            <v>M-HELL285</v>
          </cell>
          <cell r="B60" t="str">
            <v>Metco</v>
          </cell>
          <cell r="C60">
            <v>2</v>
          </cell>
          <cell r="D60" t="str">
            <v>eBay</v>
          </cell>
          <cell r="E60">
            <v>45771</v>
          </cell>
          <cell r="F60">
            <v>6204.7350000000006</v>
          </cell>
          <cell r="G60">
            <v>302.67</v>
          </cell>
          <cell r="H60">
            <v>400</v>
          </cell>
          <cell r="I60">
            <v>1240.9470000000001</v>
          </cell>
          <cell r="J60">
            <v>7025.2085000000006</v>
          </cell>
          <cell r="K60">
            <v>14050.417000000001</v>
          </cell>
          <cell r="L60">
            <v>8780</v>
          </cell>
          <cell r="M60">
            <v>9840</v>
          </cell>
        </row>
        <row r="61">
          <cell r="A61">
            <v>2205</v>
          </cell>
          <cell r="B61" t="str">
            <v>AutoMeter</v>
          </cell>
          <cell r="C61">
            <v>1</v>
          </cell>
          <cell r="D61" t="str">
            <v>Turn14</v>
          </cell>
          <cell r="E61">
            <v>45771</v>
          </cell>
          <cell r="F61">
            <v>537.51</v>
          </cell>
          <cell r="G61">
            <v>26.22</v>
          </cell>
          <cell r="H61">
            <v>200</v>
          </cell>
          <cell r="I61">
            <v>53.751000000000005</v>
          </cell>
          <cell r="J61">
            <v>791.26099999999997</v>
          </cell>
          <cell r="K61">
            <v>791.26099999999997</v>
          </cell>
          <cell r="L61">
            <v>990</v>
          </cell>
          <cell r="M61">
            <v>1110</v>
          </cell>
        </row>
        <row r="62">
          <cell r="A62" t="str">
            <v>SNO-40014</v>
          </cell>
          <cell r="B62" t="str">
            <v>Snow Performance</v>
          </cell>
          <cell r="C62">
            <v>1</v>
          </cell>
          <cell r="D62" t="str">
            <v>Nitrous Express</v>
          </cell>
          <cell r="E62">
            <v>45771</v>
          </cell>
          <cell r="F62">
            <v>2017.8150000000001</v>
          </cell>
          <cell r="G62">
            <v>98.43</v>
          </cell>
          <cell r="H62">
            <v>400</v>
          </cell>
          <cell r="I62">
            <v>201.78150000000002</v>
          </cell>
          <cell r="J62">
            <v>2619.5965000000001</v>
          </cell>
          <cell r="K62">
            <v>2619.5965000000001</v>
          </cell>
          <cell r="L62">
            <v>3270</v>
          </cell>
          <cell r="M62">
            <v>3670</v>
          </cell>
        </row>
        <row r="63">
          <cell r="A63" t="str">
            <v>SNO-94500</v>
          </cell>
          <cell r="B63" t="str">
            <v>Snow Performance</v>
          </cell>
          <cell r="C63">
            <v>1</v>
          </cell>
          <cell r="D63" t="str">
            <v>Nitrous Express</v>
          </cell>
          <cell r="E63">
            <v>45771</v>
          </cell>
          <cell r="F63">
            <v>2989.5150000000003</v>
          </cell>
          <cell r="G63">
            <v>145.83000000000001</v>
          </cell>
          <cell r="H63">
            <v>300</v>
          </cell>
          <cell r="I63">
            <v>298.95150000000007</v>
          </cell>
          <cell r="J63">
            <v>3588.4665000000005</v>
          </cell>
          <cell r="K63">
            <v>3588.4665000000005</v>
          </cell>
          <cell r="L63">
            <v>4490</v>
          </cell>
          <cell r="M63">
            <v>5020</v>
          </cell>
        </row>
        <row r="64">
          <cell r="A64" t="str">
            <v>SNO-N0300</v>
          </cell>
          <cell r="B64" t="str">
            <v>Snow Performance</v>
          </cell>
          <cell r="C64">
            <v>4</v>
          </cell>
          <cell r="D64" t="str">
            <v>Nitrous Express</v>
          </cell>
          <cell r="E64">
            <v>45771</v>
          </cell>
          <cell r="F64">
            <v>448.33500000000004</v>
          </cell>
          <cell r="G64">
            <v>21.87</v>
          </cell>
          <cell r="H64">
            <v>100</v>
          </cell>
          <cell r="I64">
            <v>179.33400000000003</v>
          </cell>
          <cell r="J64">
            <v>518.16849999999999</v>
          </cell>
          <cell r="K64">
            <v>2072.674</v>
          </cell>
          <cell r="L64">
            <v>650</v>
          </cell>
          <cell r="M64">
            <v>730</v>
          </cell>
        </row>
        <row r="65">
          <cell r="A65" t="str">
            <v>SNO-809-QC</v>
          </cell>
          <cell r="B65" t="str">
            <v>Snow Performance</v>
          </cell>
          <cell r="C65">
            <v>1</v>
          </cell>
          <cell r="D65" t="str">
            <v>Nitrous Express</v>
          </cell>
          <cell r="E65">
            <v>45771</v>
          </cell>
          <cell r="F65">
            <v>298.89</v>
          </cell>
          <cell r="G65">
            <v>14.58</v>
          </cell>
          <cell r="H65">
            <v>50</v>
          </cell>
          <cell r="I65">
            <v>29.888999999999999</v>
          </cell>
          <cell r="J65">
            <v>378.779</v>
          </cell>
          <cell r="K65">
            <v>378.779</v>
          </cell>
          <cell r="L65">
            <v>470</v>
          </cell>
          <cell r="M65">
            <v>530</v>
          </cell>
        </row>
        <row r="66">
          <cell r="A66" t="str">
            <v>SNO-8CV-QC</v>
          </cell>
          <cell r="B66" t="str">
            <v>Snow Performance</v>
          </cell>
          <cell r="C66">
            <v>1</v>
          </cell>
          <cell r="D66" t="str">
            <v>Nitrous Express</v>
          </cell>
          <cell r="E66">
            <v>45771</v>
          </cell>
          <cell r="F66">
            <v>448.33500000000004</v>
          </cell>
          <cell r="G66">
            <v>21.87</v>
          </cell>
          <cell r="H66">
            <v>50</v>
          </cell>
          <cell r="I66">
            <v>44.833500000000008</v>
          </cell>
          <cell r="J66">
            <v>543.16849999999999</v>
          </cell>
          <cell r="K66">
            <v>543.16849999999999</v>
          </cell>
          <cell r="L66">
            <v>680</v>
          </cell>
          <cell r="M66">
            <v>760</v>
          </cell>
        </row>
        <row r="67">
          <cell r="A67" t="str">
            <v>SNO-N0200</v>
          </cell>
          <cell r="B67" t="str">
            <v>Snow Performance</v>
          </cell>
          <cell r="C67">
            <v>4</v>
          </cell>
          <cell r="D67" t="str">
            <v>Nitrous Express</v>
          </cell>
          <cell r="E67">
            <v>45771</v>
          </cell>
          <cell r="F67">
            <v>1793.3400000000001</v>
          </cell>
          <cell r="G67">
            <v>87.48</v>
          </cell>
          <cell r="H67">
            <v>100</v>
          </cell>
          <cell r="I67">
            <v>717.33600000000013</v>
          </cell>
          <cell r="J67">
            <v>1997.6740000000002</v>
          </cell>
          <cell r="K67">
            <v>7990.6960000000008</v>
          </cell>
          <cell r="L67">
            <v>2500</v>
          </cell>
          <cell r="M67">
            <v>2800</v>
          </cell>
        </row>
        <row r="68">
          <cell r="A68" t="str">
            <v>SNO-81014</v>
          </cell>
          <cell r="B68" t="str">
            <v>Snow Performance</v>
          </cell>
          <cell r="C68">
            <v>1</v>
          </cell>
          <cell r="D68" t="str">
            <v>Nitrous Express</v>
          </cell>
          <cell r="E68">
            <v>45771</v>
          </cell>
          <cell r="F68">
            <v>522.95500000000004</v>
          </cell>
          <cell r="G68">
            <v>25.51</v>
          </cell>
          <cell r="H68">
            <v>50</v>
          </cell>
          <cell r="I68">
            <v>52.295500000000004</v>
          </cell>
          <cell r="J68">
            <v>625.2505000000001</v>
          </cell>
          <cell r="K68">
            <v>625.2505000000001</v>
          </cell>
          <cell r="L68">
            <v>780</v>
          </cell>
          <cell r="M68">
            <v>880</v>
          </cell>
        </row>
        <row r="69">
          <cell r="A69">
            <v>2001004001</v>
          </cell>
          <cell r="B69" t="str">
            <v>Fueltech</v>
          </cell>
          <cell r="C69">
            <v>1</v>
          </cell>
          <cell r="D69" t="str">
            <v>Fueltech</v>
          </cell>
          <cell r="E69">
            <v>45771</v>
          </cell>
          <cell r="F69">
            <v>5701.46</v>
          </cell>
          <cell r="G69">
            <v>278.12</v>
          </cell>
          <cell r="H69">
            <v>150</v>
          </cell>
          <cell r="I69">
            <v>570.14600000000007</v>
          </cell>
          <cell r="J69">
            <v>6421.6059999999998</v>
          </cell>
          <cell r="K69">
            <v>6421.6059999999998</v>
          </cell>
          <cell r="L69">
            <v>8030</v>
          </cell>
          <cell r="M69">
            <v>8990</v>
          </cell>
        </row>
        <row r="70">
          <cell r="A70">
            <v>2001005569</v>
          </cell>
          <cell r="B70" t="str">
            <v>Fueltech</v>
          </cell>
          <cell r="C70">
            <v>1</v>
          </cell>
          <cell r="D70" t="str">
            <v>Fueltech</v>
          </cell>
          <cell r="E70">
            <v>45771</v>
          </cell>
          <cell r="F70">
            <v>2454.2600000000002</v>
          </cell>
          <cell r="G70">
            <v>119.72000000000001</v>
          </cell>
          <cell r="H70">
            <v>100</v>
          </cell>
          <cell r="I70">
            <v>245.42600000000004</v>
          </cell>
          <cell r="J70">
            <v>2799.6860000000001</v>
          </cell>
          <cell r="K70">
            <v>2799.6860000000001</v>
          </cell>
          <cell r="L70">
            <v>3500</v>
          </cell>
          <cell r="M70">
            <v>3920</v>
          </cell>
        </row>
        <row r="71">
          <cell r="A71" t="str">
            <v>T9203</v>
          </cell>
          <cell r="B71" t="str">
            <v>GFB</v>
          </cell>
          <cell r="C71">
            <v>1</v>
          </cell>
          <cell r="D71" t="str">
            <v>Turn14</v>
          </cell>
          <cell r="E71">
            <v>45771</v>
          </cell>
          <cell r="F71">
            <v>3195.54</v>
          </cell>
          <cell r="G71">
            <v>155.88</v>
          </cell>
          <cell r="H71">
            <v>0</v>
          </cell>
          <cell r="I71">
            <v>319.55400000000003</v>
          </cell>
          <cell r="J71">
            <v>3515.0940000000001</v>
          </cell>
          <cell r="K71">
            <v>3515.0940000000001</v>
          </cell>
          <cell r="L71">
            <v>4390</v>
          </cell>
          <cell r="M71">
            <v>4920</v>
          </cell>
        </row>
        <row r="72">
          <cell r="A72" t="str">
            <v>MMBCC-CBTHR-BK</v>
          </cell>
          <cell r="B72" t="str">
            <v>Mishimoto</v>
          </cell>
          <cell r="C72">
            <v>1</v>
          </cell>
          <cell r="D72" t="str">
            <v>Turn14</v>
          </cell>
          <cell r="E72">
            <v>45771</v>
          </cell>
          <cell r="F72">
            <v>2737.98</v>
          </cell>
          <cell r="G72">
            <v>133.56</v>
          </cell>
          <cell r="H72">
            <v>0</v>
          </cell>
          <cell r="I72">
            <v>273.798</v>
          </cell>
          <cell r="J72">
            <v>3011.7780000000002</v>
          </cell>
          <cell r="K72">
            <v>3011.7780000000002</v>
          </cell>
          <cell r="L72">
            <v>3760</v>
          </cell>
          <cell r="M72">
            <v>4220</v>
          </cell>
        </row>
        <row r="73">
          <cell r="A73" t="str">
            <v>MMBCC-CBTWO-BK</v>
          </cell>
          <cell r="B73" t="str">
            <v>Mishimoto</v>
          </cell>
          <cell r="C73">
            <v>1</v>
          </cell>
          <cell r="D73" t="str">
            <v>Turn14</v>
          </cell>
          <cell r="E73">
            <v>45771</v>
          </cell>
          <cell r="F73">
            <v>2459.1799999999998</v>
          </cell>
          <cell r="G73">
            <v>119.96</v>
          </cell>
          <cell r="H73">
            <v>0</v>
          </cell>
          <cell r="I73">
            <v>245.91800000000001</v>
          </cell>
          <cell r="J73">
            <v>2705.098</v>
          </cell>
          <cell r="K73">
            <v>2705.098</v>
          </cell>
          <cell r="L73">
            <v>3380</v>
          </cell>
          <cell r="M73">
            <v>3790</v>
          </cell>
        </row>
        <row r="74">
          <cell r="A74" t="str">
            <v>SHR20LCS3</v>
          </cell>
          <cell r="B74" t="str">
            <v>Sparco</v>
          </cell>
          <cell r="C74">
            <v>1</v>
          </cell>
          <cell r="D74" t="str">
            <v>Turn14</v>
          </cell>
          <cell r="E74">
            <v>45771</v>
          </cell>
          <cell r="F74">
            <v>7462</v>
          </cell>
          <cell r="G74">
            <v>364</v>
          </cell>
          <cell r="H74">
            <v>0</v>
          </cell>
          <cell r="I74">
            <v>746.2</v>
          </cell>
          <cell r="J74">
            <v>8208.2000000000007</v>
          </cell>
          <cell r="K74">
            <v>8208.2000000000007</v>
          </cell>
          <cell r="L74">
            <v>10260</v>
          </cell>
          <cell r="M74">
            <v>11490</v>
          </cell>
        </row>
        <row r="75">
          <cell r="A75" t="str">
            <v>18-0042</v>
          </cell>
          <cell r="B75" t="str">
            <v>Radium Engineering</v>
          </cell>
          <cell r="C75">
            <v>1</v>
          </cell>
          <cell r="D75" t="str">
            <v>Turn14</v>
          </cell>
          <cell r="E75">
            <v>45771</v>
          </cell>
          <cell r="F75">
            <v>511.88499999999999</v>
          </cell>
          <cell r="G75">
            <v>24.97</v>
          </cell>
          <cell r="H75">
            <v>0</v>
          </cell>
          <cell r="I75">
            <v>51.188500000000005</v>
          </cell>
          <cell r="J75">
            <v>563.07349999999997</v>
          </cell>
          <cell r="K75">
            <v>563.07349999999997</v>
          </cell>
          <cell r="L75">
            <v>700</v>
          </cell>
          <cell r="M75">
            <v>790</v>
          </cell>
        </row>
        <row r="76">
          <cell r="A76" t="str">
            <v>6510-4</v>
          </cell>
          <cell r="B76" t="str">
            <v>NGK</v>
          </cell>
          <cell r="C76">
            <v>2</v>
          </cell>
          <cell r="D76" t="str">
            <v>Turn14</v>
          </cell>
          <cell r="E76">
            <v>45771</v>
          </cell>
          <cell r="F76">
            <v>498.96999999999997</v>
          </cell>
          <cell r="G76">
            <v>24.34</v>
          </cell>
          <cell r="H76">
            <v>200</v>
          </cell>
          <cell r="I76">
            <v>99.793999999999997</v>
          </cell>
          <cell r="J76">
            <v>648.86700000000008</v>
          </cell>
          <cell r="K76">
            <v>1297.7340000000002</v>
          </cell>
          <cell r="L76">
            <v>810</v>
          </cell>
          <cell r="M76">
            <v>910</v>
          </cell>
        </row>
        <row r="77">
          <cell r="A77" t="str">
            <v>SNO-N0075</v>
          </cell>
          <cell r="B77" t="str">
            <v>Snow Performance</v>
          </cell>
          <cell r="C77">
            <v>3</v>
          </cell>
          <cell r="D77" t="str">
            <v>Turn14</v>
          </cell>
          <cell r="E77">
            <v>45771</v>
          </cell>
          <cell r="F77">
            <v>499.38</v>
          </cell>
          <cell r="G77">
            <v>24.36</v>
          </cell>
          <cell r="H77">
            <v>75</v>
          </cell>
          <cell r="I77">
            <v>149.81399999999999</v>
          </cell>
          <cell r="J77">
            <v>574.31799999999998</v>
          </cell>
          <cell r="K77">
            <v>1722.954</v>
          </cell>
          <cell r="L77">
            <v>720</v>
          </cell>
          <cell r="M77">
            <v>800</v>
          </cell>
        </row>
        <row r="78">
          <cell r="A78" t="str">
            <v>50-70061R</v>
          </cell>
          <cell r="B78" t="str">
            <v>aFe Power</v>
          </cell>
          <cell r="C78">
            <v>1</v>
          </cell>
          <cell r="D78" t="str">
            <v>Turn14</v>
          </cell>
          <cell r="E78">
            <v>45771</v>
          </cell>
          <cell r="F78">
            <v>7169.875</v>
          </cell>
          <cell r="G78">
            <v>349.75</v>
          </cell>
          <cell r="H78">
            <v>400</v>
          </cell>
          <cell r="I78">
            <v>716.98750000000007</v>
          </cell>
          <cell r="J78">
            <v>8286.8624999999993</v>
          </cell>
          <cell r="K78">
            <v>8286.8624999999993</v>
          </cell>
          <cell r="L78">
            <v>10360</v>
          </cell>
          <cell r="M78">
            <v>11600</v>
          </cell>
        </row>
        <row r="79">
          <cell r="A79" t="str">
            <v>AP3-SUB-006</v>
          </cell>
          <cell r="B79" t="str">
            <v>COBB Tuning</v>
          </cell>
          <cell r="C79">
            <v>1</v>
          </cell>
          <cell r="D79" t="str">
            <v>COBB Tuning</v>
          </cell>
          <cell r="E79">
            <v>45771</v>
          </cell>
          <cell r="F79">
            <v>11351.875</v>
          </cell>
          <cell r="G79">
            <v>553.75</v>
          </cell>
          <cell r="H79">
            <v>150</v>
          </cell>
          <cell r="I79">
            <v>1135.1875</v>
          </cell>
          <cell r="J79">
            <v>12637.0625</v>
          </cell>
          <cell r="K79">
            <v>12637.0625</v>
          </cell>
          <cell r="L79">
            <v>15160</v>
          </cell>
          <cell r="M79">
            <v>17060</v>
          </cell>
        </row>
        <row r="80">
          <cell r="A80" t="str">
            <v>DP41758R</v>
          </cell>
          <cell r="B80" t="str">
            <v>EBC</v>
          </cell>
          <cell r="C80">
            <v>1</v>
          </cell>
          <cell r="D80" t="str">
            <v>Turn14</v>
          </cell>
          <cell r="E80">
            <v>45770</v>
          </cell>
          <cell r="F80">
            <v>2082.39</v>
          </cell>
          <cell r="G80">
            <v>101.58</v>
          </cell>
          <cell r="H80">
            <v>300</v>
          </cell>
          <cell r="I80">
            <v>208.239</v>
          </cell>
          <cell r="J80">
            <v>2590.6289999999999</v>
          </cell>
          <cell r="K80">
            <v>2590.6289999999999</v>
          </cell>
          <cell r="L80">
            <v>3240</v>
          </cell>
          <cell r="M80">
            <v>3630</v>
          </cell>
        </row>
        <row r="81">
          <cell r="A81" t="str">
            <v>DPV20EVO</v>
          </cell>
          <cell r="B81" t="str">
            <v>DPD</v>
          </cell>
          <cell r="C81">
            <v>2</v>
          </cell>
          <cell r="D81" t="str">
            <v>Aliexpress</v>
          </cell>
          <cell r="E81">
            <v>45770</v>
          </cell>
          <cell r="F81">
            <v>9665.75</v>
          </cell>
          <cell r="G81">
            <v>471.5</v>
          </cell>
          <cell r="H81">
            <v>0</v>
          </cell>
          <cell r="I81">
            <v>1933.15</v>
          </cell>
          <cell r="J81">
            <v>10632.325000000001</v>
          </cell>
          <cell r="K81">
            <v>21264.65</v>
          </cell>
          <cell r="L81">
            <v>12760</v>
          </cell>
          <cell r="M81">
            <v>14350</v>
          </cell>
        </row>
        <row r="82">
          <cell r="A82" t="str">
            <v>6619-4</v>
          </cell>
          <cell r="B82" t="str">
            <v>NGK</v>
          </cell>
          <cell r="C82">
            <v>3</v>
          </cell>
          <cell r="D82" t="str">
            <v>Turn14</v>
          </cell>
          <cell r="E82">
            <v>45769</v>
          </cell>
          <cell r="F82">
            <v>621.97</v>
          </cell>
          <cell r="G82">
            <v>30.34</v>
          </cell>
          <cell r="H82">
            <v>600</v>
          </cell>
          <cell r="I82">
            <v>186.59100000000001</v>
          </cell>
          <cell r="J82">
            <v>884.16699999999992</v>
          </cell>
          <cell r="K82">
            <v>2652.5009999999997</v>
          </cell>
          <cell r="L82">
            <v>1110</v>
          </cell>
          <cell r="M82">
            <v>1240</v>
          </cell>
        </row>
        <row r="83">
          <cell r="A83" t="str">
            <v>HEXO2SENSOR</v>
          </cell>
          <cell r="B83" t="str">
            <v>DPD</v>
          </cell>
          <cell r="C83">
            <v>8</v>
          </cell>
          <cell r="D83" t="str">
            <v>Prosil</v>
          </cell>
          <cell r="E83">
            <v>45769</v>
          </cell>
          <cell r="F83">
            <v>45</v>
          </cell>
          <cell r="G83">
            <v>0</v>
          </cell>
          <cell r="H83">
            <v>0</v>
          </cell>
          <cell r="I83">
            <v>0</v>
          </cell>
          <cell r="J83">
            <v>45</v>
          </cell>
          <cell r="K83">
            <v>360</v>
          </cell>
          <cell r="L83">
            <v>60</v>
          </cell>
          <cell r="M83">
            <v>60</v>
          </cell>
        </row>
        <row r="84">
          <cell r="A84" t="str">
            <v>ANXC903</v>
          </cell>
          <cell r="B84" t="str">
            <v>Arminox</v>
          </cell>
          <cell r="C84">
            <v>17</v>
          </cell>
          <cell r="D84" t="str">
            <v>Arminox</v>
          </cell>
          <cell r="E84">
            <v>45764</v>
          </cell>
          <cell r="F84">
            <v>290</v>
          </cell>
          <cell r="G84">
            <v>0</v>
          </cell>
          <cell r="H84">
            <v>0</v>
          </cell>
          <cell r="I84">
            <v>493</v>
          </cell>
          <cell r="J84">
            <v>319</v>
          </cell>
          <cell r="K84">
            <v>5423</v>
          </cell>
          <cell r="L84">
            <v>400</v>
          </cell>
          <cell r="M84">
            <v>450</v>
          </cell>
        </row>
        <row r="85">
          <cell r="A85" t="str">
            <v>SNO-210</v>
          </cell>
          <cell r="B85" t="str">
            <v>Snow Performance</v>
          </cell>
          <cell r="C85">
            <v>2</v>
          </cell>
          <cell r="D85" t="str">
            <v>Nitrous Express</v>
          </cell>
          <cell r="E85">
            <v>45761</v>
          </cell>
          <cell r="F85">
            <v>8780.7649999999994</v>
          </cell>
          <cell r="G85">
            <v>428.33</v>
          </cell>
          <cell r="H85">
            <v>600</v>
          </cell>
          <cell r="I85">
            <v>1756.153</v>
          </cell>
          <cell r="J85">
            <v>9958.8414999999986</v>
          </cell>
          <cell r="K85">
            <v>19917.682999999997</v>
          </cell>
          <cell r="L85">
            <v>12450</v>
          </cell>
          <cell r="M85">
            <v>13940</v>
          </cell>
        </row>
        <row r="86">
          <cell r="A86" t="str">
            <v>80004-10</v>
          </cell>
          <cell r="B86" t="str">
            <v>Nitrous Express</v>
          </cell>
          <cell r="C86">
            <v>1</v>
          </cell>
          <cell r="D86" t="str">
            <v>Nitrous Express</v>
          </cell>
          <cell r="E86">
            <v>45761</v>
          </cell>
          <cell r="F86">
            <v>16977.485000000001</v>
          </cell>
          <cell r="G86">
            <v>828.17</v>
          </cell>
          <cell r="H86">
            <v>800</v>
          </cell>
          <cell r="I86">
            <v>1697.7485000000001</v>
          </cell>
          <cell r="J86">
            <v>19475.233500000002</v>
          </cell>
          <cell r="K86">
            <v>19475.233500000002</v>
          </cell>
          <cell r="L86">
            <v>23370</v>
          </cell>
          <cell r="M86">
            <v>26290</v>
          </cell>
        </row>
        <row r="87">
          <cell r="A87" t="str">
            <v>33-3151</v>
          </cell>
          <cell r="B87" t="str">
            <v>K&amp;N</v>
          </cell>
          <cell r="C87">
            <v>1</v>
          </cell>
          <cell r="D87" t="str">
            <v>Turn14</v>
          </cell>
          <cell r="E87">
            <v>45761</v>
          </cell>
          <cell r="F87">
            <v>878.01499999999999</v>
          </cell>
          <cell r="G87">
            <v>42.83</v>
          </cell>
          <cell r="H87">
            <v>200</v>
          </cell>
          <cell r="I87">
            <v>87.801500000000004</v>
          </cell>
          <cell r="J87">
            <v>1165.8164999999999</v>
          </cell>
          <cell r="K87">
            <v>1165.8164999999999</v>
          </cell>
          <cell r="L87">
            <v>1460</v>
          </cell>
          <cell r="M87">
            <v>1630</v>
          </cell>
        </row>
        <row r="88">
          <cell r="A88" t="str">
            <v>AVT102BC</v>
          </cell>
          <cell r="B88" t="str">
            <v>Alpha Vector</v>
          </cell>
          <cell r="C88">
            <v>2</v>
          </cell>
          <cell r="D88" t="str">
            <v>Prosil</v>
          </cell>
          <cell r="E88">
            <v>45761</v>
          </cell>
          <cell r="F88">
            <v>809.74959999999987</v>
          </cell>
          <cell r="G88">
            <v>0</v>
          </cell>
          <cell r="H88">
            <v>0</v>
          </cell>
          <cell r="I88">
            <v>161.94991999999999</v>
          </cell>
          <cell r="J88">
            <v>890.72455999999988</v>
          </cell>
          <cell r="K88">
            <v>1781.4491199999998</v>
          </cell>
          <cell r="L88">
            <v>1110</v>
          </cell>
          <cell r="M88">
            <v>1250</v>
          </cell>
        </row>
        <row r="89">
          <cell r="A89" t="str">
            <v>NHC5956</v>
          </cell>
          <cell r="B89" t="str">
            <v>Nash</v>
          </cell>
          <cell r="C89">
            <v>1</v>
          </cell>
          <cell r="D89" t="str">
            <v>Prosil</v>
          </cell>
          <cell r="E89">
            <v>45761</v>
          </cell>
          <cell r="F89">
            <v>1801.4799999999998</v>
          </cell>
          <cell r="G89">
            <v>0</v>
          </cell>
          <cell r="H89">
            <v>0</v>
          </cell>
          <cell r="I89">
            <v>180.148</v>
          </cell>
          <cell r="J89">
            <v>1981.6279999999997</v>
          </cell>
          <cell r="K89">
            <v>1981.6279999999997</v>
          </cell>
          <cell r="L89">
            <v>2480</v>
          </cell>
          <cell r="M89">
            <v>2770</v>
          </cell>
        </row>
        <row r="90">
          <cell r="A90" t="str">
            <v>TS-0811-0012</v>
          </cell>
          <cell r="B90" t="str">
            <v>Turbosmart</v>
          </cell>
          <cell r="C90">
            <v>1</v>
          </cell>
          <cell r="D90" t="str">
            <v>Turbo All Tuning</v>
          </cell>
          <cell r="E90">
            <v>45761</v>
          </cell>
          <cell r="F90">
            <v>2500</v>
          </cell>
          <cell r="G90">
            <v>0</v>
          </cell>
          <cell r="H90">
            <v>0</v>
          </cell>
          <cell r="I90">
            <v>250</v>
          </cell>
          <cell r="J90">
            <v>2750</v>
          </cell>
          <cell r="K90">
            <v>2750</v>
          </cell>
          <cell r="L90">
            <v>3440</v>
          </cell>
          <cell r="M90">
            <v>3850</v>
          </cell>
        </row>
        <row r="91">
          <cell r="A91" t="str">
            <v>TS-0101-1102</v>
          </cell>
          <cell r="B91" t="str">
            <v>Turbosmart</v>
          </cell>
          <cell r="C91">
            <v>1</v>
          </cell>
          <cell r="D91" t="str">
            <v>Turbo All Tuning</v>
          </cell>
          <cell r="E91">
            <v>45761</v>
          </cell>
          <cell r="F91">
            <v>1300</v>
          </cell>
          <cell r="G91">
            <v>0</v>
          </cell>
          <cell r="H91">
            <v>0</v>
          </cell>
          <cell r="I91">
            <v>130</v>
          </cell>
          <cell r="J91">
            <v>1430</v>
          </cell>
          <cell r="K91">
            <v>1430</v>
          </cell>
          <cell r="L91">
            <v>1790</v>
          </cell>
          <cell r="M91">
            <v>2000</v>
          </cell>
        </row>
        <row r="92">
          <cell r="A92" t="str">
            <v>ANXC453</v>
          </cell>
          <cell r="B92" t="str">
            <v>Arminox</v>
          </cell>
          <cell r="C92">
            <v>15</v>
          </cell>
          <cell r="D92" t="str">
            <v>Arminox</v>
          </cell>
          <cell r="E92">
            <v>45761</v>
          </cell>
          <cell r="F92">
            <v>232</v>
          </cell>
          <cell r="G92">
            <v>0</v>
          </cell>
          <cell r="H92">
            <v>0</v>
          </cell>
          <cell r="I92">
            <v>348</v>
          </cell>
          <cell r="J92">
            <v>255.2</v>
          </cell>
          <cell r="K92">
            <v>3828</v>
          </cell>
          <cell r="L92">
            <v>320</v>
          </cell>
          <cell r="M92">
            <v>360</v>
          </cell>
        </row>
        <row r="93">
          <cell r="A93" t="str">
            <v>KTD-K24-IM2</v>
          </cell>
          <cell r="B93" t="str">
            <v>K-Tuned</v>
          </cell>
          <cell r="C93">
            <v>1</v>
          </cell>
          <cell r="D93" t="str">
            <v>K-Tuned</v>
          </cell>
          <cell r="E93">
            <v>45761</v>
          </cell>
          <cell r="F93">
            <v>2562.2950000000001</v>
          </cell>
          <cell r="G93">
            <v>124.99</v>
          </cell>
          <cell r="H93">
            <v>200</v>
          </cell>
          <cell r="I93">
            <v>256.22950000000003</v>
          </cell>
          <cell r="J93">
            <v>3018.5245</v>
          </cell>
          <cell r="K93">
            <v>3018.5245</v>
          </cell>
          <cell r="L93">
            <v>3770</v>
          </cell>
          <cell r="M93">
            <v>4230</v>
          </cell>
        </row>
        <row r="94">
          <cell r="A94" t="str">
            <v>KUW-20T-F02</v>
          </cell>
          <cell r="B94" t="str">
            <v>K-Tuned</v>
          </cell>
          <cell r="C94">
            <v>1</v>
          </cell>
          <cell r="D94" t="str">
            <v>K-Tuned</v>
          </cell>
          <cell r="E94">
            <v>45761</v>
          </cell>
          <cell r="F94">
            <v>4509.7950000000001</v>
          </cell>
          <cell r="G94">
            <v>219.99</v>
          </cell>
          <cell r="H94">
            <v>200</v>
          </cell>
          <cell r="I94">
            <v>450.97950000000003</v>
          </cell>
          <cell r="J94">
            <v>5160.7745000000004</v>
          </cell>
          <cell r="K94">
            <v>5160.7745000000004</v>
          </cell>
          <cell r="L94">
            <v>6450</v>
          </cell>
          <cell r="M94">
            <v>7230</v>
          </cell>
        </row>
        <row r="95">
          <cell r="A95">
            <v>12650</v>
          </cell>
          <cell r="B95" t="str">
            <v>Aeromotive</v>
          </cell>
          <cell r="C95">
            <v>1</v>
          </cell>
          <cell r="D95" t="str">
            <v>Turn14</v>
          </cell>
          <cell r="E95">
            <v>45761</v>
          </cell>
          <cell r="F95">
            <v>1098.595</v>
          </cell>
          <cell r="G95">
            <v>53.59</v>
          </cell>
          <cell r="H95">
            <v>200</v>
          </cell>
          <cell r="I95">
            <v>109.85950000000001</v>
          </cell>
          <cell r="J95">
            <v>1408.4545000000001</v>
          </cell>
          <cell r="K95">
            <v>1408.4545000000001</v>
          </cell>
          <cell r="L95">
            <v>1760</v>
          </cell>
          <cell r="M95">
            <v>1970</v>
          </cell>
        </row>
        <row r="96">
          <cell r="A96" t="str">
            <v>94712-4</v>
          </cell>
          <cell r="B96" t="str">
            <v>NGK</v>
          </cell>
          <cell r="C96">
            <v>2</v>
          </cell>
          <cell r="D96" t="str">
            <v>ECS</v>
          </cell>
          <cell r="E96">
            <v>45754</v>
          </cell>
          <cell r="F96">
            <v>1229.18</v>
          </cell>
          <cell r="G96">
            <v>59.96</v>
          </cell>
          <cell r="H96">
            <v>200</v>
          </cell>
          <cell r="I96">
            <v>245.83600000000001</v>
          </cell>
          <cell r="J96">
            <v>1452.098</v>
          </cell>
          <cell r="K96">
            <v>2904.1959999999999</v>
          </cell>
          <cell r="L96">
            <v>1820</v>
          </cell>
          <cell r="M96">
            <v>2030</v>
          </cell>
        </row>
        <row r="97">
          <cell r="A97" t="str">
            <v>010935ECS07KT1</v>
          </cell>
          <cell r="B97" t="str">
            <v>ECS</v>
          </cell>
          <cell r="C97">
            <v>1</v>
          </cell>
          <cell r="D97" t="str">
            <v>ECS</v>
          </cell>
          <cell r="E97">
            <v>45754</v>
          </cell>
          <cell r="F97">
            <v>1065.7950000000001</v>
          </cell>
          <cell r="G97">
            <v>51.99</v>
          </cell>
          <cell r="H97">
            <v>200</v>
          </cell>
          <cell r="I97">
            <v>106.57950000000001</v>
          </cell>
          <cell r="J97">
            <v>1372.3745000000001</v>
          </cell>
          <cell r="K97">
            <v>1372.3745000000001</v>
          </cell>
          <cell r="L97">
            <v>1720</v>
          </cell>
          <cell r="M97">
            <v>1920</v>
          </cell>
        </row>
        <row r="98">
          <cell r="A98" t="str">
            <v>034-509-5020</v>
          </cell>
          <cell r="B98" t="str">
            <v>034Motorsport</v>
          </cell>
          <cell r="C98">
            <v>1</v>
          </cell>
          <cell r="D98" t="str">
            <v>ECS</v>
          </cell>
          <cell r="E98">
            <v>45754</v>
          </cell>
          <cell r="F98">
            <v>6354.7950000000001</v>
          </cell>
          <cell r="G98">
            <v>309.99</v>
          </cell>
          <cell r="H98">
            <v>500</v>
          </cell>
          <cell r="I98">
            <v>635.47950000000003</v>
          </cell>
          <cell r="J98">
            <v>7490.2745000000004</v>
          </cell>
          <cell r="K98">
            <v>7490.2745000000004</v>
          </cell>
          <cell r="L98">
            <v>9360</v>
          </cell>
          <cell r="M98">
            <v>10490</v>
          </cell>
        </row>
        <row r="99">
          <cell r="A99" t="str">
            <v>034-509-1034</v>
          </cell>
          <cell r="B99" t="str">
            <v>034Motorsport</v>
          </cell>
          <cell r="C99">
            <v>1</v>
          </cell>
          <cell r="D99" t="str">
            <v>ECS</v>
          </cell>
          <cell r="E99">
            <v>45754</v>
          </cell>
          <cell r="F99">
            <v>1578.2949999999998</v>
          </cell>
          <cell r="G99">
            <v>76.989999999999995</v>
          </cell>
          <cell r="H99">
            <v>300</v>
          </cell>
          <cell r="I99">
            <v>157.8295</v>
          </cell>
          <cell r="J99">
            <v>2036.1244999999999</v>
          </cell>
          <cell r="K99">
            <v>2036.1244999999999</v>
          </cell>
          <cell r="L99">
            <v>2550</v>
          </cell>
          <cell r="M99">
            <v>2850</v>
          </cell>
        </row>
        <row r="100">
          <cell r="A100" t="str">
            <v>460-885-6648SP</v>
          </cell>
          <cell r="B100" t="str">
            <v>Enkei</v>
          </cell>
          <cell r="C100">
            <v>2</v>
          </cell>
          <cell r="D100" t="str">
            <v>Turn14</v>
          </cell>
          <cell r="E100">
            <v>45754</v>
          </cell>
          <cell r="F100">
            <v>5342.5050000000001</v>
          </cell>
          <cell r="G100">
            <v>260.61</v>
          </cell>
          <cell r="H100">
            <v>1600</v>
          </cell>
          <cell r="I100">
            <v>1068.501</v>
          </cell>
          <cell r="J100">
            <v>6676.7555000000002</v>
          </cell>
          <cell r="K100">
            <v>13353.511</v>
          </cell>
          <cell r="L100">
            <v>8350</v>
          </cell>
          <cell r="M100">
            <v>9350</v>
          </cell>
        </row>
        <row r="101">
          <cell r="A101" t="str">
            <v>460-885-6648SP</v>
          </cell>
          <cell r="B101" t="str">
            <v>Enkei</v>
          </cell>
          <cell r="C101">
            <v>2</v>
          </cell>
          <cell r="D101" t="str">
            <v>Turn14</v>
          </cell>
          <cell r="E101">
            <v>45754</v>
          </cell>
          <cell r="F101">
            <v>5342.5050000000001</v>
          </cell>
          <cell r="G101">
            <v>260.61</v>
          </cell>
          <cell r="H101">
            <v>1600</v>
          </cell>
          <cell r="I101">
            <v>1068.501</v>
          </cell>
          <cell r="J101">
            <v>6676.7555000000002</v>
          </cell>
          <cell r="K101">
            <v>13353.511</v>
          </cell>
          <cell r="L101">
            <v>8350</v>
          </cell>
          <cell r="M101">
            <v>9350</v>
          </cell>
        </row>
        <row r="102">
          <cell r="A102" t="str">
            <v>6-02-0121</v>
          </cell>
          <cell r="B102" t="str">
            <v>DeatschWerks</v>
          </cell>
          <cell r="C102">
            <v>4</v>
          </cell>
          <cell r="D102" t="str">
            <v>Turn14</v>
          </cell>
          <cell r="E102">
            <v>45750</v>
          </cell>
          <cell r="F102">
            <v>375.56</v>
          </cell>
          <cell r="G102">
            <v>18.32</v>
          </cell>
          <cell r="H102">
            <v>200</v>
          </cell>
          <cell r="I102">
            <v>150.22400000000002</v>
          </cell>
          <cell r="J102">
            <v>463.11599999999999</v>
          </cell>
          <cell r="K102">
            <v>1852.4639999999999</v>
          </cell>
          <cell r="L102">
            <v>580</v>
          </cell>
          <cell r="M102">
            <v>650</v>
          </cell>
        </row>
        <row r="103">
          <cell r="A103" t="str">
            <v>HP-1008</v>
          </cell>
          <cell r="B103" t="str">
            <v>K&amp;N</v>
          </cell>
          <cell r="C103">
            <v>13</v>
          </cell>
          <cell r="D103" t="str">
            <v>Turn14</v>
          </cell>
          <cell r="E103">
            <v>45750</v>
          </cell>
          <cell r="F103">
            <v>220.375</v>
          </cell>
          <cell r="G103">
            <v>10.75</v>
          </cell>
          <cell r="H103">
            <v>650</v>
          </cell>
          <cell r="I103">
            <v>286.48750000000001</v>
          </cell>
          <cell r="J103">
            <v>292.41250000000002</v>
          </cell>
          <cell r="K103">
            <v>3801.3625000000002</v>
          </cell>
          <cell r="L103">
            <v>370</v>
          </cell>
          <cell r="M103">
            <v>410</v>
          </cell>
        </row>
        <row r="104">
          <cell r="A104" t="str">
            <v>HP-7038</v>
          </cell>
          <cell r="B104" t="str">
            <v>K&amp;N</v>
          </cell>
          <cell r="C104">
            <v>7</v>
          </cell>
          <cell r="D104" t="str">
            <v>Turn14</v>
          </cell>
          <cell r="E104">
            <v>45750</v>
          </cell>
          <cell r="F104">
            <v>195.16</v>
          </cell>
          <cell r="G104">
            <v>9.52</v>
          </cell>
          <cell r="H104">
            <v>350</v>
          </cell>
          <cell r="I104">
            <v>136.61199999999999</v>
          </cell>
          <cell r="J104">
            <v>264.67599999999999</v>
          </cell>
          <cell r="K104">
            <v>1852.732</v>
          </cell>
          <cell r="L104">
            <v>330</v>
          </cell>
          <cell r="M104">
            <v>370</v>
          </cell>
        </row>
        <row r="105">
          <cell r="A105" t="str">
            <v>9-307-1060</v>
          </cell>
          <cell r="B105" t="str">
            <v>DeatschWerks</v>
          </cell>
          <cell r="C105">
            <v>2</v>
          </cell>
          <cell r="D105" t="str">
            <v>Turn14</v>
          </cell>
          <cell r="E105">
            <v>45750</v>
          </cell>
          <cell r="F105">
            <v>2696.1600000000003</v>
          </cell>
          <cell r="G105">
            <v>131.52000000000001</v>
          </cell>
          <cell r="H105">
            <v>300</v>
          </cell>
          <cell r="I105">
            <v>539.23200000000008</v>
          </cell>
          <cell r="J105">
            <v>3115.7760000000003</v>
          </cell>
          <cell r="K105">
            <v>6231.5520000000006</v>
          </cell>
          <cell r="L105">
            <v>3890</v>
          </cell>
          <cell r="M105">
            <v>4360</v>
          </cell>
        </row>
        <row r="106">
          <cell r="A106" t="str">
            <v>OMEB36</v>
          </cell>
          <cell r="B106" t="str">
            <v>Old Man Emu</v>
          </cell>
          <cell r="C106">
            <v>1</v>
          </cell>
          <cell r="D106" t="str">
            <v>Turn14</v>
          </cell>
          <cell r="E106">
            <v>45750</v>
          </cell>
          <cell r="F106">
            <v>302.58</v>
          </cell>
          <cell r="G106">
            <v>14.76</v>
          </cell>
          <cell r="H106">
            <v>150</v>
          </cell>
          <cell r="I106">
            <v>30.257999999999999</v>
          </cell>
          <cell r="J106">
            <v>482.83799999999997</v>
          </cell>
          <cell r="K106">
            <v>482.83799999999997</v>
          </cell>
          <cell r="L106">
            <v>600</v>
          </cell>
          <cell r="M106">
            <v>680</v>
          </cell>
        </row>
        <row r="107">
          <cell r="A107" t="str">
            <v>HA-1120</v>
          </cell>
          <cell r="B107" t="str">
            <v>K&amp;N</v>
          </cell>
          <cell r="C107">
            <v>1</v>
          </cell>
          <cell r="D107" t="str">
            <v>Turn14</v>
          </cell>
          <cell r="E107">
            <v>45750</v>
          </cell>
          <cell r="F107">
            <v>2273.6549999999997</v>
          </cell>
          <cell r="G107">
            <v>110.91</v>
          </cell>
          <cell r="H107">
            <v>100</v>
          </cell>
          <cell r="I107">
            <v>227.3655</v>
          </cell>
          <cell r="J107">
            <v>2601.0204999999996</v>
          </cell>
          <cell r="K107">
            <v>2601.0204999999996</v>
          </cell>
          <cell r="L107">
            <v>3250</v>
          </cell>
          <cell r="M107">
            <v>3640</v>
          </cell>
        </row>
        <row r="108">
          <cell r="A108" t="str">
            <v>6-02-0209</v>
          </cell>
          <cell r="B108" t="str">
            <v>DeatschWerks</v>
          </cell>
          <cell r="C108">
            <v>6</v>
          </cell>
          <cell r="D108" t="str">
            <v>Turn14</v>
          </cell>
          <cell r="E108">
            <v>45750</v>
          </cell>
          <cell r="F108">
            <v>145.96</v>
          </cell>
          <cell r="G108">
            <v>7.12</v>
          </cell>
          <cell r="H108">
            <v>300</v>
          </cell>
          <cell r="I108">
            <v>87.576000000000008</v>
          </cell>
          <cell r="J108">
            <v>210.55600000000001</v>
          </cell>
          <cell r="K108">
            <v>1263.336</v>
          </cell>
          <cell r="L108">
            <v>260</v>
          </cell>
          <cell r="M108">
            <v>290</v>
          </cell>
        </row>
        <row r="109">
          <cell r="A109" t="str">
            <v>ANXC903</v>
          </cell>
          <cell r="B109" t="str">
            <v>Arminox</v>
          </cell>
          <cell r="C109">
            <v>7</v>
          </cell>
          <cell r="D109" t="str">
            <v>Arminox</v>
          </cell>
          <cell r="E109">
            <v>45750</v>
          </cell>
          <cell r="F109">
            <v>290</v>
          </cell>
          <cell r="G109">
            <v>0</v>
          </cell>
          <cell r="H109">
            <v>0</v>
          </cell>
          <cell r="I109">
            <v>203</v>
          </cell>
          <cell r="J109">
            <v>319</v>
          </cell>
          <cell r="K109">
            <v>2233</v>
          </cell>
          <cell r="L109">
            <v>400</v>
          </cell>
          <cell r="M109">
            <v>450</v>
          </cell>
        </row>
        <row r="110">
          <cell r="A110" t="str">
            <v>49-36074-B</v>
          </cell>
          <cell r="B110" t="str">
            <v>aFe Power</v>
          </cell>
          <cell r="C110">
            <v>1</v>
          </cell>
          <cell r="D110" t="str">
            <v>Turn14</v>
          </cell>
          <cell r="E110">
            <v>45750</v>
          </cell>
          <cell r="F110">
            <v>12227.43</v>
          </cell>
          <cell r="G110">
            <v>596.46</v>
          </cell>
          <cell r="H110">
            <v>1500</v>
          </cell>
          <cell r="I110">
            <v>1222.7430000000002</v>
          </cell>
          <cell r="J110">
            <v>14950.173000000001</v>
          </cell>
          <cell r="K110">
            <v>14950.173000000001</v>
          </cell>
          <cell r="L110">
            <v>17940</v>
          </cell>
          <cell r="M110">
            <v>20180</v>
          </cell>
        </row>
        <row r="111">
          <cell r="A111" t="str">
            <v>56-70006R</v>
          </cell>
          <cell r="B111" t="str">
            <v>aFe Power</v>
          </cell>
          <cell r="C111">
            <v>1</v>
          </cell>
          <cell r="D111" t="str">
            <v>Turn14</v>
          </cell>
          <cell r="E111">
            <v>45750</v>
          </cell>
          <cell r="F111">
            <v>5842.5</v>
          </cell>
          <cell r="G111">
            <v>285</v>
          </cell>
          <cell r="H111">
            <v>300</v>
          </cell>
          <cell r="I111">
            <v>584.25</v>
          </cell>
          <cell r="J111">
            <v>6726.75</v>
          </cell>
          <cell r="K111">
            <v>6726.75</v>
          </cell>
          <cell r="L111">
            <v>8410</v>
          </cell>
          <cell r="M111">
            <v>9420</v>
          </cell>
        </row>
        <row r="112">
          <cell r="A112" t="str">
            <v>460-885-6648SP</v>
          </cell>
          <cell r="B112" t="str">
            <v>Enkei</v>
          </cell>
          <cell r="C112">
            <v>2</v>
          </cell>
          <cell r="D112" t="str">
            <v>Turn14</v>
          </cell>
          <cell r="E112">
            <v>45750</v>
          </cell>
          <cell r="F112">
            <v>5342.5050000000001</v>
          </cell>
          <cell r="G112">
            <v>260.61</v>
          </cell>
          <cell r="H112">
            <v>1600</v>
          </cell>
          <cell r="I112">
            <v>1068.501</v>
          </cell>
          <cell r="J112">
            <v>6676.7555000000002</v>
          </cell>
          <cell r="K112">
            <v>13353.511</v>
          </cell>
          <cell r="L112">
            <v>8350</v>
          </cell>
          <cell r="M112">
            <v>9350</v>
          </cell>
        </row>
        <row r="113">
          <cell r="A113" t="str">
            <v>460-885-6648SP</v>
          </cell>
          <cell r="B113" t="str">
            <v>Enkei</v>
          </cell>
          <cell r="C113">
            <v>2</v>
          </cell>
          <cell r="D113" t="str">
            <v>Turn14</v>
          </cell>
          <cell r="E113">
            <v>45750</v>
          </cell>
          <cell r="F113">
            <v>5342.5050000000001</v>
          </cell>
          <cell r="G113">
            <v>260.61</v>
          </cell>
          <cell r="H113">
            <v>1600</v>
          </cell>
          <cell r="I113">
            <v>1068.501</v>
          </cell>
          <cell r="J113">
            <v>6676.7555000000002</v>
          </cell>
          <cell r="K113">
            <v>13353.511</v>
          </cell>
          <cell r="L113">
            <v>8350</v>
          </cell>
          <cell r="M113">
            <v>9350</v>
          </cell>
        </row>
        <row r="114">
          <cell r="A114" t="str">
            <v>TS-0223-1082</v>
          </cell>
          <cell r="B114" t="str">
            <v>Turbosmart</v>
          </cell>
          <cell r="C114">
            <v>1</v>
          </cell>
          <cell r="D114" t="str">
            <v>Turbo All Tuning</v>
          </cell>
          <cell r="E114">
            <v>45747</v>
          </cell>
          <cell r="F114">
            <v>4300</v>
          </cell>
          <cell r="G114">
            <v>0</v>
          </cell>
          <cell r="H114">
            <v>300</v>
          </cell>
          <cell r="I114">
            <v>430</v>
          </cell>
          <cell r="J114">
            <v>5030</v>
          </cell>
          <cell r="K114">
            <v>5030</v>
          </cell>
          <cell r="L114">
            <v>6290</v>
          </cell>
          <cell r="M114">
            <v>7040</v>
          </cell>
        </row>
        <row r="115">
          <cell r="A115">
            <v>4465026</v>
          </cell>
          <cell r="B115" t="str">
            <v>ECS</v>
          </cell>
          <cell r="C115">
            <v>1</v>
          </cell>
          <cell r="D115" t="str">
            <v>Turn14</v>
          </cell>
          <cell r="E115">
            <v>45747</v>
          </cell>
          <cell r="F115">
            <v>22977.219999999998</v>
          </cell>
          <cell r="G115">
            <v>1120.8399999999999</v>
          </cell>
          <cell r="H115">
            <v>1000</v>
          </cell>
          <cell r="I115">
            <v>2297.7219999999998</v>
          </cell>
          <cell r="J115">
            <v>26274.941999999995</v>
          </cell>
          <cell r="K115">
            <v>26274.941999999995</v>
          </cell>
          <cell r="L115">
            <v>31530</v>
          </cell>
          <cell r="M115">
            <v>35470</v>
          </cell>
        </row>
        <row r="116">
          <cell r="A116" t="str">
            <v>MMTS-JED-06L</v>
          </cell>
          <cell r="B116" t="str">
            <v>Mishimoto</v>
          </cell>
          <cell r="C116">
            <v>1</v>
          </cell>
          <cell r="D116" t="str">
            <v>Turn14</v>
          </cell>
          <cell r="E116">
            <v>45747</v>
          </cell>
          <cell r="F116">
            <v>991.38</v>
          </cell>
          <cell r="G116">
            <v>48.36</v>
          </cell>
          <cell r="H116">
            <v>100</v>
          </cell>
          <cell r="I116">
            <v>99.138000000000005</v>
          </cell>
          <cell r="J116">
            <v>1190.518</v>
          </cell>
          <cell r="K116">
            <v>1190.518</v>
          </cell>
          <cell r="L116">
            <v>1490</v>
          </cell>
          <cell r="M116">
            <v>1670</v>
          </cell>
        </row>
        <row r="117">
          <cell r="A117">
            <v>54787</v>
          </cell>
          <cell r="B117" t="str">
            <v>H&amp;R</v>
          </cell>
          <cell r="C117">
            <v>1</v>
          </cell>
          <cell r="D117" t="str">
            <v>Turn14</v>
          </cell>
          <cell r="E117">
            <v>45747</v>
          </cell>
          <cell r="F117">
            <v>4376.34</v>
          </cell>
          <cell r="G117">
            <v>213.48</v>
          </cell>
          <cell r="H117">
            <v>600</v>
          </cell>
          <cell r="I117">
            <v>437.63400000000001</v>
          </cell>
          <cell r="J117">
            <v>5413.9740000000002</v>
          </cell>
          <cell r="K117">
            <v>5413.9740000000002</v>
          </cell>
          <cell r="L117">
            <v>6770</v>
          </cell>
          <cell r="M117">
            <v>7580</v>
          </cell>
        </row>
        <row r="118">
          <cell r="A118">
            <v>10914</v>
          </cell>
          <cell r="B118" t="str">
            <v>DEI</v>
          </cell>
          <cell r="C118">
            <v>2</v>
          </cell>
          <cell r="D118" t="str">
            <v>Turn14</v>
          </cell>
          <cell r="E118">
            <v>45747</v>
          </cell>
          <cell r="F118">
            <v>440.13499999999999</v>
          </cell>
          <cell r="G118">
            <v>21.47</v>
          </cell>
          <cell r="H118">
            <v>100</v>
          </cell>
          <cell r="I118">
            <v>88.027000000000001</v>
          </cell>
          <cell r="J118">
            <v>534.14850000000001</v>
          </cell>
          <cell r="K118">
            <v>1068.297</v>
          </cell>
          <cell r="L118">
            <v>670</v>
          </cell>
          <cell r="M118">
            <v>750</v>
          </cell>
        </row>
        <row r="119">
          <cell r="A119" t="str">
            <v>9-401-1001</v>
          </cell>
          <cell r="B119" t="str">
            <v>DeatschWerks</v>
          </cell>
          <cell r="C119">
            <v>2</v>
          </cell>
          <cell r="D119" t="str">
            <v>Turn14</v>
          </cell>
          <cell r="E119">
            <v>45747</v>
          </cell>
          <cell r="F119">
            <v>3369.1749999999997</v>
          </cell>
          <cell r="G119">
            <v>164.35</v>
          </cell>
          <cell r="H119">
            <v>300</v>
          </cell>
          <cell r="I119">
            <v>673.83500000000004</v>
          </cell>
          <cell r="J119">
            <v>3856.0924999999997</v>
          </cell>
          <cell r="K119">
            <v>7712.1849999999995</v>
          </cell>
          <cell r="L119">
            <v>4820</v>
          </cell>
          <cell r="M119">
            <v>5400</v>
          </cell>
        </row>
        <row r="120">
          <cell r="A120" t="str">
            <v>50-70119R</v>
          </cell>
          <cell r="B120" t="str">
            <v>aFe Power</v>
          </cell>
          <cell r="C120">
            <v>1</v>
          </cell>
          <cell r="D120" t="str">
            <v>Turn14</v>
          </cell>
          <cell r="E120">
            <v>45747</v>
          </cell>
          <cell r="F120">
            <v>5572.3099999999995</v>
          </cell>
          <cell r="G120">
            <v>271.82</v>
          </cell>
          <cell r="H120">
            <v>300</v>
          </cell>
          <cell r="I120">
            <v>557.23099999999999</v>
          </cell>
          <cell r="J120">
            <v>6429.5409999999993</v>
          </cell>
          <cell r="K120">
            <v>6429.5409999999993</v>
          </cell>
          <cell r="L120">
            <v>8040</v>
          </cell>
          <cell r="M120">
            <v>9000</v>
          </cell>
        </row>
        <row r="121">
          <cell r="A121" t="str">
            <v>50-70119S</v>
          </cell>
          <cell r="B121" t="str">
            <v>aFe Power</v>
          </cell>
          <cell r="C121">
            <v>1</v>
          </cell>
          <cell r="D121" t="str">
            <v>Turn14</v>
          </cell>
          <cell r="E121">
            <v>45747</v>
          </cell>
          <cell r="F121">
            <v>1275.51</v>
          </cell>
          <cell r="G121">
            <v>62.22</v>
          </cell>
          <cell r="H121">
            <v>300</v>
          </cell>
          <cell r="I121">
            <v>127.551</v>
          </cell>
          <cell r="J121">
            <v>1703.0609999999999</v>
          </cell>
          <cell r="K121">
            <v>1703.0609999999999</v>
          </cell>
          <cell r="L121">
            <v>2130</v>
          </cell>
          <cell r="M121">
            <v>2380</v>
          </cell>
        </row>
        <row r="122">
          <cell r="A122" t="str">
            <v>539-895-6538ZP</v>
          </cell>
          <cell r="B122" t="str">
            <v>Enkei</v>
          </cell>
          <cell r="C122">
            <v>2</v>
          </cell>
          <cell r="D122" t="str">
            <v>Turn14</v>
          </cell>
          <cell r="E122">
            <v>45747</v>
          </cell>
          <cell r="F122">
            <v>4649.4000000000005</v>
          </cell>
          <cell r="G122">
            <v>226.8</v>
          </cell>
          <cell r="H122">
            <v>1600</v>
          </cell>
          <cell r="I122">
            <v>929.88000000000011</v>
          </cell>
          <cell r="J122">
            <v>5914.34</v>
          </cell>
          <cell r="K122">
            <v>11828.68</v>
          </cell>
          <cell r="L122">
            <v>7390</v>
          </cell>
          <cell r="M122">
            <v>8280</v>
          </cell>
        </row>
        <row r="123">
          <cell r="A123" t="str">
            <v>539-885-6538ZP</v>
          </cell>
          <cell r="B123" t="str">
            <v>Enkei</v>
          </cell>
          <cell r="C123">
            <v>2</v>
          </cell>
          <cell r="D123" t="str">
            <v>Turn14</v>
          </cell>
          <cell r="E123">
            <v>45747</v>
          </cell>
          <cell r="F123">
            <v>4378.8</v>
          </cell>
          <cell r="G123">
            <v>213.6</v>
          </cell>
          <cell r="H123">
            <v>1600</v>
          </cell>
          <cell r="I123">
            <v>875.7600000000001</v>
          </cell>
          <cell r="J123">
            <v>5616.68</v>
          </cell>
          <cell r="K123">
            <v>11233.36</v>
          </cell>
          <cell r="L123">
            <v>7020</v>
          </cell>
          <cell r="M123">
            <v>7860</v>
          </cell>
        </row>
        <row r="124">
          <cell r="A124" t="str">
            <v>TS-0223-1063</v>
          </cell>
          <cell r="B124" t="str">
            <v>Turbosmart</v>
          </cell>
          <cell r="C124">
            <v>1</v>
          </cell>
          <cell r="D124" t="str">
            <v>Turbo All Tuning</v>
          </cell>
          <cell r="E124">
            <v>45740</v>
          </cell>
          <cell r="F124">
            <v>3500</v>
          </cell>
          <cell r="G124">
            <v>0</v>
          </cell>
          <cell r="H124">
            <v>500</v>
          </cell>
          <cell r="I124">
            <v>350</v>
          </cell>
          <cell r="J124">
            <v>4350</v>
          </cell>
          <cell r="K124">
            <v>4350</v>
          </cell>
          <cell r="L124">
            <v>5440</v>
          </cell>
          <cell r="M124">
            <v>6090</v>
          </cell>
        </row>
        <row r="125">
          <cell r="A125" t="str">
            <v>TS-0223-1079</v>
          </cell>
          <cell r="B125" t="str">
            <v>Turbosmart</v>
          </cell>
          <cell r="C125">
            <v>1</v>
          </cell>
          <cell r="D125" t="str">
            <v>Turbo All Tuning</v>
          </cell>
          <cell r="E125">
            <v>45740</v>
          </cell>
          <cell r="F125">
            <v>4300</v>
          </cell>
          <cell r="G125">
            <v>0</v>
          </cell>
          <cell r="H125">
            <v>0</v>
          </cell>
          <cell r="I125">
            <v>430</v>
          </cell>
          <cell r="J125">
            <v>4730</v>
          </cell>
          <cell r="K125">
            <v>4730</v>
          </cell>
          <cell r="L125">
            <v>5910</v>
          </cell>
          <cell r="M125">
            <v>6620</v>
          </cell>
        </row>
        <row r="126">
          <cell r="A126" t="str">
            <v>VSUB8-C1AA2</v>
          </cell>
          <cell r="B126" t="str">
            <v>Tein</v>
          </cell>
          <cell r="C126">
            <v>1</v>
          </cell>
          <cell r="D126" t="str">
            <v>Turn14</v>
          </cell>
          <cell r="E126">
            <v>45735</v>
          </cell>
          <cell r="F126">
            <v>15262.045</v>
          </cell>
          <cell r="G126">
            <v>744.49</v>
          </cell>
          <cell r="H126">
            <v>600</v>
          </cell>
          <cell r="I126">
            <v>1526.2045000000001</v>
          </cell>
          <cell r="J126">
            <v>17388.249500000002</v>
          </cell>
          <cell r="K126">
            <v>17388.249500000002</v>
          </cell>
          <cell r="L126">
            <v>20870</v>
          </cell>
          <cell r="M126">
            <v>23470</v>
          </cell>
        </row>
        <row r="127">
          <cell r="A127">
            <v>12650</v>
          </cell>
          <cell r="B127" t="str">
            <v>Aeromotive</v>
          </cell>
          <cell r="C127">
            <v>1</v>
          </cell>
          <cell r="D127" t="str">
            <v>Turn14</v>
          </cell>
          <cell r="E127">
            <v>45734</v>
          </cell>
          <cell r="F127">
            <v>1037.095</v>
          </cell>
          <cell r="G127">
            <v>50.59</v>
          </cell>
          <cell r="H127">
            <v>200</v>
          </cell>
          <cell r="I127">
            <v>103.70950000000001</v>
          </cell>
          <cell r="J127">
            <v>1340.8045</v>
          </cell>
          <cell r="K127">
            <v>1340.8045</v>
          </cell>
          <cell r="L127">
            <v>1680</v>
          </cell>
          <cell r="M127">
            <v>1880</v>
          </cell>
        </row>
        <row r="128">
          <cell r="A128" t="str">
            <v>DPTYL</v>
          </cell>
          <cell r="B128" t="str">
            <v>DPD</v>
          </cell>
          <cell r="C128">
            <v>1</v>
          </cell>
          <cell r="D128" t="str">
            <v>Aliexpress</v>
          </cell>
          <cell r="E128">
            <v>45734</v>
          </cell>
          <cell r="F128">
            <v>11739.61</v>
          </cell>
          <cell r="G128">
            <v>0</v>
          </cell>
          <cell r="H128">
            <v>0</v>
          </cell>
          <cell r="I128">
            <v>1173.961</v>
          </cell>
          <cell r="J128">
            <v>12913.571</v>
          </cell>
          <cell r="K128">
            <v>12913.571</v>
          </cell>
          <cell r="L128">
            <v>15500</v>
          </cell>
          <cell r="M128">
            <v>17430</v>
          </cell>
        </row>
        <row r="129">
          <cell r="A129">
            <v>5005100016</v>
          </cell>
          <cell r="B129" t="str">
            <v>Fueltech</v>
          </cell>
          <cell r="C129">
            <v>2</v>
          </cell>
          <cell r="D129" t="str">
            <v>Fueltech</v>
          </cell>
          <cell r="E129">
            <v>45734</v>
          </cell>
          <cell r="F129">
            <v>619.92000000000007</v>
          </cell>
          <cell r="G129">
            <v>30.240000000000002</v>
          </cell>
          <cell r="H129">
            <v>100</v>
          </cell>
          <cell r="I129">
            <v>123.98400000000002</v>
          </cell>
          <cell r="J129">
            <v>731.91200000000003</v>
          </cell>
          <cell r="K129">
            <v>1463.8240000000001</v>
          </cell>
          <cell r="L129">
            <v>910</v>
          </cell>
          <cell r="M129">
            <v>1020</v>
          </cell>
        </row>
        <row r="130">
          <cell r="A130">
            <v>5005100015</v>
          </cell>
          <cell r="B130" t="str">
            <v>Fueltech</v>
          </cell>
          <cell r="C130">
            <v>2</v>
          </cell>
          <cell r="D130" t="str">
            <v>Fueltech</v>
          </cell>
          <cell r="E130">
            <v>45734</v>
          </cell>
          <cell r="F130">
            <v>531.36</v>
          </cell>
          <cell r="G130">
            <v>25.92</v>
          </cell>
          <cell r="H130">
            <v>100</v>
          </cell>
          <cell r="I130">
            <v>106.27200000000001</v>
          </cell>
          <cell r="J130">
            <v>634.49599999999998</v>
          </cell>
          <cell r="K130">
            <v>1268.992</v>
          </cell>
          <cell r="L130">
            <v>790</v>
          </cell>
          <cell r="M130">
            <v>890</v>
          </cell>
        </row>
        <row r="131">
          <cell r="A131">
            <v>5005100020</v>
          </cell>
          <cell r="B131" t="str">
            <v>Fueltech</v>
          </cell>
          <cell r="C131">
            <v>4</v>
          </cell>
          <cell r="D131" t="str">
            <v>Fueltech</v>
          </cell>
          <cell r="E131">
            <v>45734</v>
          </cell>
          <cell r="F131">
            <v>2107.7280000000005</v>
          </cell>
          <cell r="G131">
            <v>102.81600000000002</v>
          </cell>
          <cell r="H131">
            <v>200</v>
          </cell>
          <cell r="I131">
            <v>843.0912000000003</v>
          </cell>
          <cell r="J131">
            <v>2368.5008000000007</v>
          </cell>
          <cell r="K131">
            <v>9474.0032000000028</v>
          </cell>
          <cell r="L131">
            <v>2960</v>
          </cell>
          <cell r="M131">
            <v>3320</v>
          </cell>
        </row>
        <row r="132">
          <cell r="A132">
            <v>3010003841</v>
          </cell>
          <cell r="B132" t="str">
            <v>Fueltech</v>
          </cell>
          <cell r="C132">
            <v>2</v>
          </cell>
          <cell r="D132" t="str">
            <v>Fueltech</v>
          </cell>
          <cell r="E132">
            <v>45734</v>
          </cell>
          <cell r="F132">
            <v>3524.6880000000001</v>
          </cell>
          <cell r="G132">
            <v>171.93600000000001</v>
          </cell>
          <cell r="H132">
            <v>300</v>
          </cell>
          <cell r="I132">
            <v>704.93760000000009</v>
          </cell>
          <cell r="J132">
            <v>4027.1568000000002</v>
          </cell>
          <cell r="K132">
            <v>8054.3136000000004</v>
          </cell>
          <cell r="L132">
            <v>5030</v>
          </cell>
          <cell r="M132">
            <v>5640</v>
          </cell>
        </row>
        <row r="133">
          <cell r="A133">
            <v>3022000965</v>
          </cell>
          <cell r="B133" t="str">
            <v>Fueltech</v>
          </cell>
          <cell r="C133">
            <v>2</v>
          </cell>
          <cell r="D133" t="str">
            <v>Fueltech</v>
          </cell>
          <cell r="E133">
            <v>45734</v>
          </cell>
          <cell r="F133">
            <v>1298.5110000000002</v>
          </cell>
          <cell r="G133">
            <v>63.342000000000006</v>
          </cell>
          <cell r="H133">
            <v>200</v>
          </cell>
          <cell r="I133">
            <v>259.70220000000006</v>
          </cell>
          <cell r="J133">
            <v>1528.3621000000003</v>
          </cell>
          <cell r="K133">
            <v>3056.7242000000006</v>
          </cell>
          <cell r="L133">
            <v>1910</v>
          </cell>
          <cell r="M133">
            <v>2140</v>
          </cell>
        </row>
        <row r="134">
          <cell r="A134">
            <v>3010005384</v>
          </cell>
          <cell r="B134" t="str">
            <v>Fueltech</v>
          </cell>
          <cell r="C134">
            <v>2</v>
          </cell>
          <cell r="D134" t="str">
            <v>Fueltech</v>
          </cell>
          <cell r="E134">
            <v>45734</v>
          </cell>
          <cell r="F134">
            <v>15923.088000000002</v>
          </cell>
          <cell r="G134">
            <v>776.7360000000001</v>
          </cell>
          <cell r="H134">
            <v>600</v>
          </cell>
          <cell r="I134">
            <v>3184.6176000000005</v>
          </cell>
          <cell r="J134">
            <v>17815.396800000002</v>
          </cell>
          <cell r="K134">
            <v>35630.793600000005</v>
          </cell>
          <cell r="L134">
            <v>21380</v>
          </cell>
          <cell r="M134">
            <v>24050</v>
          </cell>
        </row>
        <row r="135">
          <cell r="A135" t="str">
            <v>0006 83CBR</v>
          </cell>
          <cell r="B135" t="str">
            <v>Remus</v>
          </cell>
          <cell r="C135">
            <v>2</v>
          </cell>
          <cell r="D135" t="str">
            <v>Turn14</v>
          </cell>
          <cell r="E135">
            <v>45734</v>
          </cell>
          <cell r="F135">
            <v>2875.125</v>
          </cell>
          <cell r="G135">
            <v>140.25</v>
          </cell>
          <cell r="H135">
            <v>400</v>
          </cell>
          <cell r="I135">
            <v>575.02499999999998</v>
          </cell>
          <cell r="J135">
            <v>3362.6374999999998</v>
          </cell>
          <cell r="K135">
            <v>6725.2749999999996</v>
          </cell>
          <cell r="L135">
            <v>4200</v>
          </cell>
          <cell r="M135">
            <v>4710</v>
          </cell>
        </row>
        <row r="136">
          <cell r="A136" t="str">
            <v>309-05-0010</v>
          </cell>
          <cell r="B136" t="str">
            <v>Skunk2</v>
          </cell>
          <cell r="C136">
            <v>1</v>
          </cell>
          <cell r="D136" t="str">
            <v>Turn14</v>
          </cell>
          <cell r="E136">
            <v>45734</v>
          </cell>
          <cell r="F136">
            <v>1287.81</v>
          </cell>
          <cell r="G136">
            <v>62.82</v>
          </cell>
          <cell r="H136">
            <v>150</v>
          </cell>
          <cell r="I136">
            <v>128.78100000000001</v>
          </cell>
          <cell r="J136">
            <v>1566.5909999999999</v>
          </cell>
          <cell r="K136">
            <v>1566.5909999999999</v>
          </cell>
          <cell r="L136">
            <v>1960</v>
          </cell>
          <cell r="M136">
            <v>2190</v>
          </cell>
        </row>
        <row r="137">
          <cell r="A137" t="str">
            <v>6-02-0121</v>
          </cell>
          <cell r="B137" t="str">
            <v>DeatschWerks</v>
          </cell>
          <cell r="C137">
            <v>5</v>
          </cell>
          <cell r="D137" t="str">
            <v>Turn14</v>
          </cell>
          <cell r="E137">
            <v>45734</v>
          </cell>
          <cell r="F137">
            <v>396.06</v>
          </cell>
          <cell r="G137">
            <v>19.32</v>
          </cell>
          <cell r="H137">
            <v>500</v>
          </cell>
          <cell r="I137">
            <v>198.03</v>
          </cell>
          <cell r="J137">
            <v>535.66600000000005</v>
          </cell>
          <cell r="K137">
            <v>2678.3300000000004</v>
          </cell>
          <cell r="L137">
            <v>670</v>
          </cell>
          <cell r="M137">
            <v>750</v>
          </cell>
        </row>
        <row r="138">
          <cell r="A138" t="str">
            <v>50003-M45HL</v>
          </cell>
          <cell r="B138" t="str">
            <v>HKS</v>
          </cell>
          <cell r="C138">
            <v>8</v>
          </cell>
          <cell r="D138" t="str">
            <v>Turn14</v>
          </cell>
          <cell r="E138">
            <v>45734</v>
          </cell>
          <cell r="F138">
            <v>440.75</v>
          </cell>
          <cell r="G138">
            <v>21.5</v>
          </cell>
          <cell r="H138">
            <v>200</v>
          </cell>
          <cell r="I138">
            <v>352.6</v>
          </cell>
          <cell r="J138">
            <v>509.82499999999999</v>
          </cell>
          <cell r="K138">
            <v>4078.6</v>
          </cell>
          <cell r="L138">
            <v>640</v>
          </cell>
          <cell r="M138">
            <v>710</v>
          </cell>
        </row>
        <row r="139">
          <cell r="A139" t="str">
            <v>6-02-0209-B</v>
          </cell>
          <cell r="B139" t="str">
            <v>DeatschWerks</v>
          </cell>
          <cell r="C139">
            <v>2</v>
          </cell>
          <cell r="D139" t="str">
            <v>Turn14</v>
          </cell>
          <cell r="E139">
            <v>45728</v>
          </cell>
          <cell r="F139">
            <v>115.41499999999999</v>
          </cell>
          <cell r="G139">
            <v>5.63</v>
          </cell>
          <cell r="H139">
            <v>100</v>
          </cell>
          <cell r="I139">
            <v>23.082999999999998</v>
          </cell>
          <cell r="J139">
            <v>176.95650000000001</v>
          </cell>
          <cell r="K139">
            <v>353.91300000000001</v>
          </cell>
          <cell r="L139">
            <v>220</v>
          </cell>
          <cell r="M139">
            <v>250</v>
          </cell>
        </row>
        <row r="140">
          <cell r="A140">
            <v>400832</v>
          </cell>
          <cell r="B140" t="str">
            <v>Borla</v>
          </cell>
          <cell r="C140">
            <v>1</v>
          </cell>
          <cell r="D140" t="str">
            <v>Turn14</v>
          </cell>
          <cell r="E140">
            <v>45728</v>
          </cell>
          <cell r="F140">
            <v>3765.645</v>
          </cell>
          <cell r="G140">
            <v>183.69</v>
          </cell>
          <cell r="H140">
            <v>500</v>
          </cell>
          <cell r="I140">
            <v>376.56450000000001</v>
          </cell>
          <cell r="J140">
            <v>4642.2095000000008</v>
          </cell>
          <cell r="K140">
            <v>4642.2095000000008</v>
          </cell>
          <cell r="L140">
            <v>5800</v>
          </cell>
          <cell r="M140">
            <v>6500</v>
          </cell>
        </row>
        <row r="141">
          <cell r="A141" t="str">
            <v>016440NRNR</v>
          </cell>
          <cell r="B141" t="str">
            <v>Sparco</v>
          </cell>
          <cell r="C141">
            <v>1</v>
          </cell>
          <cell r="D141" t="str">
            <v>Turn14</v>
          </cell>
          <cell r="E141">
            <v>45728</v>
          </cell>
          <cell r="F141">
            <v>1731.8400000000001</v>
          </cell>
          <cell r="G141">
            <v>84.48</v>
          </cell>
          <cell r="H141">
            <v>300</v>
          </cell>
          <cell r="I141">
            <v>173.18400000000003</v>
          </cell>
          <cell r="J141">
            <v>2205.0240000000003</v>
          </cell>
          <cell r="K141">
            <v>2205.0240000000003</v>
          </cell>
          <cell r="L141">
            <v>2760</v>
          </cell>
          <cell r="M141">
            <v>3090</v>
          </cell>
        </row>
        <row r="142">
          <cell r="A142" t="str">
            <v>KN-303</v>
          </cell>
          <cell r="B142" t="str">
            <v>K&amp;N</v>
          </cell>
          <cell r="C142">
            <v>1</v>
          </cell>
          <cell r="D142" t="str">
            <v>Turn14</v>
          </cell>
          <cell r="E142">
            <v>45728</v>
          </cell>
          <cell r="F142">
            <v>226.935</v>
          </cell>
          <cell r="G142">
            <v>11.07</v>
          </cell>
          <cell r="H142">
            <v>150</v>
          </cell>
          <cell r="I142">
            <v>22.6935</v>
          </cell>
          <cell r="J142">
            <v>399.62850000000003</v>
          </cell>
          <cell r="K142">
            <v>399.62850000000003</v>
          </cell>
          <cell r="L142">
            <v>500</v>
          </cell>
          <cell r="M142">
            <v>560</v>
          </cell>
        </row>
        <row r="143">
          <cell r="A143">
            <v>400832</v>
          </cell>
          <cell r="B143" t="str">
            <v>Borla</v>
          </cell>
          <cell r="C143">
            <v>1</v>
          </cell>
          <cell r="D143" t="str">
            <v>Turn14</v>
          </cell>
          <cell r="E143">
            <v>45728</v>
          </cell>
          <cell r="F143">
            <v>3765.645</v>
          </cell>
          <cell r="G143">
            <v>183.69</v>
          </cell>
          <cell r="H143">
            <v>500</v>
          </cell>
          <cell r="I143">
            <v>376.56450000000001</v>
          </cell>
          <cell r="J143">
            <v>4642.2095000000008</v>
          </cell>
          <cell r="K143">
            <v>4642.2095000000008</v>
          </cell>
          <cell r="L143">
            <v>5800</v>
          </cell>
          <cell r="M143">
            <v>6500</v>
          </cell>
        </row>
        <row r="144">
          <cell r="A144">
            <v>20161</v>
          </cell>
          <cell r="B144" t="str">
            <v>Borla</v>
          </cell>
          <cell r="C144">
            <v>1</v>
          </cell>
          <cell r="D144" t="str">
            <v>Turn14</v>
          </cell>
          <cell r="E144">
            <v>45728</v>
          </cell>
          <cell r="F144">
            <v>1590.3899999999999</v>
          </cell>
          <cell r="G144">
            <v>77.58</v>
          </cell>
          <cell r="H144">
            <v>200</v>
          </cell>
          <cell r="I144">
            <v>159.03899999999999</v>
          </cell>
          <cell r="J144">
            <v>1949.4289999999999</v>
          </cell>
          <cell r="K144">
            <v>1949.4289999999999</v>
          </cell>
          <cell r="L144">
            <v>2440</v>
          </cell>
          <cell r="M144">
            <v>2730</v>
          </cell>
        </row>
        <row r="145">
          <cell r="A145" t="str">
            <v>EVO3005</v>
          </cell>
          <cell r="B145" t="str">
            <v>Injen</v>
          </cell>
          <cell r="C145">
            <v>1</v>
          </cell>
          <cell r="D145" t="str">
            <v>Turn14</v>
          </cell>
          <cell r="E145">
            <v>45728</v>
          </cell>
          <cell r="F145">
            <v>5414.87</v>
          </cell>
          <cell r="G145">
            <v>264.14</v>
          </cell>
          <cell r="H145">
            <v>400</v>
          </cell>
          <cell r="I145">
            <v>541.48699999999997</v>
          </cell>
          <cell r="J145">
            <v>6356.357</v>
          </cell>
          <cell r="K145">
            <v>6356.357</v>
          </cell>
          <cell r="L145">
            <v>7950</v>
          </cell>
          <cell r="M145">
            <v>8900</v>
          </cell>
        </row>
        <row r="146">
          <cell r="A146" t="str">
            <v>TS-0681-5142</v>
          </cell>
          <cell r="B146" t="str">
            <v>Turbosmart</v>
          </cell>
          <cell r="C146">
            <v>1</v>
          </cell>
          <cell r="D146" t="str">
            <v>Turbo All Tuning</v>
          </cell>
          <cell r="E146">
            <v>45728</v>
          </cell>
          <cell r="F146">
            <v>2565.165</v>
          </cell>
          <cell r="G146">
            <v>125.13</v>
          </cell>
          <cell r="H146">
            <v>300</v>
          </cell>
          <cell r="I146">
            <v>256.51650000000001</v>
          </cell>
          <cell r="J146">
            <v>3121.6815000000001</v>
          </cell>
          <cell r="K146">
            <v>3121.6815000000001</v>
          </cell>
          <cell r="L146">
            <v>3900</v>
          </cell>
          <cell r="M146">
            <v>4370</v>
          </cell>
        </row>
        <row r="147">
          <cell r="A147" t="str">
            <v>50003-M45HL</v>
          </cell>
          <cell r="B147" t="str">
            <v>HKS</v>
          </cell>
          <cell r="C147">
            <v>2</v>
          </cell>
          <cell r="D147" t="str">
            <v>Turn14</v>
          </cell>
          <cell r="E147">
            <v>45728</v>
          </cell>
          <cell r="F147">
            <v>481.75</v>
          </cell>
          <cell r="G147">
            <v>23.5</v>
          </cell>
          <cell r="H147">
            <v>300</v>
          </cell>
          <cell r="I147">
            <v>96.350000000000009</v>
          </cell>
          <cell r="J147">
            <v>679.92499999999995</v>
          </cell>
          <cell r="K147">
            <v>1359.85</v>
          </cell>
          <cell r="L147">
            <v>850</v>
          </cell>
          <cell r="M147">
            <v>950</v>
          </cell>
        </row>
        <row r="148">
          <cell r="A148" t="str">
            <v>PDL-200BK</v>
          </cell>
          <cell r="B148" t="str">
            <v>NRG</v>
          </cell>
          <cell r="C148">
            <v>1</v>
          </cell>
          <cell r="D148" t="str">
            <v>Turn14</v>
          </cell>
          <cell r="E148">
            <v>45728</v>
          </cell>
          <cell r="F148">
            <v>563.75</v>
          </cell>
          <cell r="G148">
            <v>27.5</v>
          </cell>
          <cell r="H148">
            <v>200</v>
          </cell>
          <cell r="I148">
            <v>56.375</v>
          </cell>
          <cell r="J148">
            <v>820.125</v>
          </cell>
          <cell r="K148">
            <v>820.125</v>
          </cell>
          <cell r="L148">
            <v>1030</v>
          </cell>
          <cell r="M148">
            <v>1150</v>
          </cell>
        </row>
        <row r="149">
          <cell r="A149" t="str">
            <v>PDL-250BK</v>
          </cell>
          <cell r="B149" t="str">
            <v>NRG</v>
          </cell>
          <cell r="C149">
            <v>1</v>
          </cell>
          <cell r="D149" t="str">
            <v>Turn14</v>
          </cell>
          <cell r="E149">
            <v>45728</v>
          </cell>
          <cell r="F149">
            <v>563.75</v>
          </cell>
          <cell r="G149">
            <v>27.5</v>
          </cell>
          <cell r="H149">
            <v>200</v>
          </cell>
          <cell r="I149">
            <v>56.375</v>
          </cell>
          <cell r="J149">
            <v>820.125</v>
          </cell>
          <cell r="K149">
            <v>820.125</v>
          </cell>
          <cell r="L149">
            <v>1030</v>
          </cell>
          <cell r="M149">
            <v>1150</v>
          </cell>
        </row>
        <row r="150">
          <cell r="A150">
            <v>3913</v>
          </cell>
          <cell r="B150" t="str">
            <v>Innovate Motorsports</v>
          </cell>
          <cell r="C150">
            <v>2</v>
          </cell>
          <cell r="D150" t="str">
            <v>Turn14</v>
          </cell>
          <cell r="E150">
            <v>45728</v>
          </cell>
          <cell r="F150">
            <v>3319.1549999999997</v>
          </cell>
          <cell r="G150">
            <v>161.91</v>
          </cell>
          <cell r="H150">
            <v>500</v>
          </cell>
          <cell r="I150">
            <v>663.83100000000002</v>
          </cell>
          <cell r="J150">
            <v>3901.0704999999998</v>
          </cell>
          <cell r="K150">
            <v>7802.1409999999996</v>
          </cell>
          <cell r="L150">
            <v>4880</v>
          </cell>
          <cell r="M150">
            <v>5460</v>
          </cell>
        </row>
        <row r="151">
          <cell r="A151" t="str">
            <v>30-0300</v>
          </cell>
          <cell r="B151" t="str">
            <v>AEM</v>
          </cell>
          <cell r="C151">
            <v>2</v>
          </cell>
          <cell r="D151" t="str">
            <v>Turn14</v>
          </cell>
          <cell r="E151">
            <v>45728</v>
          </cell>
          <cell r="F151">
            <v>3215.63</v>
          </cell>
          <cell r="G151">
            <v>156.86000000000001</v>
          </cell>
          <cell r="H151">
            <v>500</v>
          </cell>
          <cell r="I151">
            <v>643.12600000000009</v>
          </cell>
          <cell r="J151">
            <v>3787.1930000000002</v>
          </cell>
          <cell r="K151">
            <v>7574.3860000000004</v>
          </cell>
          <cell r="L151">
            <v>4730</v>
          </cell>
          <cell r="M151">
            <v>5300</v>
          </cell>
        </row>
        <row r="152">
          <cell r="A152" t="str">
            <v>9-301-1000</v>
          </cell>
          <cell r="B152" t="str">
            <v>DeatschWerks</v>
          </cell>
          <cell r="C152">
            <v>1</v>
          </cell>
          <cell r="D152" t="str">
            <v>Turn14</v>
          </cell>
          <cell r="E152">
            <v>45728</v>
          </cell>
          <cell r="F152">
            <v>2290.4650000000001</v>
          </cell>
          <cell r="G152">
            <v>111.73</v>
          </cell>
          <cell r="H152">
            <v>300</v>
          </cell>
          <cell r="I152">
            <v>229.04650000000004</v>
          </cell>
          <cell r="J152">
            <v>2819.5115000000001</v>
          </cell>
          <cell r="K152">
            <v>2819.5115000000001</v>
          </cell>
          <cell r="L152">
            <v>3520</v>
          </cell>
          <cell r="M152">
            <v>3950</v>
          </cell>
        </row>
        <row r="153">
          <cell r="A153">
            <v>10914</v>
          </cell>
          <cell r="B153" t="str">
            <v>DEI</v>
          </cell>
          <cell r="C153">
            <v>1</v>
          </cell>
          <cell r="D153" t="str">
            <v>Turn14</v>
          </cell>
          <cell r="E153">
            <v>45728</v>
          </cell>
          <cell r="F153">
            <v>436.65000000000003</v>
          </cell>
          <cell r="G153">
            <v>21.3</v>
          </cell>
          <cell r="H153">
            <v>200</v>
          </cell>
          <cell r="I153">
            <v>43.665000000000006</v>
          </cell>
          <cell r="J153">
            <v>680.31500000000005</v>
          </cell>
          <cell r="K153">
            <v>680.31500000000005</v>
          </cell>
          <cell r="L153">
            <v>850</v>
          </cell>
          <cell r="M153">
            <v>950</v>
          </cell>
        </row>
        <row r="154">
          <cell r="A154" t="str">
            <v>K100572HD</v>
          </cell>
          <cell r="B154" t="str">
            <v>Gates</v>
          </cell>
          <cell r="C154">
            <v>1</v>
          </cell>
          <cell r="D154" t="str">
            <v>Turn14</v>
          </cell>
          <cell r="E154">
            <v>45728</v>
          </cell>
          <cell r="F154">
            <v>1161.7350000000001</v>
          </cell>
          <cell r="G154">
            <v>56.67</v>
          </cell>
          <cell r="H154">
            <v>200</v>
          </cell>
          <cell r="I154">
            <v>116.17350000000002</v>
          </cell>
          <cell r="J154">
            <v>1477.9085000000002</v>
          </cell>
          <cell r="K154">
            <v>1477.9085000000002</v>
          </cell>
          <cell r="L154">
            <v>1850</v>
          </cell>
          <cell r="M154">
            <v>2070</v>
          </cell>
        </row>
        <row r="155">
          <cell r="A155" t="str">
            <v>HP-1008</v>
          </cell>
          <cell r="B155" t="str">
            <v>K&amp;N</v>
          </cell>
          <cell r="C155">
            <v>6</v>
          </cell>
          <cell r="D155" t="str">
            <v>Turn14</v>
          </cell>
          <cell r="E155">
            <v>45728</v>
          </cell>
          <cell r="F155">
            <v>259.12</v>
          </cell>
          <cell r="G155">
            <v>12.64</v>
          </cell>
          <cell r="H155">
            <v>300</v>
          </cell>
          <cell r="I155">
            <v>155.47200000000001</v>
          </cell>
          <cell r="J155">
            <v>335.03199999999998</v>
          </cell>
          <cell r="K155">
            <v>2010.192</v>
          </cell>
          <cell r="L155">
            <v>420</v>
          </cell>
          <cell r="M155">
            <v>470</v>
          </cell>
        </row>
        <row r="156">
          <cell r="A156" t="str">
            <v>MMOC-10</v>
          </cell>
          <cell r="B156" t="str">
            <v>Mishimoto</v>
          </cell>
          <cell r="C156">
            <v>1</v>
          </cell>
          <cell r="D156" t="str">
            <v>Turn14</v>
          </cell>
          <cell r="E156">
            <v>45728</v>
          </cell>
          <cell r="F156">
            <v>1836.8</v>
          </cell>
          <cell r="G156">
            <v>89.6</v>
          </cell>
          <cell r="H156">
            <v>400</v>
          </cell>
          <cell r="I156">
            <v>183.68</v>
          </cell>
          <cell r="J156">
            <v>2420.48</v>
          </cell>
          <cell r="K156">
            <v>2420.48</v>
          </cell>
          <cell r="L156">
            <v>3030</v>
          </cell>
          <cell r="M156">
            <v>3390</v>
          </cell>
        </row>
        <row r="157">
          <cell r="A157" t="str">
            <v>6509-4</v>
          </cell>
          <cell r="B157" t="str">
            <v>NGK</v>
          </cell>
          <cell r="C157">
            <v>1</v>
          </cell>
          <cell r="D157" t="str">
            <v>Turn14</v>
          </cell>
          <cell r="E157">
            <v>45728</v>
          </cell>
          <cell r="F157">
            <v>560.47</v>
          </cell>
          <cell r="G157">
            <v>27.34</v>
          </cell>
          <cell r="H157">
            <v>200</v>
          </cell>
          <cell r="I157">
            <v>56.047000000000004</v>
          </cell>
          <cell r="J157">
            <v>816.51700000000005</v>
          </cell>
          <cell r="K157">
            <v>816.51700000000005</v>
          </cell>
          <cell r="L157">
            <v>1020</v>
          </cell>
          <cell r="M157">
            <v>1140</v>
          </cell>
        </row>
        <row r="158">
          <cell r="A158" t="str">
            <v>F90000274</v>
          </cell>
          <cell r="B158" t="str">
            <v>Walbro</v>
          </cell>
          <cell r="C158">
            <v>1</v>
          </cell>
          <cell r="D158" t="str">
            <v>Turn14</v>
          </cell>
          <cell r="E158">
            <v>45728</v>
          </cell>
          <cell r="F158">
            <v>2142.25</v>
          </cell>
          <cell r="G158">
            <v>104.5</v>
          </cell>
          <cell r="H158">
            <v>200</v>
          </cell>
          <cell r="I158">
            <v>214.22500000000002</v>
          </cell>
          <cell r="J158">
            <v>2556.4749999999999</v>
          </cell>
          <cell r="K158">
            <v>2556.4749999999999</v>
          </cell>
          <cell r="L158">
            <v>3200</v>
          </cell>
          <cell r="M158">
            <v>3580</v>
          </cell>
        </row>
        <row r="159">
          <cell r="A159">
            <v>10399</v>
          </cell>
          <cell r="B159" t="str">
            <v>DEI</v>
          </cell>
          <cell r="C159">
            <v>1</v>
          </cell>
          <cell r="D159" t="str">
            <v>Turn14</v>
          </cell>
          <cell r="E159">
            <v>45728</v>
          </cell>
          <cell r="F159">
            <v>436.65000000000003</v>
          </cell>
          <cell r="G159">
            <v>21.3</v>
          </cell>
          <cell r="H159">
            <v>200</v>
          </cell>
          <cell r="I159">
            <v>43.665000000000006</v>
          </cell>
          <cell r="J159">
            <v>680.31500000000005</v>
          </cell>
          <cell r="K159">
            <v>680.31500000000005</v>
          </cell>
          <cell r="L159">
            <v>850</v>
          </cell>
          <cell r="M159">
            <v>950</v>
          </cell>
        </row>
        <row r="160">
          <cell r="A160" t="str">
            <v>DP42227R</v>
          </cell>
          <cell r="B160" t="str">
            <v>EBC</v>
          </cell>
          <cell r="C160">
            <v>1</v>
          </cell>
          <cell r="D160" t="str">
            <v>Turn14</v>
          </cell>
          <cell r="E160">
            <v>45728</v>
          </cell>
          <cell r="F160">
            <v>1922.8999999999999</v>
          </cell>
          <cell r="G160">
            <v>93.8</v>
          </cell>
          <cell r="H160">
            <v>300</v>
          </cell>
          <cell r="I160">
            <v>192.29</v>
          </cell>
          <cell r="J160">
            <v>2415.1899999999996</v>
          </cell>
          <cell r="K160">
            <v>2415.1899999999996</v>
          </cell>
          <cell r="L160">
            <v>3020</v>
          </cell>
          <cell r="M160">
            <v>3380</v>
          </cell>
        </row>
        <row r="161">
          <cell r="A161" t="str">
            <v>6510-4</v>
          </cell>
          <cell r="B161" t="str">
            <v>NGK</v>
          </cell>
          <cell r="C161">
            <v>2</v>
          </cell>
          <cell r="D161" t="str">
            <v>Turn14</v>
          </cell>
          <cell r="E161">
            <v>45728</v>
          </cell>
          <cell r="F161">
            <v>560.47</v>
          </cell>
          <cell r="G161">
            <v>27.34</v>
          </cell>
          <cell r="H161">
            <v>400</v>
          </cell>
          <cell r="I161">
            <v>112.09400000000001</v>
          </cell>
          <cell r="J161">
            <v>816.51700000000005</v>
          </cell>
          <cell r="K161">
            <v>1633.0340000000001</v>
          </cell>
          <cell r="L161">
            <v>1020</v>
          </cell>
          <cell r="M161">
            <v>1140</v>
          </cell>
        </row>
        <row r="162">
          <cell r="A162" t="str">
            <v>VWR1200R601E</v>
          </cell>
          <cell r="B162" t="str">
            <v>Racingline</v>
          </cell>
          <cell r="C162">
            <v>1</v>
          </cell>
          <cell r="D162" t="str">
            <v>ECS</v>
          </cell>
          <cell r="E162">
            <v>45728</v>
          </cell>
          <cell r="F162">
            <v>9758</v>
          </cell>
          <cell r="G162">
            <v>476</v>
          </cell>
          <cell r="H162">
            <v>500</v>
          </cell>
          <cell r="I162">
            <v>975.80000000000007</v>
          </cell>
          <cell r="J162">
            <v>11233.8</v>
          </cell>
          <cell r="K162">
            <v>11233.8</v>
          </cell>
          <cell r="L162">
            <v>13480</v>
          </cell>
          <cell r="M162">
            <v>15170</v>
          </cell>
        </row>
        <row r="163">
          <cell r="A163">
            <v>4903</v>
          </cell>
          <cell r="B163" t="str">
            <v>Sparco</v>
          </cell>
          <cell r="C163">
            <v>1</v>
          </cell>
          <cell r="D163" t="str">
            <v>Turn14</v>
          </cell>
          <cell r="E163">
            <v>45727</v>
          </cell>
          <cell r="F163">
            <v>2617.44</v>
          </cell>
          <cell r="G163">
            <v>127.68</v>
          </cell>
          <cell r="H163">
            <v>300</v>
          </cell>
          <cell r="I163">
            <v>261.74400000000003</v>
          </cell>
          <cell r="J163">
            <v>3179.1840000000002</v>
          </cell>
          <cell r="K163">
            <v>3179.1840000000002</v>
          </cell>
          <cell r="L163">
            <v>3970</v>
          </cell>
          <cell r="M163">
            <v>4450</v>
          </cell>
        </row>
        <row r="164">
          <cell r="A164">
            <v>106144</v>
          </cell>
          <cell r="B164" t="str">
            <v>Motul</v>
          </cell>
          <cell r="C164">
            <v>8</v>
          </cell>
          <cell r="D164" t="str">
            <v>Adrian Bohne</v>
          </cell>
          <cell r="E164">
            <v>45727</v>
          </cell>
          <cell r="F164">
            <v>1013</v>
          </cell>
          <cell r="G164">
            <v>0</v>
          </cell>
          <cell r="H164">
            <v>0</v>
          </cell>
          <cell r="I164">
            <v>810.40000000000009</v>
          </cell>
          <cell r="J164">
            <v>1114.3</v>
          </cell>
          <cell r="K164">
            <v>8914.4</v>
          </cell>
          <cell r="L164">
            <v>1390</v>
          </cell>
          <cell r="M164">
            <v>1560</v>
          </cell>
        </row>
        <row r="165">
          <cell r="A165" t="str">
            <v>SNO-210</v>
          </cell>
          <cell r="B165" t="str">
            <v>Snow Performance</v>
          </cell>
          <cell r="C165">
            <v>1</v>
          </cell>
          <cell r="D165" t="str">
            <v>Nitrous Express</v>
          </cell>
          <cell r="E165">
            <v>45726</v>
          </cell>
          <cell r="F165">
            <v>8370.7649999999994</v>
          </cell>
          <cell r="G165">
            <v>408.33</v>
          </cell>
          <cell r="H165">
            <v>600</v>
          </cell>
          <cell r="I165">
            <v>837.07650000000001</v>
          </cell>
          <cell r="J165">
            <v>9807.8414999999986</v>
          </cell>
          <cell r="K165">
            <v>9807.8414999999986</v>
          </cell>
          <cell r="L165">
            <v>12260</v>
          </cell>
          <cell r="M165">
            <v>13730</v>
          </cell>
        </row>
        <row r="166">
          <cell r="A166" t="str">
            <v>07230-HD0F-R</v>
          </cell>
          <cell r="B166" t="str">
            <v>Clutch Masters</v>
          </cell>
          <cell r="C166">
            <v>1</v>
          </cell>
          <cell r="D166" t="str">
            <v>Clutch Masters</v>
          </cell>
          <cell r="E166">
            <v>45726</v>
          </cell>
          <cell r="F166">
            <v>8538.25</v>
          </cell>
          <cell r="G166">
            <v>416.5</v>
          </cell>
          <cell r="H166">
            <v>800</v>
          </cell>
          <cell r="I166">
            <v>853.82500000000005</v>
          </cell>
          <cell r="J166">
            <v>10192.075000000001</v>
          </cell>
          <cell r="K166">
            <v>10192.075000000001</v>
          </cell>
          <cell r="L166">
            <v>12230</v>
          </cell>
          <cell r="M166">
            <v>13760</v>
          </cell>
        </row>
        <row r="167">
          <cell r="A167" t="str">
            <v>ANXCC9015</v>
          </cell>
          <cell r="B167" t="str">
            <v>Arminox</v>
          </cell>
          <cell r="C167">
            <v>12</v>
          </cell>
          <cell r="D167" t="str">
            <v>Arminox</v>
          </cell>
          <cell r="E167">
            <v>45722</v>
          </cell>
          <cell r="F167">
            <v>208.79999999999998</v>
          </cell>
          <cell r="G167">
            <v>0</v>
          </cell>
          <cell r="H167">
            <v>0</v>
          </cell>
          <cell r="I167">
            <v>250.56</v>
          </cell>
          <cell r="J167">
            <v>229.67999999999998</v>
          </cell>
          <cell r="K167">
            <v>2756.16</v>
          </cell>
          <cell r="L167">
            <v>290</v>
          </cell>
          <cell r="M167">
            <v>320</v>
          </cell>
        </row>
        <row r="168">
          <cell r="A168">
            <v>105774</v>
          </cell>
          <cell r="B168" t="str">
            <v>Motul</v>
          </cell>
          <cell r="C168">
            <v>24</v>
          </cell>
          <cell r="D168" t="str">
            <v>Hugo Castillo</v>
          </cell>
          <cell r="E168">
            <v>45715</v>
          </cell>
          <cell r="F168">
            <v>244.00583333333336</v>
          </cell>
          <cell r="G168">
            <v>0</v>
          </cell>
          <cell r="H168">
            <v>0</v>
          </cell>
          <cell r="I168">
            <v>585.61400000000003</v>
          </cell>
          <cell r="J168">
            <v>268.4064166666667</v>
          </cell>
          <cell r="K168">
            <v>6441.7540000000008</v>
          </cell>
          <cell r="L168">
            <v>340</v>
          </cell>
          <cell r="M168">
            <v>380</v>
          </cell>
        </row>
        <row r="169">
          <cell r="A169" t="str">
            <v>MS100192KT</v>
          </cell>
          <cell r="B169" t="str">
            <v>APR</v>
          </cell>
          <cell r="C169">
            <v>2</v>
          </cell>
          <cell r="D169" t="str">
            <v>ECS</v>
          </cell>
          <cell r="E169">
            <v>45715</v>
          </cell>
          <cell r="F169">
            <v>3300.2950000000001</v>
          </cell>
          <cell r="G169">
            <v>160.99</v>
          </cell>
          <cell r="H169">
            <v>600</v>
          </cell>
          <cell r="I169">
            <v>660.05900000000008</v>
          </cell>
          <cell r="J169">
            <v>3930.3245000000002</v>
          </cell>
          <cell r="K169">
            <v>7860.6490000000003</v>
          </cell>
          <cell r="L169">
            <v>4910</v>
          </cell>
          <cell r="M169">
            <v>5500</v>
          </cell>
        </row>
        <row r="170">
          <cell r="A170" t="str">
            <v>94712-4</v>
          </cell>
          <cell r="B170" t="str">
            <v>NGK</v>
          </cell>
          <cell r="C170">
            <v>2.25</v>
          </cell>
          <cell r="D170" t="str">
            <v>ECS</v>
          </cell>
          <cell r="E170">
            <v>45715</v>
          </cell>
          <cell r="F170">
            <v>1229.18</v>
          </cell>
          <cell r="G170">
            <v>59.96</v>
          </cell>
          <cell r="H170">
            <v>200</v>
          </cell>
          <cell r="I170">
            <v>276.56550000000004</v>
          </cell>
          <cell r="J170">
            <v>1440.9868888888891</v>
          </cell>
          <cell r="K170">
            <v>3242.2205000000004</v>
          </cell>
          <cell r="L170">
            <v>1800</v>
          </cell>
          <cell r="M170">
            <v>2020</v>
          </cell>
        </row>
        <row r="171">
          <cell r="A171" t="str">
            <v>CI100041</v>
          </cell>
          <cell r="B171" t="str">
            <v>APR</v>
          </cell>
          <cell r="C171">
            <v>2</v>
          </cell>
          <cell r="D171" t="str">
            <v>ECS</v>
          </cell>
          <cell r="E171">
            <v>45715</v>
          </cell>
          <cell r="F171">
            <v>5022.2950000000001</v>
          </cell>
          <cell r="G171">
            <v>244.99</v>
          </cell>
          <cell r="H171">
            <v>800</v>
          </cell>
          <cell r="I171">
            <v>1004.4590000000001</v>
          </cell>
          <cell r="J171">
            <v>5924.5245000000004</v>
          </cell>
          <cell r="K171">
            <v>11849.049000000001</v>
          </cell>
          <cell r="L171">
            <v>7410</v>
          </cell>
          <cell r="M171">
            <v>8290</v>
          </cell>
        </row>
        <row r="172">
          <cell r="A172">
            <v>105774</v>
          </cell>
          <cell r="B172" t="str">
            <v>Motul</v>
          </cell>
          <cell r="C172">
            <v>24</v>
          </cell>
          <cell r="D172" t="str">
            <v>Adrian Bohne</v>
          </cell>
          <cell r="E172">
            <v>45714</v>
          </cell>
          <cell r="F172">
            <v>212.99916666666664</v>
          </cell>
          <cell r="G172">
            <v>0</v>
          </cell>
          <cell r="H172">
            <v>0</v>
          </cell>
          <cell r="I172">
            <v>511.19799999999998</v>
          </cell>
          <cell r="J172">
            <v>234.29908333333333</v>
          </cell>
          <cell r="K172">
            <v>5623.1779999999999</v>
          </cell>
          <cell r="L172">
            <v>290</v>
          </cell>
          <cell r="M172">
            <v>330</v>
          </cell>
        </row>
        <row r="173">
          <cell r="A173" t="str">
            <v>ANXC4525</v>
          </cell>
          <cell r="B173" t="str">
            <v>Arminox</v>
          </cell>
          <cell r="C173">
            <v>20</v>
          </cell>
          <cell r="D173" t="str">
            <v>Arminox</v>
          </cell>
          <cell r="E173">
            <v>45713</v>
          </cell>
          <cell r="F173">
            <v>197.2</v>
          </cell>
          <cell r="G173">
            <v>0</v>
          </cell>
          <cell r="H173">
            <v>0</v>
          </cell>
          <cell r="I173">
            <v>394.40000000000003</v>
          </cell>
          <cell r="J173">
            <v>216.92</v>
          </cell>
          <cell r="K173">
            <v>4338.3999999999996</v>
          </cell>
          <cell r="L173">
            <v>270</v>
          </cell>
          <cell r="M173">
            <v>300</v>
          </cell>
        </row>
        <row r="174">
          <cell r="A174" t="str">
            <v>SNO-8CV-QC</v>
          </cell>
          <cell r="B174" t="str">
            <v>Snow Performance</v>
          </cell>
          <cell r="C174">
            <v>2</v>
          </cell>
          <cell r="D174" t="str">
            <v>Nitrous Express</v>
          </cell>
          <cell r="E174">
            <v>45712</v>
          </cell>
          <cell r="F174">
            <v>571.33500000000004</v>
          </cell>
          <cell r="G174">
            <v>27.87</v>
          </cell>
          <cell r="H174">
            <v>300</v>
          </cell>
          <cell r="I174">
            <v>114.26700000000001</v>
          </cell>
          <cell r="J174">
            <v>778.46850000000006</v>
          </cell>
          <cell r="K174">
            <v>1556.9370000000001</v>
          </cell>
          <cell r="L174">
            <v>970</v>
          </cell>
          <cell r="M174">
            <v>1090</v>
          </cell>
        </row>
        <row r="175">
          <cell r="A175" t="str">
            <v>SNO-210</v>
          </cell>
          <cell r="B175" t="str">
            <v>Snow Performance</v>
          </cell>
          <cell r="C175">
            <v>1</v>
          </cell>
          <cell r="D175" t="str">
            <v>Nitrous Express</v>
          </cell>
          <cell r="E175">
            <v>45712</v>
          </cell>
          <cell r="F175">
            <v>8493.7649999999994</v>
          </cell>
          <cell r="G175">
            <v>414.33</v>
          </cell>
          <cell r="H175">
            <v>500</v>
          </cell>
          <cell r="I175">
            <v>849.37649999999996</v>
          </cell>
          <cell r="J175">
            <v>9843.1414999999997</v>
          </cell>
          <cell r="K175">
            <v>9843.1414999999997</v>
          </cell>
          <cell r="L175">
            <v>12300</v>
          </cell>
          <cell r="M175">
            <v>13780</v>
          </cell>
        </row>
        <row r="176">
          <cell r="A176" t="str">
            <v>ECUTOUT25</v>
          </cell>
          <cell r="B176" t="str">
            <v>DPD</v>
          </cell>
          <cell r="C176">
            <v>10</v>
          </cell>
          <cell r="D176" t="str">
            <v>Aliexpress</v>
          </cell>
          <cell r="E176">
            <v>45712</v>
          </cell>
          <cell r="F176">
            <v>1028.2440000000001</v>
          </cell>
          <cell r="G176">
            <v>0</v>
          </cell>
          <cell r="H176">
            <v>1000</v>
          </cell>
          <cell r="I176">
            <v>1028.2440000000004</v>
          </cell>
          <cell r="J176">
            <v>1231.0684000000003</v>
          </cell>
          <cell r="K176">
            <v>12310.684000000003</v>
          </cell>
          <cell r="L176">
            <v>1540</v>
          </cell>
          <cell r="M176">
            <v>1720</v>
          </cell>
        </row>
        <row r="177">
          <cell r="A177" t="str">
            <v>6-02-0103</v>
          </cell>
          <cell r="B177" t="str">
            <v>DeatschWerks</v>
          </cell>
          <cell r="C177">
            <v>3</v>
          </cell>
          <cell r="D177" t="str">
            <v>Turn14</v>
          </cell>
          <cell r="E177">
            <v>45707</v>
          </cell>
          <cell r="F177">
            <v>493.64</v>
          </cell>
          <cell r="G177">
            <v>24.08</v>
          </cell>
          <cell r="H177">
            <v>150</v>
          </cell>
          <cell r="I177">
            <v>148.09200000000001</v>
          </cell>
          <cell r="J177">
            <v>593.00400000000002</v>
          </cell>
          <cell r="K177">
            <v>1779.0120000000002</v>
          </cell>
          <cell r="L177">
            <v>740</v>
          </cell>
          <cell r="M177">
            <v>830</v>
          </cell>
        </row>
        <row r="178">
          <cell r="A178" t="str">
            <v>MB5382XPGC</v>
          </cell>
          <cell r="B178" t="str">
            <v>King Engine Bearings</v>
          </cell>
          <cell r="C178">
            <v>1</v>
          </cell>
          <cell r="D178" t="str">
            <v>Turn14</v>
          </cell>
          <cell r="E178">
            <v>45707</v>
          </cell>
          <cell r="F178">
            <v>2274.6799999999998</v>
          </cell>
          <cell r="G178">
            <v>110.96</v>
          </cell>
          <cell r="H178">
            <v>200</v>
          </cell>
          <cell r="I178">
            <v>227.46799999999999</v>
          </cell>
          <cell r="J178">
            <v>2702.1479999999997</v>
          </cell>
          <cell r="K178">
            <v>2702.1479999999997</v>
          </cell>
          <cell r="L178">
            <v>3380</v>
          </cell>
          <cell r="M178">
            <v>3780</v>
          </cell>
        </row>
        <row r="179">
          <cell r="A179" t="str">
            <v>33-5040</v>
          </cell>
          <cell r="B179" t="str">
            <v>K&amp;N</v>
          </cell>
          <cell r="C179">
            <v>1</v>
          </cell>
          <cell r="D179" t="str">
            <v>Turn14</v>
          </cell>
          <cell r="E179">
            <v>45707</v>
          </cell>
          <cell r="F179">
            <v>1000.8100000000001</v>
          </cell>
          <cell r="G179">
            <v>48.82</v>
          </cell>
          <cell r="H179">
            <v>300</v>
          </cell>
          <cell r="I179">
            <v>100.08100000000002</v>
          </cell>
          <cell r="J179">
            <v>1400.8910000000001</v>
          </cell>
          <cell r="K179">
            <v>1400.8910000000001</v>
          </cell>
          <cell r="L179">
            <v>1750</v>
          </cell>
          <cell r="M179">
            <v>1960</v>
          </cell>
        </row>
        <row r="180">
          <cell r="A180" t="str">
            <v>GD7612</v>
          </cell>
          <cell r="B180" t="str">
            <v>EBC</v>
          </cell>
          <cell r="C180">
            <v>1</v>
          </cell>
          <cell r="D180" t="str">
            <v>Turn14</v>
          </cell>
          <cell r="E180">
            <v>45707</v>
          </cell>
          <cell r="F180">
            <v>5357.4699999999993</v>
          </cell>
          <cell r="G180">
            <v>261.33999999999997</v>
          </cell>
          <cell r="H180">
            <v>600</v>
          </cell>
          <cell r="I180">
            <v>535.74699999999996</v>
          </cell>
          <cell r="J180">
            <v>6493.2169999999996</v>
          </cell>
          <cell r="K180">
            <v>6493.2169999999996</v>
          </cell>
          <cell r="L180">
            <v>8120</v>
          </cell>
          <cell r="M180">
            <v>9090</v>
          </cell>
        </row>
        <row r="181">
          <cell r="A181">
            <v>10399</v>
          </cell>
          <cell r="B181" t="str">
            <v>DEI</v>
          </cell>
          <cell r="C181">
            <v>1</v>
          </cell>
          <cell r="D181" t="str">
            <v>Turn14</v>
          </cell>
          <cell r="E181">
            <v>45707</v>
          </cell>
          <cell r="F181">
            <v>853.41500000000008</v>
          </cell>
          <cell r="G181">
            <v>41.63</v>
          </cell>
          <cell r="H181">
            <v>150</v>
          </cell>
          <cell r="I181">
            <v>85.341500000000011</v>
          </cell>
          <cell r="J181">
            <v>1088.7565000000002</v>
          </cell>
          <cell r="K181">
            <v>1088.7565000000002</v>
          </cell>
          <cell r="L181">
            <v>1360</v>
          </cell>
          <cell r="M181">
            <v>1520</v>
          </cell>
        </row>
        <row r="182">
          <cell r="A182" t="str">
            <v>DP42133R</v>
          </cell>
          <cell r="B182" t="str">
            <v>EBC</v>
          </cell>
          <cell r="C182">
            <v>1</v>
          </cell>
          <cell r="D182" t="str">
            <v>Turn14</v>
          </cell>
          <cell r="E182">
            <v>45707</v>
          </cell>
          <cell r="F182">
            <v>2690.0099999999998</v>
          </cell>
          <cell r="G182">
            <v>131.22</v>
          </cell>
          <cell r="H182">
            <v>400</v>
          </cell>
          <cell r="I182">
            <v>269.00099999999998</v>
          </cell>
          <cell r="J182">
            <v>3359.0109999999995</v>
          </cell>
          <cell r="K182">
            <v>3359.0109999999995</v>
          </cell>
          <cell r="L182">
            <v>4200</v>
          </cell>
          <cell r="M182">
            <v>4700</v>
          </cell>
        </row>
        <row r="183">
          <cell r="A183" t="str">
            <v>MMFAN-10HD</v>
          </cell>
          <cell r="B183" t="str">
            <v>Mishimoto</v>
          </cell>
          <cell r="C183">
            <v>1</v>
          </cell>
          <cell r="D183" t="str">
            <v>Turn14</v>
          </cell>
          <cell r="E183">
            <v>45707</v>
          </cell>
          <cell r="F183">
            <v>2364.4700000000003</v>
          </cell>
          <cell r="G183">
            <v>115.34</v>
          </cell>
          <cell r="H183">
            <v>400</v>
          </cell>
          <cell r="I183">
            <v>236.44700000000003</v>
          </cell>
          <cell r="J183">
            <v>3000.9170000000004</v>
          </cell>
          <cell r="K183">
            <v>3000.9170000000004</v>
          </cell>
          <cell r="L183">
            <v>3750</v>
          </cell>
          <cell r="M183">
            <v>4200</v>
          </cell>
        </row>
        <row r="184">
          <cell r="A184">
            <v>106144</v>
          </cell>
          <cell r="B184" t="str">
            <v>Motul</v>
          </cell>
          <cell r="C184">
            <v>4</v>
          </cell>
          <cell r="D184" t="str">
            <v>Hugo Castillo</v>
          </cell>
          <cell r="E184">
            <v>45707</v>
          </cell>
          <cell r="F184">
            <v>1013</v>
          </cell>
          <cell r="G184">
            <v>0</v>
          </cell>
          <cell r="H184">
            <v>0</v>
          </cell>
          <cell r="I184">
            <v>0</v>
          </cell>
          <cell r="J184">
            <v>1013</v>
          </cell>
          <cell r="K184">
            <v>4052</v>
          </cell>
          <cell r="L184">
            <v>1270</v>
          </cell>
          <cell r="M184">
            <v>1420</v>
          </cell>
        </row>
        <row r="185">
          <cell r="A185" t="str">
            <v>HP-7038</v>
          </cell>
          <cell r="B185" t="str">
            <v>K&amp;N</v>
          </cell>
          <cell r="C185">
            <v>10</v>
          </cell>
          <cell r="D185" t="str">
            <v>Turn14</v>
          </cell>
          <cell r="E185">
            <v>45707</v>
          </cell>
          <cell r="F185">
            <v>232.53149999999999</v>
          </cell>
          <cell r="G185">
            <v>11.343</v>
          </cell>
          <cell r="H185">
            <v>300</v>
          </cell>
          <cell r="I185">
            <v>232.53150000000002</v>
          </cell>
          <cell r="J185">
            <v>285.78465</v>
          </cell>
          <cell r="K185">
            <v>2857.8465000000001</v>
          </cell>
          <cell r="L185">
            <v>360</v>
          </cell>
          <cell r="M185">
            <v>400</v>
          </cell>
        </row>
        <row r="186">
          <cell r="A186" t="str">
            <v>56-70006R</v>
          </cell>
          <cell r="B186" t="str">
            <v>aFe Power</v>
          </cell>
          <cell r="C186">
            <v>1</v>
          </cell>
          <cell r="D186" t="str">
            <v>Turn14</v>
          </cell>
          <cell r="E186">
            <v>45707</v>
          </cell>
          <cell r="F186">
            <v>5842.5</v>
          </cell>
          <cell r="G186">
            <v>285</v>
          </cell>
          <cell r="H186">
            <v>400</v>
          </cell>
          <cell r="I186">
            <v>584.25</v>
          </cell>
          <cell r="J186">
            <v>6826.75</v>
          </cell>
          <cell r="K186">
            <v>6826.75</v>
          </cell>
          <cell r="L186">
            <v>8530</v>
          </cell>
          <cell r="M186">
            <v>9560</v>
          </cell>
        </row>
        <row r="187">
          <cell r="A187" t="str">
            <v>20-0756-FL</v>
          </cell>
          <cell r="B187" t="str">
            <v>Radium Engineering</v>
          </cell>
          <cell r="C187">
            <v>1</v>
          </cell>
          <cell r="D187" t="str">
            <v>Turn14</v>
          </cell>
          <cell r="E187">
            <v>45707</v>
          </cell>
          <cell r="F187">
            <v>6579.8850000000002</v>
          </cell>
          <cell r="G187">
            <v>320.97000000000003</v>
          </cell>
          <cell r="H187">
            <v>500</v>
          </cell>
          <cell r="I187">
            <v>657.98850000000004</v>
          </cell>
          <cell r="J187">
            <v>7737.8735000000006</v>
          </cell>
          <cell r="K187">
            <v>7737.8735000000006</v>
          </cell>
          <cell r="L187">
            <v>9670</v>
          </cell>
          <cell r="M187">
            <v>10830</v>
          </cell>
        </row>
        <row r="188">
          <cell r="A188" t="str">
            <v>DP42228R</v>
          </cell>
          <cell r="B188" t="str">
            <v>EBC</v>
          </cell>
          <cell r="C188">
            <v>2</v>
          </cell>
          <cell r="D188" t="str">
            <v>Turn14</v>
          </cell>
          <cell r="E188">
            <v>45705</v>
          </cell>
          <cell r="F188">
            <v>1323.07</v>
          </cell>
          <cell r="G188">
            <v>64.539999999999992</v>
          </cell>
          <cell r="H188">
            <v>600</v>
          </cell>
          <cell r="I188">
            <v>264.61399999999998</v>
          </cell>
          <cell r="J188">
            <v>1755.377</v>
          </cell>
          <cell r="K188">
            <v>3510.7539999999999</v>
          </cell>
          <cell r="L188">
            <v>2190</v>
          </cell>
          <cell r="M188">
            <v>2460</v>
          </cell>
        </row>
        <row r="189">
          <cell r="A189" t="str">
            <v>SNO-60500</v>
          </cell>
          <cell r="B189" t="str">
            <v>Snow Performance</v>
          </cell>
          <cell r="C189">
            <v>1</v>
          </cell>
          <cell r="D189" t="str">
            <v>Turn14</v>
          </cell>
          <cell r="E189">
            <v>45705</v>
          </cell>
          <cell r="F189">
            <v>5119.67</v>
          </cell>
          <cell r="G189">
            <v>249.74</v>
          </cell>
          <cell r="H189">
            <v>150</v>
          </cell>
          <cell r="I189">
            <v>511.96700000000004</v>
          </cell>
          <cell r="J189">
            <v>5781.6369999999997</v>
          </cell>
          <cell r="K189">
            <v>5781.6369999999997</v>
          </cell>
          <cell r="L189">
            <v>7230</v>
          </cell>
          <cell r="M189">
            <v>8090</v>
          </cell>
        </row>
        <row r="190">
          <cell r="A190" t="str">
            <v>04716M1RS</v>
          </cell>
          <cell r="B190" t="str">
            <v>Sparco</v>
          </cell>
          <cell r="C190">
            <v>1</v>
          </cell>
          <cell r="D190" t="str">
            <v>Turn14</v>
          </cell>
          <cell r="E190">
            <v>45705</v>
          </cell>
          <cell r="F190">
            <v>5518.5999999999995</v>
          </cell>
          <cell r="G190">
            <v>269.2</v>
          </cell>
          <cell r="H190">
            <v>300</v>
          </cell>
          <cell r="I190">
            <v>551.86</v>
          </cell>
          <cell r="J190">
            <v>6370.4599999999991</v>
          </cell>
          <cell r="K190">
            <v>6370.4599999999991</v>
          </cell>
          <cell r="L190">
            <v>7960</v>
          </cell>
          <cell r="M190">
            <v>8920</v>
          </cell>
        </row>
        <row r="191">
          <cell r="A191" t="str">
            <v>TS-0223-1079</v>
          </cell>
          <cell r="B191" t="str">
            <v>Turbosmart</v>
          </cell>
          <cell r="C191">
            <v>1</v>
          </cell>
          <cell r="D191" t="str">
            <v>Turbo All Tuning</v>
          </cell>
          <cell r="E191">
            <v>45701</v>
          </cell>
          <cell r="F191">
            <v>4100</v>
          </cell>
          <cell r="G191">
            <v>0</v>
          </cell>
          <cell r="H191">
            <v>0</v>
          </cell>
          <cell r="I191">
            <v>410</v>
          </cell>
          <cell r="J191">
            <v>4510</v>
          </cell>
          <cell r="K191">
            <v>4510</v>
          </cell>
          <cell r="L191">
            <v>5640</v>
          </cell>
          <cell r="M191">
            <v>6310</v>
          </cell>
        </row>
        <row r="192">
          <cell r="A192" t="str">
            <v>TS-0204-1144</v>
          </cell>
          <cell r="B192" t="str">
            <v>Turbosmart</v>
          </cell>
          <cell r="C192">
            <v>1</v>
          </cell>
          <cell r="D192" t="str">
            <v>Turbo All Tuning</v>
          </cell>
          <cell r="E192">
            <v>45699</v>
          </cell>
          <cell r="F192">
            <v>5000</v>
          </cell>
          <cell r="G192">
            <v>0</v>
          </cell>
          <cell r="H192">
            <v>0</v>
          </cell>
          <cell r="I192">
            <v>500</v>
          </cell>
          <cell r="J192">
            <v>5500</v>
          </cell>
          <cell r="K192">
            <v>5500</v>
          </cell>
          <cell r="L192">
            <v>6880</v>
          </cell>
          <cell r="M192">
            <v>7700</v>
          </cell>
        </row>
        <row r="193">
          <cell r="A193" t="str">
            <v>TS-0204-1145</v>
          </cell>
          <cell r="B193" t="str">
            <v>Turbosmart</v>
          </cell>
          <cell r="C193">
            <v>1</v>
          </cell>
          <cell r="D193" t="str">
            <v>Turbo All Tuning</v>
          </cell>
          <cell r="E193">
            <v>45699</v>
          </cell>
          <cell r="F193">
            <v>5000</v>
          </cell>
          <cell r="G193">
            <v>0</v>
          </cell>
          <cell r="H193">
            <v>0</v>
          </cell>
          <cell r="I193">
            <v>500</v>
          </cell>
          <cell r="J193">
            <v>5500</v>
          </cell>
          <cell r="K193">
            <v>5500</v>
          </cell>
          <cell r="L193">
            <v>6880</v>
          </cell>
          <cell r="M193">
            <v>7700</v>
          </cell>
        </row>
        <row r="194">
          <cell r="A194">
            <v>105785</v>
          </cell>
          <cell r="B194" t="str">
            <v>Motul</v>
          </cell>
          <cell r="C194">
            <v>13</v>
          </cell>
          <cell r="D194" t="str">
            <v>Hugo Castillo</v>
          </cell>
          <cell r="E194">
            <v>45699</v>
          </cell>
          <cell r="F194">
            <v>244.39</v>
          </cell>
          <cell r="G194">
            <v>0</v>
          </cell>
          <cell r="H194">
            <v>0</v>
          </cell>
          <cell r="I194">
            <v>317.70699999999999</v>
          </cell>
          <cell r="J194">
            <v>268.82899999999995</v>
          </cell>
          <cell r="K194">
            <v>3494.7769999999996</v>
          </cell>
          <cell r="L194">
            <v>340</v>
          </cell>
          <cell r="M194">
            <v>380</v>
          </cell>
        </row>
        <row r="195">
          <cell r="A195">
            <v>105774</v>
          </cell>
          <cell r="B195" t="str">
            <v>Motul</v>
          </cell>
          <cell r="C195">
            <v>12</v>
          </cell>
          <cell r="D195" t="str">
            <v>Hugo Castillo</v>
          </cell>
          <cell r="E195">
            <v>45699</v>
          </cell>
          <cell r="F195">
            <v>244.0872</v>
          </cell>
          <cell r="G195">
            <v>0</v>
          </cell>
          <cell r="H195">
            <v>0</v>
          </cell>
          <cell r="I195">
            <v>292.90464000000003</v>
          </cell>
          <cell r="J195">
            <v>268.49592000000001</v>
          </cell>
          <cell r="K195">
            <v>3221.9510400000004</v>
          </cell>
          <cell r="L195">
            <v>340</v>
          </cell>
          <cell r="M195">
            <v>380</v>
          </cell>
        </row>
        <row r="196">
          <cell r="A196">
            <v>105784</v>
          </cell>
          <cell r="B196" t="str">
            <v>Motul</v>
          </cell>
          <cell r="C196">
            <v>12</v>
          </cell>
          <cell r="D196" t="str">
            <v>Hugo Castillo</v>
          </cell>
          <cell r="E196">
            <v>45699</v>
          </cell>
          <cell r="F196">
            <v>198.7544</v>
          </cell>
          <cell r="G196">
            <v>0</v>
          </cell>
          <cell r="H196">
            <v>0</v>
          </cell>
          <cell r="I196">
            <v>238.50528</v>
          </cell>
          <cell r="J196">
            <v>218.62983999999997</v>
          </cell>
          <cell r="K196">
            <v>2623.5580799999998</v>
          </cell>
          <cell r="L196">
            <v>270</v>
          </cell>
          <cell r="M196">
            <v>310</v>
          </cell>
        </row>
        <row r="197">
          <cell r="A197">
            <v>110905</v>
          </cell>
          <cell r="B197" t="str">
            <v>Motul</v>
          </cell>
          <cell r="C197">
            <v>45</v>
          </cell>
          <cell r="D197" t="str">
            <v>Hugo Castillo</v>
          </cell>
          <cell r="E197">
            <v>45699</v>
          </cell>
          <cell r="F197">
            <v>640.92999999999995</v>
          </cell>
          <cell r="G197">
            <v>0</v>
          </cell>
          <cell r="H197">
            <v>0</v>
          </cell>
          <cell r="I197">
            <v>2884.1849999999999</v>
          </cell>
          <cell r="J197">
            <v>705.02300000000002</v>
          </cell>
          <cell r="K197">
            <v>31726.035</v>
          </cell>
          <cell r="L197">
            <v>880</v>
          </cell>
          <cell r="M197">
            <v>990</v>
          </cell>
        </row>
        <row r="198">
          <cell r="A198">
            <v>105778</v>
          </cell>
          <cell r="B198" t="str">
            <v>Motul</v>
          </cell>
          <cell r="C198">
            <v>13</v>
          </cell>
          <cell r="D198" t="str">
            <v>Hugo Castillo</v>
          </cell>
          <cell r="E198">
            <v>45699</v>
          </cell>
          <cell r="F198">
            <v>380</v>
          </cell>
          <cell r="G198">
            <v>0</v>
          </cell>
          <cell r="H198">
            <v>0</v>
          </cell>
          <cell r="I198">
            <v>494</v>
          </cell>
          <cell r="J198">
            <v>418</v>
          </cell>
          <cell r="K198">
            <v>5434</v>
          </cell>
          <cell r="L198">
            <v>520</v>
          </cell>
          <cell r="M198">
            <v>590</v>
          </cell>
        </row>
        <row r="199">
          <cell r="A199" t="str">
            <v>TS-0223-1063</v>
          </cell>
          <cell r="B199" t="str">
            <v>Turbosmart</v>
          </cell>
          <cell r="C199">
            <v>2</v>
          </cell>
          <cell r="D199" t="str">
            <v>Turbo All Tuning</v>
          </cell>
          <cell r="E199">
            <v>45698</v>
          </cell>
          <cell r="F199">
            <v>3500</v>
          </cell>
          <cell r="G199">
            <v>0</v>
          </cell>
          <cell r="H199">
            <v>0</v>
          </cell>
          <cell r="I199">
            <v>1700</v>
          </cell>
          <cell r="J199">
            <v>4350</v>
          </cell>
          <cell r="K199">
            <v>8700</v>
          </cell>
          <cell r="L199">
            <v>5440</v>
          </cell>
          <cell r="M199">
            <v>6090</v>
          </cell>
        </row>
        <row r="200">
          <cell r="A200">
            <v>2205</v>
          </cell>
          <cell r="B200" t="str">
            <v>AutoMeter</v>
          </cell>
          <cell r="C200">
            <v>2</v>
          </cell>
          <cell r="D200" t="str">
            <v>Turn14</v>
          </cell>
          <cell r="E200">
            <v>45698</v>
          </cell>
          <cell r="F200">
            <v>517.01</v>
          </cell>
          <cell r="G200">
            <v>25.22</v>
          </cell>
          <cell r="H200">
            <v>400</v>
          </cell>
          <cell r="I200">
            <v>103.402</v>
          </cell>
          <cell r="J200">
            <v>768.71100000000001</v>
          </cell>
          <cell r="K200">
            <v>1537.422</v>
          </cell>
          <cell r="L200">
            <v>960</v>
          </cell>
          <cell r="M200">
            <v>1080</v>
          </cell>
        </row>
        <row r="201">
          <cell r="A201" t="str">
            <v>6-02-0103</v>
          </cell>
          <cell r="B201" t="str">
            <v>DeatschWerks</v>
          </cell>
          <cell r="C201">
            <v>3</v>
          </cell>
          <cell r="D201" t="str">
            <v>Turn14</v>
          </cell>
          <cell r="E201">
            <v>45698</v>
          </cell>
          <cell r="F201">
            <v>24.08</v>
          </cell>
          <cell r="G201">
            <v>300</v>
          </cell>
          <cell r="H201">
            <v>150</v>
          </cell>
          <cell r="I201">
            <v>7.2240000000000002</v>
          </cell>
          <cell r="J201">
            <v>76.488</v>
          </cell>
          <cell r="K201">
            <v>229.464</v>
          </cell>
          <cell r="L201">
            <v>100</v>
          </cell>
          <cell r="M201">
            <v>110</v>
          </cell>
        </row>
        <row r="202">
          <cell r="A202" t="str">
            <v>EVO3005</v>
          </cell>
          <cell r="B202" t="str">
            <v>Injen</v>
          </cell>
          <cell r="C202">
            <v>1</v>
          </cell>
          <cell r="D202" t="str">
            <v>Turn14</v>
          </cell>
          <cell r="E202">
            <v>45698</v>
          </cell>
          <cell r="F202">
            <v>5834.71</v>
          </cell>
          <cell r="G202">
            <v>284.62</v>
          </cell>
          <cell r="H202">
            <v>500</v>
          </cell>
          <cell r="I202">
            <v>583.471</v>
          </cell>
          <cell r="J202">
            <v>6918.1810000000005</v>
          </cell>
          <cell r="K202">
            <v>6918.1810000000005</v>
          </cell>
          <cell r="L202">
            <v>8650</v>
          </cell>
          <cell r="M202">
            <v>9690</v>
          </cell>
        </row>
        <row r="203">
          <cell r="A203" t="str">
            <v>F90000285</v>
          </cell>
          <cell r="B203" t="str">
            <v>Walbro</v>
          </cell>
          <cell r="C203">
            <v>1</v>
          </cell>
          <cell r="D203" t="str">
            <v>Turn14</v>
          </cell>
          <cell r="E203">
            <v>45698</v>
          </cell>
          <cell r="F203">
            <v>2516.58</v>
          </cell>
          <cell r="G203">
            <v>122.76</v>
          </cell>
          <cell r="H203">
            <v>300</v>
          </cell>
          <cell r="I203">
            <v>251.65800000000002</v>
          </cell>
          <cell r="J203">
            <v>3068.2379999999998</v>
          </cell>
          <cell r="K203">
            <v>3068.2379999999998</v>
          </cell>
          <cell r="L203">
            <v>3840</v>
          </cell>
          <cell r="M203">
            <v>4300</v>
          </cell>
        </row>
        <row r="204">
          <cell r="A204" t="str">
            <v>94712-4</v>
          </cell>
          <cell r="B204" t="str">
            <v>NGK</v>
          </cell>
          <cell r="C204">
            <v>3</v>
          </cell>
          <cell r="D204" t="str">
            <v>ECS</v>
          </cell>
          <cell r="E204">
            <v>45698</v>
          </cell>
          <cell r="F204">
            <v>1229.18</v>
          </cell>
          <cell r="G204">
            <v>59.96</v>
          </cell>
          <cell r="H204">
            <v>300</v>
          </cell>
          <cell r="I204">
            <v>368.75400000000002</v>
          </cell>
          <cell r="J204">
            <v>1452.098</v>
          </cell>
          <cell r="K204">
            <v>4356.2939999999999</v>
          </cell>
          <cell r="L204">
            <v>1820</v>
          </cell>
          <cell r="M204">
            <v>2030</v>
          </cell>
        </row>
        <row r="205">
          <cell r="A205" t="str">
            <v>CR4125XPGC</v>
          </cell>
          <cell r="B205" t="str">
            <v>King Engine Bearings</v>
          </cell>
          <cell r="C205">
            <v>1</v>
          </cell>
          <cell r="D205" t="str">
            <v>Turn14</v>
          </cell>
          <cell r="E205">
            <v>45698</v>
          </cell>
          <cell r="F205">
            <v>1422.7</v>
          </cell>
          <cell r="G205">
            <v>69.400000000000006</v>
          </cell>
          <cell r="H205">
            <v>300</v>
          </cell>
          <cell r="I205">
            <v>142.27000000000001</v>
          </cell>
          <cell r="J205">
            <v>1864.97</v>
          </cell>
          <cell r="K205">
            <v>1864.97</v>
          </cell>
          <cell r="L205">
            <v>2330</v>
          </cell>
          <cell r="M205">
            <v>2610</v>
          </cell>
        </row>
        <row r="206">
          <cell r="A206" t="str">
            <v>6510-4</v>
          </cell>
          <cell r="B206" t="str">
            <v>NGK</v>
          </cell>
          <cell r="C206">
            <v>2</v>
          </cell>
          <cell r="D206" t="str">
            <v>Turn14</v>
          </cell>
          <cell r="E206">
            <v>45698</v>
          </cell>
          <cell r="F206">
            <v>560.47</v>
          </cell>
          <cell r="G206">
            <v>27.34</v>
          </cell>
          <cell r="H206">
            <v>400</v>
          </cell>
          <cell r="I206">
            <v>112.09400000000001</v>
          </cell>
          <cell r="J206">
            <v>816.51700000000005</v>
          </cell>
          <cell r="K206">
            <v>1633.0340000000001</v>
          </cell>
          <cell r="L206">
            <v>1020</v>
          </cell>
          <cell r="M206">
            <v>1140</v>
          </cell>
        </row>
        <row r="207">
          <cell r="A207" t="str">
            <v>DP42228R</v>
          </cell>
          <cell r="B207" t="str">
            <v>EBC</v>
          </cell>
          <cell r="C207">
            <v>1</v>
          </cell>
          <cell r="D207" t="str">
            <v>Turn14</v>
          </cell>
          <cell r="E207">
            <v>45698</v>
          </cell>
          <cell r="F207">
            <v>1323.07</v>
          </cell>
          <cell r="G207">
            <v>64.539999999999992</v>
          </cell>
          <cell r="H207">
            <v>400</v>
          </cell>
          <cell r="I207">
            <v>132.30699999999999</v>
          </cell>
          <cell r="J207">
            <v>1855.377</v>
          </cell>
          <cell r="K207">
            <v>1855.377</v>
          </cell>
          <cell r="L207">
            <v>2320</v>
          </cell>
          <cell r="M207">
            <v>2600</v>
          </cell>
        </row>
        <row r="208">
          <cell r="A208" t="str">
            <v>DP42311R</v>
          </cell>
          <cell r="B208" t="str">
            <v>EBC</v>
          </cell>
          <cell r="C208">
            <v>1</v>
          </cell>
          <cell r="D208" t="str">
            <v>Turn14</v>
          </cell>
          <cell r="E208">
            <v>45698</v>
          </cell>
          <cell r="F208">
            <v>4056.9500000000003</v>
          </cell>
          <cell r="G208">
            <v>197.9</v>
          </cell>
          <cell r="H208">
            <v>400</v>
          </cell>
          <cell r="I208">
            <v>405.69500000000005</v>
          </cell>
          <cell r="J208">
            <v>4862.6450000000004</v>
          </cell>
          <cell r="K208">
            <v>4862.6450000000004</v>
          </cell>
          <cell r="L208">
            <v>6080</v>
          </cell>
          <cell r="M208">
            <v>6810</v>
          </cell>
        </row>
        <row r="209">
          <cell r="A209" t="str">
            <v>96024-4</v>
          </cell>
          <cell r="B209" t="str">
            <v>NGK</v>
          </cell>
          <cell r="C209">
            <v>1</v>
          </cell>
          <cell r="D209" t="str">
            <v>RockAuto</v>
          </cell>
          <cell r="E209">
            <v>45698</v>
          </cell>
          <cell r="F209">
            <v>1143.2850000000001</v>
          </cell>
          <cell r="G209">
            <v>55.77</v>
          </cell>
          <cell r="H209">
            <v>300</v>
          </cell>
          <cell r="I209">
            <v>114.32850000000002</v>
          </cell>
          <cell r="J209">
            <v>1557.6135000000002</v>
          </cell>
          <cell r="K209">
            <v>1557.6135000000002</v>
          </cell>
          <cell r="L209">
            <v>1950</v>
          </cell>
          <cell r="M209">
            <v>2180</v>
          </cell>
        </row>
        <row r="210">
          <cell r="A210">
            <v>400832</v>
          </cell>
          <cell r="B210" t="str">
            <v>Borla</v>
          </cell>
          <cell r="C210">
            <v>2</v>
          </cell>
          <cell r="D210" t="str">
            <v>Turn14</v>
          </cell>
          <cell r="E210">
            <v>45698</v>
          </cell>
          <cell r="F210">
            <v>3998.1150000000002</v>
          </cell>
          <cell r="G210">
            <v>195.03</v>
          </cell>
          <cell r="H210">
            <v>800</v>
          </cell>
          <cell r="I210">
            <v>799.62300000000005</v>
          </cell>
          <cell r="J210">
            <v>4797.9264999999996</v>
          </cell>
          <cell r="K210">
            <v>9595.8529999999992</v>
          </cell>
          <cell r="L210">
            <v>6000</v>
          </cell>
          <cell r="M210">
            <v>6720</v>
          </cell>
        </row>
        <row r="211">
          <cell r="A211" t="str">
            <v>10127203K</v>
          </cell>
          <cell r="B211" t="str">
            <v>Autotech</v>
          </cell>
          <cell r="C211">
            <v>1</v>
          </cell>
          <cell r="D211" t="str">
            <v>ECS</v>
          </cell>
          <cell r="E211">
            <v>45698</v>
          </cell>
          <cell r="F211">
            <v>6600.7950000000001</v>
          </cell>
          <cell r="G211">
            <v>321.99</v>
          </cell>
          <cell r="H211">
            <v>300</v>
          </cell>
          <cell r="I211">
            <v>660.07950000000005</v>
          </cell>
          <cell r="J211">
            <v>7560.8744999999999</v>
          </cell>
          <cell r="K211">
            <v>7560.8744999999999</v>
          </cell>
          <cell r="L211">
            <v>9450</v>
          </cell>
          <cell r="M211">
            <v>10590</v>
          </cell>
        </row>
        <row r="212">
          <cell r="A212" t="str">
            <v>010935ECS07KT1</v>
          </cell>
          <cell r="B212" t="str">
            <v>ECS</v>
          </cell>
          <cell r="C212">
            <v>1</v>
          </cell>
          <cell r="D212" t="str">
            <v>ECS</v>
          </cell>
          <cell r="E212">
            <v>45698</v>
          </cell>
          <cell r="F212">
            <v>1024.7950000000001</v>
          </cell>
          <cell r="G212">
            <v>49.99</v>
          </cell>
          <cell r="H212">
            <v>300</v>
          </cell>
          <cell r="I212">
            <v>102.47950000000002</v>
          </cell>
          <cell r="J212">
            <v>1427.2745</v>
          </cell>
          <cell r="K212">
            <v>1427.2745</v>
          </cell>
          <cell r="L212">
            <v>1780</v>
          </cell>
          <cell r="M212">
            <v>2000</v>
          </cell>
        </row>
        <row r="213">
          <cell r="A213" t="str">
            <v>CTS-CC-MK7GRS3</v>
          </cell>
          <cell r="B213" t="str">
            <v>CTS</v>
          </cell>
          <cell r="C213">
            <v>1</v>
          </cell>
          <cell r="D213" t="str">
            <v>Vividracing</v>
          </cell>
          <cell r="E213">
            <v>45698</v>
          </cell>
          <cell r="F213">
            <v>8401.9250000000011</v>
          </cell>
          <cell r="G213">
            <v>409.85</v>
          </cell>
          <cell r="H213">
            <v>400</v>
          </cell>
          <cell r="I213">
            <v>840.19250000000011</v>
          </cell>
          <cell r="J213">
            <v>9642.1175000000003</v>
          </cell>
          <cell r="K213">
            <v>9642.1175000000003</v>
          </cell>
          <cell r="L213">
            <v>12050</v>
          </cell>
          <cell r="M213">
            <v>13500</v>
          </cell>
        </row>
        <row r="214">
          <cell r="A214" t="str">
            <v>T9430</v>
          </cell>
          <cell r="B214" t="str">
            <v>GFB</v>
          </cell>
          <cell r="C214">
            <v>1</v>
          </cell>
          <cell r="D214" t="str">
            <v>Turn14</v>
          </cell>
          <cell r="E214">
            <v>45698</v>
          </cell>
          <cell r="F214">
            <v>3597.5450000000001</v>
          </cell>
          <cell r="G214">
            <v>175.49</v>
          </cell>
          <cell r="H214">
            <v>300</v>
          </cell>
          <cell r="I214">
            <v>359.75450000000001</v>
          </cell>
          <cell r="J214">
            <v>4257.2995000000001</v>
          </cell>
          <cell r="K214">
            <v>4257.2995000000001</v>
          </cell>
          <cell r="L214">
            <v>5320</v>
          </cell>
          <cell r="M214">
            <v>5960</v>
          </cell>
        </row>
        <row r="215">
          <cell r="A215">
            <v>806792010</v>
          </cell>
          <cell r="B215" t="str">
            <v>Subaru</v>
          </cell>
          <cell r="C215">
            <v>1</v>
          </cell>
          <cell r="D215" t="str">
            <v>Amazon</v>
          </cell>
          <cell r="E215">
            <v>45688</v>
          </cell>
          <cell r="F215">
            <v>348.5</v>
          </cell>
          <cell r="G215">
            <v>17</v>
          </cell>
          <cell r="H215">
            <v>100</v>
          </cell>
          <cell r="I215">
            <v>34.85</v>
          </cell>
          <cell r="J215">
            <v>483.35</v>
          </cell>
          <cell r="K215">
            <v>483.35</v>
          </cell>
          <cell r="L215">
            <v>600</v>
          </cell>
          <cell r="M215">
            <v>680</v>
          </cell>
        </row>
        <row r="216">
          <cell r="A216">
            <v>139251</v>
          </cell>
          <cell r="B216" t="str">
            <v>McLeod Racing</v>
          </cell>
          <cell r="C216">
            <v>1</v>
          </cell>
          <cell r="D216" t="str">
            <v>Turn14</v>
          </cell>
          <cell r="E216">
            <v>45688</v>
          </cell>
          <cell r="F216">
            <v>1176.7</v>
          </cell>
          <cell r="G216">
            <v>57.4</v>
          </cell>
          <cell r="H216">
            <v>100</v>
          </cell>
          <cell r="I216">
            <v>117.67000000000002</v>
          </cell>
          <cell r="J216">
            <v>1394.3700000000001</v>
          </cell>
          <cell r="K216">
            <v>1394.3700000000001</v>
          </cell>
          <cell r="L216">
            <v>1740</v>
          </cell>
          <cell r="M216">
            <v>1950</v>
          </cell>
        </row>
        <row r="217">
          <cell r="A217">
            <v>90000285</v>
          </cell>
          <cell r="B217" t="str">
            <v>Walbro</v>
          </cell>
          <cell r="C217">
            <v>1</v>
          </cell>
          <cell r="D217" t="str">
            <v>Turn14</v>
          </cell>
          <cell r="E217">
            <v>45688</v>
          </cell>
          <cell r="F217">
            <v>2455.08</v>
          </cell>
          <cell r="G217">
            <v>119.76</v>
          </cell>
          <cell r="H217">
            <v>100</v>
          </cell>
          <cell r="I217">
            <v>245.50800000000001</v>
          </cell>
          <cell r="J217">
            <v>2800.5879999999997</v>
          </cell>
          <cell r="K217">
            <v>2800.5879999999997</v>
          </cell>
          <cell r="L217">
            <v>3500</v>
          </cell>
          <cell r="M217">
            <v>3920</v>
          </cell>
        </row>
        <row r="218">
          <cell r="A218" t="str">
            <v>54-74211</v>
          </cell>
          <cell r="B218" t="str">
            <v>aFe Power</v>
          </cell>
          <cell r="C218">
            <v>1</v>
          </cell>
          <cell r="D218" t="str">
            <v>Turn14</v>
          </cell>
          <cell r="E218">
            <v>45688</v>
          </cell>
          <cell r="F218">
            <v>6334.5</v>
          </cell>
          <cell r="G218">
            <v>309</v>
          </cell>
          <cell r="H218">
            <v>400</v>
          </cell>
          <cell r="I218">
            <v>633.45000000000005</v>
          </cell>
          <cell r="J218">
            <v>7367.95</v>
          </cell>
          <cell r="K218">
            <v>7367.95</v>
          </cell>
          <cell r="L218">
            <v>9210</v>
          </cell>
          <cell r="M218">
            <v>10320</v>
          </cell>
        </row>
        <row r="219">
          <cell r="A219">
            <v>18220850</v>
          </cell>
          <cell r="B219" t="str">
            <v>ST Suspensions</v>
          </cell>
          <cell r="C219">
            <v>1</v>
          </cell>
          <cell r="D219" t="str">
            <v>Turn14</v>
          </cell>
          <cell r="E219">
            <v>45688</v>
          </cell>
          <cell r="F219">
            <v>24439.075000000001</v>
          </cell>
          <cell r="G219">
            <v>1192.1500000000001</v>
          </cell>
          <cell r="H219">
            <v>600</v>
          </cell>
          <cell r="I219">
            <v>2443.9075000000003</v>
          </cell>
          <cell r="J219">
            <v>27482.982500000002</v>
          </cell>
          <cell r="K219">
            <v>27482.982500000002</v>
          </cell>
          <cell r="L219">
            <v>32980</v>
          </cell>
          <cell r="M219">
            <v>37100</v>
          </cell>
        </row>
        <row r="220">
          <cell r="A220" t="str">
            <v>9094-194</v>
          </cell>
          <cell r="B220" t="str">
            <v>Optima</v>
          </cell>
          <cell r="C220">
            <v>1</v>
          </cell>
          <cell r="D220" t="str">
            <v>Summit Racing</v>
          </cell>
          <cell r="E220">
            <v>45685</v>
          </cell>
          <cell r="F220">
            <v>7977.5749999999998</v>
          </cell>
          <cell r="G220">
            <v>389.15</v>
          </cell>
          <cell r="H220">
            <v>1000</v>
          </cell>
          <cell r="I220">
            <v>797.75750000000005</v>
          </cell>
          <cell r="J220">
            <v>9775.3325000000004</v>
          </cell>
          <cell r="K220">
            <v>9775.3325000000004</v>
          </cell>
          <cell r="L220">
            <v>12220</v>
          </cell>
          <cell r="M220">
            <v>13690</v>
          </cell>
        </row>
        <row r="221">
          <cell r="A221" t="str">
            <v>CCAC0027A</v>
          </cell>
          <cell r="B221" t="str">
            <v>Sabelt</v>
          </cell>
          <cell r="C221">
            <v>2</v>
          </cell>
          <cell r="D221" t="str">
            <v>Carello Group</v>
          </cell>
          <cell r="E221">
            <v>45685</v>
          </cell>
          <cell r="F221">
            <v>301.34999999999997</v>
          </cell>
          <cell r="G221">
            <v>14.7</v>
          </cell>
          <cell r="H221">
            <v>200</v>
          </cell>
          <cell r="I221">
            <v>60.269999999999996</v>
          </cell>
          <cell r="J221">
            <v>431.48499999999996</v>
          </cell>
          <cell r="K221">
            <v>862.96999999999991</v>
          </cell>
          <cell r="L221">
            <v>540</v>
          </cell>
          <cell r="M221">
            <v>600</v>
          </cell>
        </row>
        <row r="222">
          <cell r="A222" t="str">
            <v>CCAC0023A</v>
          </cell>
          <cell r="B222" t="str">
            <v>Sabelt</v>
          </cell>
          <cell r="C222">
            <v>2</v>
          </cell>
          <cell r="D222" t="str">
            <v>Carello Group</v>
          </cell>
          <cell r="E222">
            <v>45685</v>
          </cell>
          <cell r="F222">
            <v>301.34999999999997</v>
          </cell>
          <cell r="G222">
            <v>14.7</v>
          </cell>
          <cell r="H222">
            <v>200</v>
          </cell>
          <cell r="I222">
            <v>60.269999999999996</v>
          </cell>
          <cell r="J222">
            <v>431.48499999999996</v>
          </cell>
          <cell r="K222">
            <v>862.96999999999991</v>
          </cell>
          <cell r="L222">
            <v>540</v>
          </cell>
          <cell r="M222">
            <v>600</v>
          </cell>
        </row>
        <row r="223">
          <cell r="A223" t="str">
            <v>10127203K</v>
          </cell>
          <cell r="B223" t="str">
            <v>Autotech</v>
          </cell>
          <cell r="C223">
            <v>2</v>
          </cell>
          <cell r="D223" t="str">
            <v>ECS</v>
          </cell>
          <cell r="E223">
            <v>45679</v>
          </cell>
          <cell r="F223">
            <v>6600.7950000000001</v>
          </cell>
          <cell r="G223">
            <v>321.99</v>
          </cell>
          <cell r="H223">
            <v>150</v>
          </cell>
          <cell r="I223">
            <v>1320.1590000000001</v>
          </cell>
          <cell r="J223">
            <v>7335.8744999999999</v>
          </cell>
          <cell r="K223">
            <v>14671.749</v>
          </cell>
          <cell r="L223">
            <v>9170</v>
          </cell>
          <cell r="M223">
            <v>10270</v>
          </cell>
        </row>
        <row r="224">
          <cell r="A224" t="str">
            <v>TW1006</v>
          </cell>
          <cell r="B224" t="str">
            <v>Tomioka Racing</v>
          </cell>
          <cell r="C224">
            <v>1</v>
          </cell>
          <cell r="D224" t="str">
            <v>Tomioka Racing</v>
          </cell>
          <cell r="E224">
            <v>45671</v>
          </cell>
          <cell r="F224">
            <v>36753.9375</v>
          </cell>
          <cell r="G224">
            <v>1792.875</v>
          </cell>
          <cell r="H224">
            <v>1000</v>
          </cell>
          <cell r="I224">
            <v>3675.3937500000002</v>
          </cell>
          <cell r="J224">
            <v>41429.331250000003</v>
          </cell>
          <cell r="K224">
            <v>41429.331250000003</v>
          </cell>
          <cell r="L224">
            <v>49720</v>
          </cell>
          <cell r="M224">
            <v>55930</v>
          </cell>
        </row>
        <row r="225">
          <cell r="A225" t="str">
            <v>SP3077BLK</v>
          </cell>
          <cell r="B225" t="str">
            <v>Injen</v>
          </cell>
          <cell r="C225">
            <v>1</v>
          </cell>
          <cell r="D225" t="str">
            <v>Turn14</v>
          </cell>
          <cell r="E225">
            <v>45671</v>
          </cell>
          <cell r="F225">
            <v>5103.68</v>
          </cell>
          <cell r="G225">
            <v>248.96</v>
          </cell>
          <cell r="H225">
            <v>300</v>
          </cell>
          <cell r="I225">
            <v>510.36800000000005</v>
          </cell>
          <cell r="J225">
            <v>5914.0480000000007</v>
          </cell>
          <cell r="K225">
            <v>5914.0480000000007</v>
          </cell>
          <cell r="L225">
            <v>7390</v>
          </cell>
          <cell r="M225">
            <v>8280</v>
          </cell>
        </row>
        <row r="226">
          <cell r="A226" t="str">
            <v>MMAI-FOST-13WBK</v>
          </cell>
          <cell r="B226" t="str">
            <v>Mishimoto</v>
          </cell>
          <cell r="C226">
            <v>1</v>
          </cell>
          <cell r="D226" t="str">
            <v>Turn14</v>
          </cell>
          <cell r="E226">
            <v>45671</v>
          </cell>
          <cell r="F226">
            <v>6822.8099999999995</v>
          </cell>
          <cell r="G226">
            <v>332.82</v>
          </cell>
          <cell r="H226">
            <v>0</v>
          </cell>
          <cell r="I226">
            <v>682.28099999999995</v>
          </cell>
          <cell r="J226">
            <v>7505.0909999999994</v>
          </cell>
          <cell r="K226">
            <v>7505.0909999999994</v>
          </cell>
          <cell r="L226">
            <v>9380</v>
          </cell>
          <cell r="M226">
            <v>10510</v>
          </cell>
        </row>
        <row r="227">
          <cell r="A227" t="str">
            <v>HP-1008</v>
          </cell>
          <cell r="B227" t="str">
            <v>K&amp;N</v>
          </cell>
          <cell r="C227">
            <v>20</v>
          </cell>
          <cell r="D227" t="str">
            <v>Turn14</v>
          </cell>
          <cell r="E227">
            <v>45671</v>
          </cell>
          <cell r="F227">
            <v>234.51999999999998</v>
          </cell>
          <cell r="G227">
            <v>11.44</v>
          </cell>
          <cell r="H227">
            <v>0</v>
          </cell>
          <cell r="I227">
            <v>469.03999999999996</v>
          </cell>
          <cell r="J227">
            <v>257.97199999999998</v>
          </cell>
          <cell r="K227">
            <v>5159.4399999999996</v>
          </cell>
          <cell r="L227">
            <v>320</v>
          </cell>
          <cell r="M227">
            <v>360</v>
          </cell>
        </row>
        <row r="228">
          <cell r="A228">
            <v>3904</v>
          </cell>
          <cell r="B228" t="str">
            <v>Innovate Motorsports</v>
          </cell>
          <cell r="C228">
            <v>1</v>
          </cell>
          <cell r="D228" t="str">
            <v>Turn14</v>
          </cell>
          <cell r="E228">
            <v>45671</v>
          </cell>
          <cell r="F228">
            <v>3691.23</v>
          </cell>
          <cell r="G228">
            <v>180.06</v>
          </cell>
          <cell r="H228">
            <v>200</v>
          </cell>
          <cell r="I228">
            <v>369.12300000000005</v>
          </cell>
          <cell r="J228">
            <v>4260.3530000000001</v>
          </cell>
          <cell r="K228">
            <v>4260.3530000000001</v>
          </cell>
          <cell r="L228">
            <v>5330</v>
          </cell>
          <cell r="M228">
            <v>5960</v>
          </cell>
        </row>
        <row r="229">
          <cell r="A229" t="str">
            <v>VBAND3</v>
          </cell>
          <cell r="B229" t="str">
            <v>DPD</v>
          </cell>
          <cell r="C229">
            <v>3</v>
          </cell>
          <cell r="D229" t="str">
            <v>Aliexpress</v>
          </cell>
          <cell r="E229">
            <v>45671</v>
          </cell>
          <cell r="F229">
            <v>395</v>
          </cell>
          <cell r="G229">
            <v>0</v>
          </cell>
          <cell r="H229">
            <v>0</v>
          </cell>
          <cell r="I229">
            <v>0</v>
          </cell>
          <cell r="J229">
            <v>395</v>
          </cell>
          <cell r="K229">
            <v>1185</v>
          </cell>
          <cell r="L229">
            <v>490</v>
          </cell>
          <cell r="M229">
            <v>550</v>
          </cell>
        </row>
        <row r="230">
          <cell r="A230">
            <v>110675</v>
          </cell>
          <cell r="B230" t="str">
            <v>Motul</v>
          </cell>
          <cell r="C230">
            <v>12</v>
          </cell>
          <cell r="D230" t="str">
            <v>Hugo Castillo</v>
          </cell>
          <cell r="E230">
            <v>45671</v>
          </cell>
          <cell r="F230">
            <v>159.60416666666666</v>
          </cell>
          <cell r="G230">
            <v>0</v>
          </cell>
          <cell r="H230">
            <v>0</v>
          </cell>
          <cell r="I230">
            <v>0</v>
          </cell>
          <cell r="J230">
            <v>159.60416666666666</v>
          </cell>
          <cell r="K230">
            <v>1915.25</v>
          </cell>
          <cell r="L230">
            <v>200</v>
          </cell>
          <cell r="M230">
            <v>220</v>
          </cell>
        </row>
        <row r="231">
          <cell r="A231" t="str">
            <v>TW1007</v>
          </cell>
          <cell r="B231" t="str">
            <v>Tomioka Racing</v>
          </cell>
          <cell r="C231">
            <v>1</v>
          </cell>
          <cell r="D231" t="str">
            <v>Tomioka Racing</v>
          </cell>
          <cell r="E231">
            <v>45671</v>
          </cell>
          <cell r="F231">
            <v>46816.875</v>
          </cell>
          <cell r="G231">
            <v>2283.75</v>
          </cell>
          <cell r="H231">
            <v>1000</v>
          </cell>
          <cell r="I231">
            <v>4681.6875</v>
          </cell>
          <cell r="J231">
            <v>52498.5625</v>
          </cell>
          <cell r="K231">
            <v>52498.5625</v>
          </cell>
          <cell r="L231">
            <v>63000</v>
          </cell>
          <cell r="M231">
            <v>70870</v>
          </cell>
        </row>
        <row r="232">
          <cell r="A232">
            <v>40658</v>
          </cell>
          <cell r="B232" t="str">
            <v>Borla</v>
          </cell>
          <cell r="C232">
            <v>1</v>
          </cell>
          <cell r="D232" t="str">
            <v>Turn14</v>
          </cell>
          <cell r="E232">
            <v>45671</v>
          </cell>
          <cell r="F232">
            <v>1939.095</v>
          </cell>
          <cell r="G232">
            <v>94.59</v>
          </cell>
          <cell r="H232">
            <v>600</v>
          </cell>
          <cell r="I232">
            <v>193.90950000000001</v>
          </cell>
          <cell r="J232">
            <v>2733.0045000000005</v>
          </cell>
          <cell r="K232">
            <v>2733.0045000000005</v>
          </cell>
          <cell r="L232">
            <v>3420</v>
          </cell>
          <cell r="M232">
            <v>3830</v>
          </cell>
        </row>
        <row r="233">
          <cell r="A233" t="str">
            <v>6-02-0103</v>
          </cell>
          <cell r="B233" t="str">
            <v>DeatschWerks</v>
          </cell>
          <cell r="C233">
            <v>2</v>
          </cell>
          <cell r="D233" t="str">
            <v>Turn14</v>
          </cell>
          <cell r="E233">
            <v>45671</v>
          </cell>
          <cell r="F233">
            <v>473.14</v>
          </cell>
          <cell r="G233">
            <v>23.08</v>
          </cell>
          <cell r="H233">
            <v>100</v>
          </cell>
          <cell r="I233">
            <v>94.628</v>
          </cell>
          <cell r="J233">
            <v>570.45399999999995</v>
          </cell>
          <cell r="K233">
            <v>1140.9079999999999</v>
          </cell>
          <cell r="L233">
            <v>710</v>
          </cell>
          <cell r="M233">
            <v>800</v>
          </cell>
        </row>
        <row r="234">
          <cell r="A234">
            <v>3904</v>
          </cell>
          <cell r="B234" t="str">
            <v>Innovate Motorsports</v>
          </cell>
          <cell r="C234">
            <v>1</v>
          </cell>
          <cell r="D234" t="str">
            <v>Turn14</v>
          </cell>
          <cell r="E234">
            <v>45671</v>
          </cell>
          <cell r="F234">
            <v>3691.23</v>
          </cell>
          <cell r="G234">
            <v>180.06</v>
          </cell>
          <cell r="H234">
            <v>200</v>
          </cell>
          <cell r="I234">
            <v>369.12300000000005</v>
          </cell>
          <cell r="J234">
            <v>4260.3530000000001</v>
          </cell>
          <cell r="K234">
            <v>4260.3530000000001</v>
          </cell>
          <cell r="L234">
            <v>5330</v>
          </cell>
          <cell r="M234">
            <v>5960</v>
          </cell>
        </row>
        <row r="235">
          <cell r="A235" t="str">
            <v>04604BM1NR</v>
          </cell>
          <cell r="B235" t="str">
            <v>Sparco</v>
          </cell>
          <cell r="C235">
            <v>2</v>
          </cell>
          <cell r="D235" t="str">
            <v>Turn14</v>
          </cell>
          <cell r="E235">
            <v>45671</v>
          </cell>
          <cell r="F235">
            <v>2283.7000000000003</v>
          </cell>
          <cell r="G235">
            <v>111.4</v>
          </cell>
          <cell r="H235">
            <v>1000</v>
          </cell>
          <cell r="I235">
            <v>456.74000000000007</v>
          </cell>
          <cell r="J235">
            <v>3012.07</v>
          </cell>
          <cell r="K235">
            <v>6024.14</v>
          </cell>
          <cell r="L235">
            <v>3770</v>
          </cell>
          <cell r="M235">
            <v>4220</v>
          </cell>
        </row>
        <row r="236">
          <cell r="A236" t="str">
            <v>9-309-1008</v>
          </cell>
          <cell r="B236" t="str">
            <v>DeatschWerks</v>
          </cell>
          <cell r="C236">
            <v>1</v>
          </cell>
          <cell r="D236" t="str">
            <v>Turn14</v>
          </cell>
          <cell r="E236">
            <v>45671</v>
          </cell>
          <cell r="F236">
            <v>2696.1600000000003</v>
          </cell>
          <cell r="G236">
            <v>131.52000000000001</v>
          </cell>
          <cell r="H236">
            <v>150</v>
          </cell>
          <cell r="I236">
            <v>269.61600000000004</v>
          </cell>
          <cell r="J236">
            <v>3115.7760000000003</v>
          </cell>
          <cell r="K236">
            <v>3115.7760000000003</v>
          </cell>
          <cell r="L236">
            <v>3890</v>
          </cell>
          <cell r="M236">
            <v>4360</v>
          </cell>
        </row>
        <row r="237">
          <cell r="A237">
            <v>10914</v>
          </cell>
          <cell r="B237" t="str">
            <v>DEI</v>
          </cell>
          <cell r="C237">
            <v>1</v>
          </cell>
          <cell r="D237" t="str">
            <v>Turn14</v>
          </cell>
          <cell r="E237">
            <v>45671</v>
          </cell>
          <cell r="F237">
            <v>460.63499999999999</v>
          </cell>
          <cell r="G237">
            <v>22.47</v>
          </cell>
          <cell r="H237">
            <v>100</v>
          </cell>
          <cell r="I237">
            <v>46.063500000000005</v>
          </cell>
          <cell r="J237">
            <v>606.69849999999997</v>
          </cell>
          <cell r="K237">
            <v>606.69849999999997</v>
          </cell>
          <cell r="L237">
            <v>760</v>
          </cell>
          <cell r="M237">
            <v>850</v>
          </cell>
        </row>
        <row r="238">
          <cell r="A238" t="str">
            <v>HD11BMWF20-DV</v>
          </cell>
          <cell r="B238" t="str">
            <v>Seibon</v>
          </cell>
          <cell r="C238">
            <v>1</v>
          </cell>
          <cell r="D238" t="str">
            <v>Turn14</v>
          </cell>
          <cell r="E238">
            <v>45671</v>
          </cell>
          <cell r="F238">
            <v>26030.899999999998</v>
          </cell>
          <cell r="G238">
            <v>1269.8</v>
          </cell>
          <cell r="H238">
            <v>4000</v>
          </cell>
          <cell r="I238">
            <v>4103.09</v>
          </cell>
          <cell r="J238">
            <v>34133.99</v>
          </cell>
          <cell r="K238">
            <v>34133.99</v>
          </cell>
          <cell r="L238">
            <v>40960</v>
          </cell>
          <cell r="M238">
            <v>46080</v>
          </cell>
        </row>
        <row r="239">
          <cell r="A239" t="str">
            <v>905-2250-18-51S</v>
          </cell>
          <cell r="B239" t="str">
            <v>JE Pistons</v>
          </cell>
          <cell r="C239">
            <v>1</v>
          </cell>
          <cell r="D239" t="str">
            <v>Turn14</v>
          </cell>
          <cell r="E239">
            <v>45671</v>
          </cell>
          <cell r="F239">
            <v>332.92</v>
          </cell>
          <cell r="G239">
            <v>16.240000000000002</v>
          </cell>
          <cell r="H239">
            <v>50</v>
          </cell>
          <cell r="I239">
            <v>33.292000000000002</v>
          </cell>
          <cell r="J239">
            <v>416.21199999999999</v>
          </cell>
          <cell r="K239">
            <v>416.21199999999999</v>
          </cell>
          <cell r="L239">
            <v>520</v>
          </cell>
          <cell r="M239">
            <v>580</v>
          </cell>
        </row>
        <row r="240">
          <cell r="A240" t="str">
            <v>20-0697-00</v>
          </cell>
          <cell r="B240" t="str">
            <v>Radium Engineering</v>
          </cell>
          <cell r="C240">
            <v>2</v>
          </cell>
          <cell r="D240" t="str">
            <v>Turn14</v>
          </cell>
          <cell r="E240">
            <v>45671</v>
          </cell>
          <cell r="F240">
            <v>2353.81</v>
          </cell>
          <cell r="G240">
            <v>114.82</v>
          </cell>
          <cell r="H240">
            <v>1000</v>
          </cell>
          <cell r="I240">
            <v>470.762</v>
          </cell>
          <cell r="J240">
            <v>3089.1909999999998</v>
          </cell>
          <cell r="K240">
            <v>6178.3819999999996</v>
          </cell>
          <cell r="L240">
            <v>3860</v>
          </cell>
          <cell r="M240">
            <v>4320</v>
          </cell>
        </row>
        <row r="241">
          <cell r="A241" t="str">
            <v>20-0697-00</v>
          </cell>
          <cell r="B241" t="str">
            <v>Radium Engineering</v>
          </cell>
          <cell r="C241">
            <v>1</v>
          </cell>
          <cell r="D241" t="str">
            <v>Turn14</v>
          </cell>
          <cell r="E241">
            <v>45671</v>
          </cell>
          <cell r="F241">
            <v>2353.81</v>
          </cell>
          <cell r="G241">
            <v>114.82</v>
          </cell>
          <cell r="H241">
            <v>500</v>
          </cell>
          <cell r="I241">
            <v>235.381</v>
          </cell>
          <cell r="J241">
            <v>3089.1909999999998</v>
          </cell>
          <cell r="K241">
            <v>3089.1909999999998</v>
          </cell>
          <cell r="L241">
            <v>3860</v>
          </cell>
          <cell r="M241">
            <v>4320</v>
          </cell>
        </row>
        <row r="242">
          <cell r="A242" t="str">
            <v>17-0031</v>
          </cell>
          <cell r="B242" t="str">
            <v>Radium Engineering</v>
          </cell>
          <cell r="C242">
            <v>2</v>
          </cell>
          <cell r="D242" t="str">
            <v>Turn14</v>
          </cell>
          <cell r="E242">
            <v>45671</v>
          </cell>
          <cell r="F242">
            <v>1208.885</v>
          </cell>
          <cell r="G242">
            <v>58.97</v>
          </cell>
          <cell r="H242">
            <v>200</v>
          </cell>
          <cell r="I242">
            <v>241.77700000000002</v>
          </cell>
          <cell r="J242">
            <v>1429.7735</v>
          </cell>
          <cell r="K242">
            <v>2859.547</v>
          </cell>
          <cell r="L242">
            <v>1790</v>
          </cell>
          <cell r="M242">
            <v>2000</v>
          </cell>
        </row>
        <row r="243">
          <cell r="A243" t="str">
            <v>18-0042</v>
          </cell>
          <cell r="B243" t="str">
            <v>Radium Engineering</v>
          </cell>
          <cell r="C243">
            <v>2</v>
          </cell>
          <cell r="D243" t="str">
            <v>Turn14</v>
          </cell>
          <cell r="E243">
            <v>45671</v>
          </cell>
          <cell r="F243">
            <v>491.38499999999999</v>
          </cell>
          <cell r="G243">
            <v>23.97</v>
          </cell>
          <cell r="H243">
            <v>100</v>
          </cell>
          <cell r="I243">
            <v>98.277000000000001</v>
          </cell>
          <cell r="J243">
            <v>590.52350000000001</v>
          </cell>
          <cell r="K243">
            <v>1181.047</v>
          </cell>
          <cell r="L243">
            <v>740</v>
          </cell>
          <cell r="M243">
            <v>830</v>
          </cell>
        </row>
        <row r="244">
          <cell r="A244" t="str">
            <v>TS-0223-1063</v>
          </cell>
          <cell r="B244" t="str">
            <v>Turbosmart</v>
          </cell>
          <cell r="C244">
            <v>2</v>
          </cell>
          <cell r="D244" t="str">
            <v>Turbo All Tuning</v>
          </cell>
          <cell r="E244">
            <v>45670</v>
          </cell>
          <cell r="F244">
            <v>3500</v>
          </cell>
          <cell r="G244">
            <v>0</v>
          </cell>
          <cell r="H244">
            <v>0</v>
          </cell>
          <cell r="I244">
            <v>0</v>
          </cell>
          <cell r="J244">
            <v>3500</v>
          </cell>
          <cell r="K244">
            <v>7000</v>
          </cell>
          <cell r="L244">
            <v>4380</v>
          </cell>
          <cell r="M244">
            <v>4900</v>
          </cell>
        </row>
        <row r="245">
          <cell r="A245" t="str">
            <v>RGC-T12613-HTT</v>
          </cell>
          <cell r="B245" t="str">
            <v>Phase 2 Motorsport</v>
          </cell>
          <cell r="C245">
            <v>1</v>
          </cell>
          <cell r="D245" t="str">
            <v>Phase 2 Motorsport</v>
          </cell>
          <cell r="E245">
            <v>45670</v>
          </cell>
          <cell r="F245">
            <v>922.5</v>
          </cell>
          <cell r="G245">
            <v>45</v>
          </cell>
          <cell r="H245">
            <v>100</v>
          </cell>
          <cell r="I245">
            <v>92.25</v>
          </cell>
          <cell r="J245">
            <v>1114.75</v>
          </cell>
          <cell r="K245">
            <v>1114.75</v>
          </cell>
          <cell r="L245">
            <v>1390</v>
          </cell>
          <cell r="M245">
            <v>1560</v>
          </cell>
        </row>
        <row r="246">
          <cell r="A246" t="str">
            <v>08520-HD0F</v>
          </cell>
          <cell r="B246" t="str">
            <v>Clutch Masters</v>
          </cell>
          <cell r="C246">
            <v>1</v>
          </cell>
          <cell r="D246" t="str">
            <v>Clutch Masters</v>
          </cell>
          <cell r="E246">
            <v>45670</v>
          </cell>
          <cell r="F246">
            <v>8968.75</v>
          </cell>
          <cell r="G246">
            <v>437.5</v>
          </cell>
          <cell r="H246">
            <v>600</v>
          </cell>
          <cell r="I246">
            <v>896.875</v>
          </cell>
          <cell r="J246">
            <v>10465.625</v>
          </cell>
          <cell r="K246">
            <v>10465.625</v>
          </cell>
          <cell r="L246">
            <v>12560</v>
          </cell>
          <cell r="M246">
            <v>14130</v>
          </cell>
        </row>
        <row r="247">
          <cell r="A247" t="str">
            <v>200-20-IC-037</v>
          </cell>
          <cell r="B247" t="str">
            <v>ETS</v>
          </cell>
          <cell r="C247">
            <v>1</v>
          </cell>
          <cell r="D247" t="str">
            <v>ETS</v>
          </cell>
          <cell r="E247">
            <v>45670</v>
          </cell>
          <cell r="F247">
            <v>11070</v>
          </cell>
          <cell r="G247">
            <v>540</v>
          </cell>
          <cell r="H247">
            <v>500</v>
          </cell>
          <cell r="I247">
            <v>1107</v>
          </cell>
          <cell r="J247">
            <v>12677</v>
          </cell>
          <cell r="K247">
            <v>12677</v>
          </cell>
          <cell r="L247">
            <v>15210</v>
          </cell>
          <cell r="M247">
            <v>17110</v>
          </cell>
        </row>
        <row r="248">
          <cell r="A248" t="str">
            <v>FLEX3X6</v>
          </cell>
          <cell r="B248" t="str">
            <v>Arminox</v>
          </cell>
          <cell r="C248">
            <v>4</v>
          </cell>
          <cell r="D248" t="str">
            <v>Aliexpress</v>
          </cell>
          <cell r="E248">
            <v>45656</v>
          </cell>
          <cell r="F248">
            <v>355</v>
          </cell>
          <cell r="G248">
            <v>0</v>
          </cell>
          <cell r="H248">
            <v>200</v>
          </cell>
          <cell r="I248">
            <v>142</v>
          </cell>
          <cell r="J248">
            <v>440.5</v>
          </cell>
          <cell r="K248">
            <v>1762</v>
          </cell>
          <cell r="L248">
            <v>550</v>
          </cell>
          <cell r="M248">
            <v>620</v>
          </cell>
        </row>
        <row r="249">
          <cell r="A249" t="str">
            <v>RGC-T12613-HTT</v>
          </cell>
          <cell r="B249" t="str">
            <v>Phase 2 Motorsport</v>
          </cell>
          <cell r="C249">
            <v>1</v>
          </cell>
          <cell r="D249" t="str">
            <v>Phase 2 Motorsport</v>
          </cell>
          <cell r="E249">
            <v>45645</v>
          </cell>
          <cell r="F249">
            <v>922.5</v>
          </cell>
          <cell r="G249">
            <v>45</v>
          </cell>
          <cell r="H249">
            <v>100</v>
          </cell>
          <cell r="I249">
            <v>92.25</v>
          </cell>
          <cell r="J249">
            <v>1114.75</v>
          </cell>
          <cell r="K249">
            <v>1114.75</v>
          </cell>
          <cell r="L249">
            <v>1390</v>
          </cell>
          <cell r="M249">
            <v>1560</v>
          </cell>
        </row>
        <row r="250">
          <cell r="A250" t="str">
            <v>3797808045SP</v>
          </cell>
          <cell r="B250" t="str">
            <v>Enkei</v>
          </cell>
          <cell r="C250">
            <v>4</v>
          </cell>
          <cell r="D250" t="str">
            <v>Turn14</v>
          </cell>
          <cell r="E250">
            <v>45645</v>
          </cell>
          <cell r="F250">
            <v>4408.9349999999995</v>
          </cell>
          <cell r="G250">
            <v>215.07</v>
          </cell>
          <cell r="H250">
            <v>3200</v>
          </cell>
          <cell r="I250">
            <v>1763.5739999999998</v>
          </cell>
          <cell r="J250">
            <v>5649.8284999999996</v>
          </cell>
          <cell r="K250">
            <v>22599.313999999998</v>
          </cell>
          <cell r="L250">
            <v>7060</v>
          </cell>
          <cell r="M250">
            <v>7910</v>
          </cell>
        </row>
        <row r="251">
          <cell r="A251" t="str">
            <v>009011NRRS</v>
          </cell>
          <cell r="B251" t="str">
            <v>Sparco</v>
          </cell>
          <cell r="C251">
            <v>2</v>
          </cell>
          <cell r="D251" t="str">
            <v>Turn14</v>
          </cell>
          <cell r="E251">
            <v>45644</v>
          </cell>
          <cell r="F251">
            <v>8963.625</v>
          </cell>
          <cell r="G251">
            <v>437.25</v>
          </cell>
          <cell r="H251">
            <v>2000</v>
          </cell>
          <cell r="I251">
            <v>1792.7250000000001</v>
          </cell>
          <cell r="J251">
            <v>10859.987499999999</v>
          </cell>
          <cell r="K251">
            <v>21719.974999999999</v>
          </cell>
          <cell r="L251">
            <v>13030</v>
          </cell>
          <cell r="M251">
            <v>14660</v>
          </cell>
        </row>
        <row r="252">
          <cell r="A252">
            <v>3010009597</v>
          </cell>
          <cell r="B252" t="str">
            <v>Fueltech</v>
          </cell>
          <cell r="C252">
            <v>1</v>
          </cell>
          <cell r="D252" t="str">
            <v>Fueltech</v>
          </cell>
          <cell r="E252">
            <v>45644</v>
          </cell>
          <cell r="F252">
            <v>5300.7915999999996</v>
          </cell>
          <cell r="G252">
            <v>258.5752</v>
          </cell>
          <cell r="H252">
            <v>100</v>
          </cell>
          <cell r="I252">
            <v>530.07916</v>
          </cell>
          <cell r="J252">
            <v>5930.8707599999998</v>
          </cell>
          <cell r="K252">
            <v>5930.8707599999998</v>
          </cell>
          <cell r="L252">
            <v>7410</v>
          </cell>
          <cell r="M252">
            <v>8300</v>
          </cell>
        </row>
        <row r="253">
          <cell r="A253">
            <v>3020000391</v>
          </cell>
          <cell r="B253" t="str">
            <v>Fueltech</v>
          </cell>
          <cell r="C253">
            <v>1</v>
          </cell>
          <cell r="D253" t="str">
            <v>Fueltech</v>
          </cell>
          <cell r="E253">
            <v>45644</v>
          </cell>
          <cell r="F253">
            <v>1400.5436</v>
          </cell>
          <cell r="G253">
            <v>68.319199999999995</v>
          </cell>
          <cell r="H253">
            <v>100</v>
          </cell>
          <cell r="I253">
            <v>140.05436</v>
          </cell>
          <cell r="J253">
            <v>1640.5979600000001</v>
          </cell>
          <cell r="K253">
            <v>1640.5979600000001</v>
          </cell>
          <cell r="L253">
            <v>2050</v>
          </cell>
          <cell r="M253">
            <v>2300</v>
          </cell>
        </row>
        <row r="254">
          <cell r="A254">
            <v>3010003841</v>
          </cell>
          <cell r="B254" t="str">
            <v>Fueltech</v>
          </cell>
          <cell r="C254">
            <v>1</v>
          </cell>
          <cell r="D254" t="str">
            <v>Fueltech</v>
          </cell>
          <cell r="E254">
            <v>45644</v>
          </cell>
          <cell r="F254">
            <v>2996.0995999999996</v>
          </cell>
          <cell r="G254">
            <v>146.15119999999999</v>
          </cell>
          <cell r="H254">
            <v>100</v>
          </cell>
          <cell r="I254">
            <v>299.60995999999994</v>
          </cell>
          <cell r="J254">
            <v>3395.7095599999993</v>
          </cell>
          <cell r="K254">
            <v>3395.7095599999993</v>
          </cell>
          <cell r="L254">
            <v>4240</v>
          </cell>
          <cell r="M254">
            <v>4750</v>
          </cell>
        </row>
        <row r="255">
          <cell r="A255">
            <v>2001003625</v>
          </cell>
          <cell r="B255" t="str">
            <v>Fueltech</v>
          </cell>
          <cell r="C255">
            <v>1</v>
          </cell>
          <cell r="D255" t="str">
            <v>Fueltech</v>
          </cell>
          <cell r="E255">
            <v>45644</v>
          </cell>
          <cell r="F255">
            <v>975.06200000000001</v>
          </cell>
          <cell r="G255">
            <v>47.564</v>
          </cell>
          <cell r="H255">
            <v>100</v>
          </cell>
          <cell r="I255">
            <v>97.506200000000007</v>
          </cell>
          <cell r="J255">
            <v>1172.5681999999999</v>
          </cell>
          <cell r="K255">
            <v>1172.5681999999999</v>
          </cell>
          <cell r="L255">
            <v>1470</v>
          </cell>
          <cell r="M255">
            <v>1640</v>
          </cell>
        </row>
        <row r="256">
          <cell r="A256" t="str">
            <v>DP41156/2R</v>
          </cell>
          <cell r="B256" t="str">
            <v>EBC</v>
          </cell>
          <cell r="C256">
            <v>2</v>
          </cell>
          <cell r="D256" t="str">
            <v>Turn14</v>
          </cell>
          <cell r="E256">
            <v>45644</v>
          </cell>
          <cell r="F256">
            <v>1525.2</v>
          </cell>
          <cell r="G256">
            <v>74.400000000000006</v>
          </cell>
          <cell r="H256">
            <v>300</v>
          </cell>
          <cell r="I256">
            <v>305.04000000000002</v>
          </cell>
          <cell r="J256">
            <v>1827.72</v>
          </cell>
          <cell r="K256">
            <v>3655.44</v>
          </cell>
          <cell r="L256">
            <v>2280</v>
          </cell>
          <cell r="M256">
            <v>2560</v>
          </cell>
        </row>
        <row r="257">
          <cell r="A257" t="str">
            <v>027615ECSKT1</v>
          </cell>
          <cell r="B257" t="str">
            <v>ECS</v>
          </cell>
          <cell r="C257">
            <v>1</v>
          </cell>
          <cell r="D257" t="str">
            <v>ECS</v>
          </cell>
          <cell r="E257">
            <v>45639</v>
          </cell>
          <cell r="F257">
            <v>2664.7950000000001</v>
          </cell>
          <cell r="G257">
            <v>129.99</v>
          </cell>
          <cell r="H257">
            <v>150</v>
          </cell>
          <cell r="I257">
            <v>266.47950000000003</v>
          </cell>
          <cell r="J257">
            <v>3081.2745</v>
          </cell>
          <cell r="K257">
            <v>3081.2745</v>
          </cell>
          <cell r="L257">
            <v>3850</v>
          </cell>
          <cell r="M257">
            <v>4310</v>
          </cell>
        </row>
        <row r="258">
          <cell r="A258" t="str">
            <v>010935ECS07KT1</v>
          </cell>
          <cell r="B258" t="str">
            <v>ECS</v>
          </cell>
          <cell r="C258">
            <v>1</v>
          </cell>
          <cell r="D258" t="str">
            <v>ECS</v>
          </cell>
          <cell r="E258">
            <v>45639</v>
          </cell>
          <cell r="F258">
            <v>963.29500000000007</v>
          </cell>
          <cell r="G258">
            <v>46.99</v>
          </cell>
          <cell r="H258">
            <v>100</v>
          </cell>
          <cell r="I258">
            <v>96.32950000000001</v>
          </cell>
          <cell r="J258">
            <v>1159.6245000000001</v>
          </cell>
          <cell r="K258">
            <v>1159.6245000000001</v>
          </cell>
          <cell r="L258">
            <v>1450</v>
          </cell>
          <cell r="M258">
            <v>1620</v>
          </cell>
        </row>
        <row r="259">
          <cell r="A259" t="str">
            <v>MMFAN-12</v>
          </cell>
          <cell r="B259" t="str">
            <v>Mishimoto</v>
          </cell>
          <cell r="C259">
            <v>2</v>
          </cell>
          <cell r="D259" t="str">
            <v>Turn14</v>
          </cell>
          <cell r="E259">
            <v>45639</v>
          </cell>
          <cell r="F259">
            <v>1301.75</v>
          </cell>
          <cell r="G259">
            <v>63.5</v>
          </cell>
          <cell r="H259">
            <v>400</v>
          </cell>
          <cell r="I259">
            <v>260.35000000000002</v>
          </cell>
          <cell r="J259">
            <v>1631.925</v>
          </cell>
          <cell r="K259">
            <v>3263.85</v>
          </cell>
          <cell r="L259">
            <v>2040</v>
          </cell>
          <cell r="M259">
            <v>2280</v>
          </cell>
        </row>
        <row r="260">
          <cell r="A260">
            <v>40364</v>
          </cell>
          <cell r="B260" t="str">
            <v>Borla</v>
          </cell>
          <cell r="C260">
            <v>2</v>
          </cell>
          <cell r="D260" t="str">
            <v>Turn14</v>
          </cell>
          <cell r="E260">
            <v>45639</v>
          </cell>
          <cell r="F260">
            <v>1830.0349999999999</v>
          </cell>
          <cell r="G260">
            <v>89.27</v>
          </cell>
          <cell r="H260">
            <v>800</v>
          </cell>
          <cell r="I260">
            <v>366.00700000000001</v>
          </cell>
          <cell r="J260">
            <v>2413.0384999999997</v>
          </cell>
          <cell r="K260">
            <v>4826.0769999999993</v>
          </cell>
          <cell r="L260">
            <v>3020</v>
          </cell>
          <cell r="M260">
            <v>3380</v>
          </cell>
        </row>
        <row r="261">
          <cell r="A261" t="str">
            <v>50-70046R</v>
          </cell>
          <cell r="B261" t="str">
            <v>aFe Power</v>
          </cell>
          <cell r="C261">
            <v>1</v>
          </cell>
          <cell r="D261" t="str">
            <v>Turn14</v>
          </cell>
          <cell r="E261">
            <v>45639</v>
          </cell>
          <cell r="F261">
            <v>6242.8649999999998</v>
          </cell>
          <cell r="G261">
            <v>304.52999999999997</v>
          </cell>
          <cell r="H261">
            <v>300</v>
          </cell>
          <cell r="I261">
            <v>624.28650000000005</v>
          </cell>
          <cell r="J261">
            <v>7167.1514999999999</v>
          </cell>
          <cell r="K261">
            <v>7167.1514999999999</v>
          </cell>
          <cell r="L261">
            <v>8960</v>
          </cell>
          <cell r="M261">
            <v>10030</v>
          </cell>
        </row>
        <row r="262">
          <cell r="A262">
            <v>105786</v>
          </cell>
          <cell r="B262" t="str">
            <v>Motul</v>
          </cell>
          <cell r="C262">
            <v>26</v>
          </cell>
          <cell r="D262" t="str">
            <v>Hugo Castillo</v>
          </cell>
          <cell r="E262">
            <v>45638</v>
          </cell>
          <cell r="F262">
            <v>270</v>
          </cell>
          <cell r="G262">
            <v>0</v>
          </cell>
          <cell r="H262">
            <v>0</v>
          </cell>
          <cell r="I262">
            <v>0</v>
          </cell>
          <cell r="J262">
            <v>270</v>
          </cell>
          <cell r="K262">
            <v>7020</v>
          </cell>
          <cell r="L262">
            <v>340</v>
          </cell>
          <cell r="M262">
            <v>380</v>
          </cell>
        </row>
        <row r="263">
          <cell r="A263" t="str">
            <v>TS-0223-1063</v>
          </cell>
          <cell r="B263" t="str">
            <v>Turbosmart</v>
          </cell>
          <cell r="C263">
            <v>2</v>
          </cell>
          <cell r="D263" t="str">
            <v>Turbo All Tuning</v>
          </cell>
          <cell r="E263">
            <v>45635</v>
          </cell>
          <cell r="F263">
            <v>3500</v>
          </cell>
          <cell r="G263">
            <v>0</v>
          </cell>
          <cell r="H263">
            <v>0</v>
          </cell>
          <cell r="I263">
            <v>0</v>
          </cell>
          <cell r="J263">
            <v>3500</v>
          </cell>
          <cell r="K263">
            <v>7000</v>
          </cell>
          <cell r="L263">
            <v>4380</v>
          </cell>
          <cell r="M263">
            <v>4900</v>
          </cell>
        </row>
        <row r="264">
          <cell r="A264" t="str">
            <v>TW1007</v>
          </cell>
          <cell r="B264" t="str">
            <v>Tomioka Racing</v>
          </cell>
          <cell r="C264">
            <v>1</v>
          </cell>
          <cell r="D264" t="str">
            <v>Tomioka Racing</v>
          </cell>
          <cell r="E264">
            <v>45629</v>
          </cell>
          <cell r="F264">
            <v>54017.5</v>
          </cell>
          <cell r="G264">
            <v>2635</v>
          </cell>
          <cell r="H264">
            <v>600</v>
          </cell>
          <cell r="I264">
            <v>5401.75</v>
          </cell>
          <cell r="J264">
            <v>60019.25</v>
          </cell>
          <cell r="K264">
            <v>60019.25</v>
          </cell>
          <cell r="L264">
            <v>72020</v>
          </cell>
          <cell r="M264">
            <v>81030</v>
          </cell>
        </row>
        <row r="265">
          <cell r="A265" t="str">
            <v>TW1003</v>
          </cell>
          <cell r="B265" t="str">
            <v>Tomioka Racing</v>
          </cell>
          <cell r="C265">
            <v>2</v>
          </cell>
          <cell r="D265" t="str">
            <v>Tomioka Racing</v>
          </cell>
          <cell r="E265">
            <v>45629</v>
          </cell>
          <cell r="F265">
            <v>31877.5</v>
          </cell>
          <cell r="G265">
            <v>1555</v>
          </cell>
          <cell r="H265">
            <v>600</v>
          </cell>
          <cell r="I265">
            <v>6375.5</v>
          </cell>
          <cell r="J265">
            <v>35365.25</v>
          </cell>
          <cell r="K265">
            <v>70730.5</v>
          </cell>
          <cell r="L265">
            <v>42440</v>
          </cell>
          <cell r="M265">
            <v>47740</v>
          </cell>
        </row>
        <row r="266">
          <cell r="A266" t="str">
            <v>TM2046</v>
          </cell>
          <cell r="B266" t="str">
            <v>Tomioka Racing</v>
          </cell>
          <cell r="C266">
            <v>1</v>
          </cell>
          <cell r="D266" t="str">
            <v>Tomioka Racing</v>
          </cell>
          <cell r="E266">
            <v>45629</v>
          </cell>
          <cell r="F266">
            <v>5253.125</v>
          </cell>
          <cell r="G266">
            <v>256.25</v>
          </cell>
          <cell r="H266">
            <v>200</v>
          </cell>
          <cell r="I266">
            <v>525.3125</v>
          </cell>
          <cell r="J266">
            <v>5978.4375</v>
          </cell>
          <cell r="K266">
            <v>5978.4375</v>
          </cell>
          <cell r="L266">
            <v>7470</v>
          </cell>
          <cell r="M266">
            <v>8370</v>
          </cell>
        </row>
        <row r="267">
          <cell r="A267" t="str">
            <v>RFSEGT3N</v>
          </cell>
          <cell r="B267" t="str">
            <v>Sabelt</v>
          </cell>
          <cell r="C267">
            <v>1</v>
          </cell>
          <cell r="D267" t="str">
            <v>Carello Group</v>
          </cell>
          <cell r="E267">
            <v>45629</v>
          </cell>
          <cell r="F267">
            <v>12039.65</v>
          </cell>
          <cell r="G267">
            <v>587.29999999999995</v>
          </cell>
          <cell r="H267">
            <v>0</v>
          </cell>
          <cell r="I267">
            <v>1203.9649999999999</v>
          </cell>
          <cell r="J267">
            <v>13243.615</v>
          </cell>
          <cell r="K267">
            <v>13243.615</v>
          </cell>
          <cell r="L267">
            <v>15890</v>
          </cell>
          <cell r="M267">
            <v>17880</v>
          </cell>
        </row>
        <row r="268">
          <cell r="A268" t="str">
            <v>RCGTPADKITLR</v>
          </cell>
          <cell r="B268" t="str">
            <v>Sabelt</v>
          </cell>
          <cell r="C268">
            <v>1</v>
          </cell>
          <cell r="D268" t="str">
            <v>Carello Group</v>
          </cell>
          <cell r="E268">
            <v>45629</v>
          </cell>
          <cell r="F268">
            <v>4233.25</v>
          </cell>
          <cell r="G268">
            <v>206.5</v>
          </cell>
          <cell r="H268">
            <v>0</v>
          </cell>
          <cell r="I268">
            <v>423.32500000000005</v>
          </cell>
          <cell r="J268">
            <v>4656.5749999999998</v>
          </cell>
          <cell r="K268">
            <v>4656.5749999999998</v>
          </cell>
          <cell r="L268">
            <v>5820</v>
          </cell>
          <cell r="M268">
            <v>6520</v>
          </cell>
        </row>
        <row r="269">
          <cell r="A269" t="str">
            <v>RFSEGTPAD</v>
          </cell>
          <cell r="B269" t="str">
            <v>Sabelt</v>
          </cell>
          <cell r="C269">
            <v>1</v>
          </cell>
          <cell r="D269" t="str">
            <v>Carello Group</v>
          </cell>
          <cell r="E269">
            <v>45629</v>
          </cell>
          <cell r="F269">
            <v>12685.4</v>
          </cell>
          <cell r="G269">
            <v>618.79999999999995</v>
          </cell>
          <cell r="H269">
            <v>0</v>
          </cell>
          <cell r="I269">
            <v>1268.54</v>
          </cell>
          <cell r="J269">
            <v>13953.939999999999</v>
          </cell>
          <cell r="K269">
            <v>13953.939999999999</v>
          </cell>
          <cell r="L269">
            <v>16740</v>
          </cell>
          <cell r="M269">
            <v>18840</v>
          </cell>
        </row>
        <row r="270">
          <cell r="A270">
            <v>110817</v>
          </cell>
          <cell r="B270" t="str">
            <v>Motul</v>
          </cell>
          <cell r="C270">
            <v>2</v>
          </cell>
          <cell r="D270" t="str">
            <v>Tomioka Racing</v>
          </cell>
          <cell r="E270">
            <v>45629</v>
          </cell>
          <cell r="F270">
            <v>888.33333333333337</v>
          </cell>
          <cell r="G270">
            <v>43.333333333333336</v>
          </cell>
          <cell r="H270">
            <v>0</v>
          </cell>
          <cell r="I270">
            <v>177.66666666666669</v>
          </cell>
          <cell r="J270">
            <v>977.16666666666674</v>
          </cell>
          <cell r="K270">
            <v>1954.3333333333335</v>
          </cell>
          <cell r="L270">
            <v>1220</v>
          </cell>
          <cell r="M270">
            <v>1370</v>
          </cell>
        </row>
        <row r="271">
          <cell r="A271">
            <v>105786</v>
          </cell>
          <cell r="B271" t="str">
            <v>Motul</v>
          </cell>
          <cell r="C271">
            <v>1</v>
          </cell>
          <cell r="D271" t="str">
            <v>Vochi</v>
          </cell>
          <cell r="E271">
            <v>45629</v>
          </cell>
          <cell r="F271">
            <v>330</v>
          </cell>
          <cell r="G271">
            <v>0</v>
          </cell>
          <cell r="H271">
            <v>0</v>
          </cell>
          <cell r="I271">
            <v>33</v>
          </cell>
          <cell r="J271">
            <v>363</v>
          </cell>
          <cell r="K271">
            <v>363</v>
          </cell>
          <cell r="L271">
            <v>450</v>
          </cell>
          <cell r="M271">
            <v>510</v>
          </cell>
        </row>
        <row r="272">
          <cell r="A272" t="str">
            <v>RGC-T14813-HTT</v>
          </cell>
          <cell r="B272" t="str">
            <v>Phase 2 Motorsport</v>
          </cell>
          <cell r="C272">
            <v>2</v>
          </cell>
          <cell r="D272" t="str">
            <v>Phase 2 Motorsport</v>
          </cell>
          <cell r="E272">
            <v>45629</v>
          </cell>
          <cell r="F272">
            <v>922.5</v>
          </cell>
          <cell r="G272">
            <v>45</v>
          </cell>
          <cell r="H272">
            <v>100</v>
          </cell>
          <cell r="I272">
            <v>184.5</v>
          </cell>
          <cell r="J272">
            <v>1064.75</v>
          </cell>
          <cell r="K272">
            <v>2129.5</v>
          </cell>
          <cell r="L272">
            <v>1330</v>
          </cell>
          <cell r="M272">
            <v>1490</v>
          </cell>
        </row>
        <row r="273">
          <cell r="A273" t="str">
            <v>46-34016</v>
          </cell>
          <cell r="B273" t="str">
            <v>aFe Power</v>
          </cell>
          <cell r="C273">
            <v>1</v>
          </cell>
          <cell r="D273" t="str">
            <v>Turn14</v>
          </cell>
          <cell r="E273">
            <v>45629</v>
          </cell>
          <cell r="F273">
            <v>2320.6</v>
          </cell>
          <cell r="G273">
            <v>113.2</v>
          </cell>
          <cell r="H273">
            <v>100</v>
          </cell>
          <cell r="I273">
            <v>232.06</v>
          </cell>
          <cell r="J273">
            <v>2652.66</v>
          </cell>
          <cell r="K273">
            <v>2652.66</v>
          </cell>
          <cell r="L273">
            <v>3320</v>
          </cell>
          <cell r="M273">
            <v>3710</v>
          </cell>
        </row>
        <row r="274">
          <cell r="A274" t="str">
            <v>TM-1024B-R</v>
          </cell>
          <cell r="B274" t="str">
            <v>aFe Power</v>
          </cell>
          <cell r="C274">
            <v>1</v>
          </cell>
          <cell r="D274" t="str">
            <v>Turn14</v>
          </cell>
          <cell r="E274">
            <v>45629</v>
          </cell>
          <cell r="F274">
            <v>5617.8200000000006</v>
          </cell>
          <cell r="G274">
            <v>274.04000000000002</v>
          </cell>
          <cell r="H274">
            <v>300</v>
          </cell>
          <cell r="I274">
            <v>561.78200000000004</v>
          </cell>
          <cell r="J274">
            <v>6479.6020000000008</v>
          </cell>
          <cell r="K274">
            <v>6479.6020000000008</v>
          </cell>
          <cell r="L274">
            <v>8100</v>
          </cell>
          <cell r="M274">
            <v>9070</v>
          </cell>
        </row>
        <row r="275">
          <cell r="A275" t="str">
            <v>MS100192KT</v>
          </cell>
          <cell r="B275" t="str">
            <v>APR</v>
          </cell>
          <cell r="C275">
            <v>1</v>
          </cell>
          <cell r="D275" t="str">
            <v>ECS</v>
          </cell>
          <cell r="E275">
            <v>45629</v>
          </cell>
          <cell r="F275">
            <v>3259.2950000000001</v>
          </cell>
          <cell r="G275">
            <v>158.99</v>
          </cell>
          <cell r="H275">
            <v>300</v>
          </cell>
          <cell r="I275">
            <v>325.92950000000002</v>
          </cell>
          <cell r="J275">
            <v>3885.2245000000003</v>
          </cell>
          <cell r="K275">
            <v>3885.2245000000003</v>
          </cell>
          <cell r="L275">
            <v>4860</v>
          </cell>
          <cell r="M275">
            <v>5440</v>
          </cell>
        </row>
        <row r="276">
          <cell r="A276" t="str">
            <v>DP4006R</v>
          </cell>
          <cell r="B276" t="str">
            <v>EBC</v>
          </cell>
          <cell r="C276">
            <v>1</v>
          </cell>
          <cell r="D276" t="str">
            <v>Turn14</v>
          </cell>
          <cell r="E276">
            <v>45629</v>
          </cell>
          <cell r="F276">
            <v>1954.675</v>
          </cell>
          <cell r="G276">
            <v>95.35</v>
          </cell>
          <cell r="H276">
            <v>200</v>
          </cell>
          <cell r="I276">
            <v>195.4675</v>
          </cell>
          <cell r="J276">
            <v>2350.1425000000004</v>
          </cell>
          <cell r="K276">
            <v>2350.1425000000004</v>
          </cell>
          <cell r="L276">
            <v>2940</v>
          </cell>
          <cell r="M276">
            <v>3290</v>
          </cell>
        </row>
        <row r="277">
          <cell r="A277" t="str">
            <v>DP42227R</v>
          </cell>
          <cell r="B277" t="str">
            <v>EBC</v>
          </cell>
          <cell r="C277">
            <v>1</v>
          </cell>
          <cell r="D277" t="str">
            <v>Turn14</v>
          </cell>
          <cell r="E277">
            <v>45629</v>
          </cell>
          <cell r="F277">
            <v>1954.675</v>
          </cell>
          <cell r="G277">
            <v>95.35</v>
          </cell>
          <cell r="H277">
            <v>200</v>
          </cell>
          <cell r="I277">
            <v>195.4675</v>
          </cell>
          <cell r="J277">
            <v>2350.1425000000004</v>
          </cell>
          <cell r="K277">
            <v>2350.1425000000004</v>
          </cell>
          <cell r="L277">
            <v>2940</v>
          </cell>
          <cell r="M277">
            <v>3290</v>
          </cell>
        </row>
        <row r="278">
          <cell r="A278" t="str">
            <v>DP42311R</v>
          </cell>
          <cell r="B278" t="str">
            <v>EBC</v>
          </cell>
          <cell r="C278">
            <v>1</v>
          </cell>
          <cell r="D278" t="str">
            <v>Turn14</v>
          </cell>
          <cell r="E278">
            <v>45629</v>
          </cell>
          <cell r="F278">
            <v>3862.4049999999997</v>
          </cell>
          <cell r="G278">
            <v>188.41</v>
          </cell>
          <cell r="H278">
            <v>200</v>
          </cell>
          <cell r="I278">
            <v>386.2405</v>
          </cell>
          <cell r="J278">
            <v>4448.6454999999996</v>
          </cell>
          <cell r="K278">
            <v>4448.6454999999996</v>
          </cell>
          <cell r="L278">
            <v>5560</v>
          </cell>
          <cell r="M278">
            <v>6230</v>
          </cell>
        </row>
        <row r="279">
          <cell r="A279" t="str">
            <v>MMBCC-CBTHR-BK</v>
          </cell>
          <cell r="B279" t="str">
            <v>Mishimoto</v>
          </cell>
          <cell r="C279">
            <v>1</v>
          </cell>
          <cell r="D279" t="str">
            <v>Turn14</v>
          </cell>
          <cell r="E279">
            <v>45629</v>
          </cell>
          <cell r="F279">
            <v>2402.19</v>
          </cell>
          <cell r="G279">
            <v>117.18</v>
          </cell>
          <cell r="H279">
            <v>100</v>
          </cell>
          <cell r="I279">
            <v>240.21900000000002</v>
          </cell>
          <cell r="J279">
            <v>2742.4090000000001</v>
          </cell>
          <cell r="K279">
            <v>2742.4090000000001</v>
          </cell>
          <cell r="L279">
            <v>3430</v>
          </cell>
          <cell r="M279">
            <v>3840</v>
          </cell>
        </row>
        <row r="280">
          <cell r="A280" t="str">
            <v>50-70068R</v>
          </cell>
          <cell r="B280" t="str">
            <v>aFe Power</v>
          </cell>
          <cell r="C280">
            <v>1</v>
          </cell>
          <cell r="D280" t="str">
            <v>Turn14</v>
          </cell>
          <cell r="E280">
            <v>45629</v>
          </cell>
          <cell r="F280">
            <v>6457.5</v>
          </cell>
          <cell r="G280">
            <v>315</v>
          </cell>
          <cell r="H280">
            <v>300</v>
          </cell>
          <cell r="I280">
            <v>645.75</v>
          </cell>
          <cell r="J280">
            <v>7403.25</v>
          </cell>
          <cell r="K280">
            <v>7403.25</v>
          </cell>
          <cell r="L280">
            <v>9250</v>
          </cell>
          <cell r="M280">
            <v>10360</v>
          </cell>
        </row>
        <row r="281">
          <cell r="A281" t="str">
            <v>54-76305</v>
          </cell>
          <cell r="B281" t="str">
            <v>aFe Power</v>
          </cell>
          <cell r="C281">
            <v>1</v>
          </cell>
          <cell r="D281" t="str">
            <v>Turn14</v>
          </cell>
          <cell r="E281">
            <v>45629</v>
          </cell>
          <cell r="F281">
            <v>11285.25</v>
          </cell>
          <cell r="G281">
            <v>550.5</v>
          </cell>
          <cell r="H281">
            <v>400</v>
          </cell>
          <cell r="I281">
            <v>1128.5250000000001</v>
          </cell>
          <cell r="J281">
            <v>12813.775</v>
          </cell>
          <cell r="K281">
            <v>12813.775</v>
          </cell>
          <cell r="L281">
            <v>15380</v>
          </cell>
          <cell r="M281">
            <v>17300</v>
          </cell>
        </row>
        <row r="282">
          <cell r="A282" t="str">
            <v>20-0008-FL</v>
          </cell>
          <cell r="B282" t="str">
            <v>Radium Engineering</v>
          </cell>
          <cell r="C282">
            <v>2</v>
          </cell>
          <cell r="D282" t="str">
            <v>Turn14</v>
          </cell>
          <cell r="E282">
            <v>45629</v>
          </cell>
          <cell r="F282">
            <v>2500.1799999999998</v>
          </cell>
          <cell r="G282">
            <v>121.96</v>
          </cell>
          <cell r="H282">
            <v>200</v>
          </cell>
          <cell r="I282">
            <v>500.036</v>
          </cell>
          <cell r="J282">
            <v>2850.1979999999999</v>
          </cell>
          <cell r="K282">
            <v>5700.3959999999997</v>
          </cell>
          <cell r="L282">
            <v>3560</v>
          </cell>
          <cell r="M282">
            <v>3990</v>
          </cell>
        </row>
        <row r="283">
          <cell r="A283" t="str">
            <v>30-0300</v>
          </cell>
          <cell r="B283" t="str">
            <v>AEM</v>
          </cell>
          <cell r="C283">
            <v>1</v>
          </cell>
          <cell r="D283" t="str">
            <v>Turn14</v>
          </cell>
          <cell r="E283">
            <v>45622</v>
          </cell>
          <cell r="F283">
            <v>3352.98</v>
          </cell>
          <cell r="G283">
            <v>163.56</v>
          </cell>
          <cell r="H283">
            <v>150</v>
          </cell>
          <cell r="I283">
            <v>335.298</v>
          </cell>
          <cell r="J283">
            <v>3838.2780000000002</v>
          </cell>
          <cell r="K283">
            <v>3838.2780000000002</v>
          </cell>
          <cell r="L283">
            <v>4800</v>
          </cell>
          <cell r="M283">
            <v>5370</v>
          </cell>
        </row>
        <row r="284">
          <cell r="A284" t="str">
            <v>9094-194</v>
          </cell>
          <cell r="B284" t="str">
            <v>Optima</v>
          </cell>
          <cell r="C284">
            <v>1</v>
          </cell>
          <cell r="D284" t="str">
            <v>Summit Racing</v>
          </cell>
          <cell r="E284">
            <v>45622</v>
          </cell>
          <cell r="F284">
            <v>7379.7950000000001</v>
          </cell>
          <cell r="G284">
            <v>359.99</v>
          </cell>
          <cell r="H284">
            <v>1000</v>
          </cell>
          <cell r="I284">
            <v>737.97950000000003</v>
          </cell>
          <cell r="J284">
            <v>9117.7744999999995</v>
          </cell>
          <cell r="K284">
            <v>9117.7744999999995</v>
          </cell>
          <cell r="L284">
            <v>11400</v>
          </cell>
          <cell r="M284">
            <v>12760</v>
          </cell>
        </row>
        <row r="285">
          <cell r="A285" t="str">
            <v>0033553ML</v>
          </cell>
          <cell r="B285" t="str">
            <v>Sparco</v>
          </cell>
          <cell r="C285">
            <v>1</v>
          </cell>
          <cell r="D285" t="str">
            <v>Turn14</v>
          </cell>
          <cell r="E285">
            <v>45622</v>
          </cell>
          <cell r="F285">
            <v>11120.43</v>
          </cell>
          <cell r="G285">
            <v>542.46</v>
          </cell>
          <cell r="H285">
            <v>300</v>
          </cell>
          <cell r="I285">
            <v>1112.0430000000001</v>
          </cell>
          <cell r="J285">
            <v>12532.473</v>
          </cell>
          <cell r="K285">
            <v>12532.473</v>
          </cell>
          <cell r="L285">
            <v>15040</v>
          </cell>
          <cell r="M285">
            <v>16920</v>
          </cell>
        </row>
        <row r="286">
          <cell r="A286" t="str">
            <v>50-70097R</v>
          </cell>
          <cell r="B286" t="str">
            <v>aFe Power</v>
          </cell>
          <cell r="C286">
            <v>1</v>
          </cell>
          <cell r="D286" t="str">
            <v>Turn14</v>
          </cell>
          <cell r="E286">
            <v>45622</v>
          </cell>
          <cell r="F286">
            <v>6076.2</v>
          </cell>
          <cell r="G286">
            <v>296.39999999999998</v>
          </cell>
          <cell r="H286">
            <v>400</v>
          </cell>
          <cell r="I286">
            <v>607.62</v>
          </cell>
          <cell r="J286">
            <v>7083.82</v>
          </cell>
          <cell r="K286">
            <v>7083.82</v>
          </cell>
          <cell r="L286">
            <v>8850</v>
          </cell>
          <cell r="M286">
            <v>9920</v>
          </cell>
        </row>
        <row r="287">
          <cell r="A287" t="str">
            <v>TS-0223-1063</v>
          </cell>
          <cell r="B287" t="str">
            <v>Turbosmart</v>
          </cell>
          <cell r="C287">
            <v>4</v>
          </cell>
          <cell r="D287" t="str">
            <v>Turbo All Tuning</v>
          </cell>
          <cell r="E287">
            <v>45618</v>
          </cell>
          <cell r="F287">
            <v>3500</v>
          </cell>
          <cell r="G287">
            <v>0</v>
          </cell>
          <cell r="H287">
            <v>0</v>
          </cell>
          <cell r="I287">
            <v>0</v>
          </cell>
          <cell r="J287">
            <v>3500</v>
          </cell>
          <cell r="K287">
            <v>14000</v>
          </cell>
          <cell r="L287">
            <v>4380</v>
          </cell>
          <cell r="M287">
            <v>4900</v>
          </cell>
        </row>
        <row r="288">
          <cell r="A288" t="str">
            <v>OX254D4</v>
          </cell>
          <cell r="B288" t="str">
            <v>Mahle</v>
          </cell>
          <cell r="C288">
            <v>1</v>
          </cell>
          <cell r="D288" t="str">
            <v>Univparts</v>
          </cell>
          <cell r="E288">
            <v>45618</v>
          </cell>
          <cell r="F288">
            <v>650</v>
          </cell>
          <cell r="G288">
            <v>0</v>
          </cell>
          <cell r="H288">
            <v>0</v>
          </cell>
          <cell r="I288">
            <v>0</v>
          </cell>
          <cell r="J288">
            <v>650</v>
          </cell>
          <cell r="K288">
            <v>650</v>
          </cell>
          <cell r="L288">
            <v>810</v>
          </cell>
          <cell r="M288">
            <v>910</v>
          </cell>
        </row>
        <row r="289">
          <cell r="A289" t="str">
            <v>TS1063</v>
          </cell>
          <cell r="B289" t="str">
            <v>Tomioka Racing</v>
          </cell>
          <cell r="C289">
            <v>1</v>
          </cell>
          <cell r="D289" t="str">
            <v>Tomioka Racing</v>
          </cell>
          <cell r="E289">
            <v>45616</v>
          </cell>
          <cell r="F289">
            <v>65958.75</v>
          </cell>
          <cell r="G289">
            <v>3217.5</v>
          </cell>
          <cell r="H289">
            <v>1000</v>
          </cell>
          <cell r="I289">
            <v>6595.875</v>
          </cell>
          <cell r="J289">
            <v>73554.625</v>
          </cell>
          <cell r="K289">
            <v>73554.625</v>
          </cell>
          <cell r="L289">
            <v>88270</v>
          </cell>
          <cell r="M289">
            <v>99300</v>
          </cell>
        </row>
        <row r="290">
          <cell r="A290" t="str">
            <v>KN-303</v>
          </cell>
          <cell r="B290" t="str">
            <v>K&amp;N</v>
          </cell>
          <cell r="C290">
            <v>1</v>
          </cell>
          <cell r="D290" t="str">
            <v>Turn14</v>
          </cell>
          <cell r="E290">
            <v>45616</v>
          </cell>
          <cell r="F290">
            <v>187.78</v>
          </cell>
          <cell r="G290">
            <v>9.16</v>
          </cell>
          <cell r="H290">
            <v>50</v>
          </cell>
          <cell r="I290">
            <v>18.778000000000002</v>
          </cell>
          <cell r="J290">
            <v>256.55799999999999</v>
          </cell>
          <cell r="K290">
            <v>256.55799999999999</v>
          </cell>
          <cell r="L290">
            <v>320</v>
          </cell>
          <cell r="M290">
            <v>360</v>
          </cell>
        </row>
        <row r="291">
          <cell r="A291" t="str">
            <v>6-02-0850</v>
          </cell>
          <cell r="B291" t="str">
            <v>DeatschWerks</v>
          </cell>
          <cell r="C291">
            <v>3</v>
          </cell>
          <cell r="D291" t="str">
            <v>Turn14</v>
          </cell>
          <cell r="E291">
            <v>45616</v>
          </cell>
          <cell r="F291">
            <v>229.6</v>
          </cell>
          <cell r="G291">
            <v>11.2</v>
          </cell>
          <cell r="H291">
            <v>75</v>
          </cell>
          <cell r="I291">
            <v>68.88</v>
          </cell>
          <cell r="J291">
            <v>277.56</v>
          </cell>
          <cell r="K291">
            <v>832.68</v>
          </cell>
          <cell r="L291">
            <v>350</v>
          </cell>
          <cell r="M291">
            <v>390</v>
          </cell>
        </row>
        <row r="292">
          <cell r="A292" t="str">
            <v>534-9105-6515BK</v>
          </cell>
          <cell r="B292" t="str">
            <v>Enkei</v>
          </cell>
          <cell r="C292">
            <v>2</v>
          </cell>
          <cell r="D292" t="str">
            <v>Turn14</v>
          </cell>
          <cell r="E292">
            <v>45616</v>
          </cell>
          <cell r="F292">
            <v>8950.9149999999991</v>
          </cell>
          <cell r="G292">
            <v>436.63</v>
          </cell>
          <cell r="H292">
            <v>1600</v>
          </cell>
          <cell r="I292">
            <v>1790.183</v>
          </cell>
          <cell r="J292">
            <v>10646.0065</v>
          </cell>
          <cell r="K292">
            <v>21292.012999999999</v>
          </cell>
          <cell r="L292">
            <v>12780</v>
          </cell>
          <cell r="M292">
            <v>14370</v>
          </cell>
        </row>
        <row r="293">
          <cell r="A293" t="str">
            <v>534-995-6545BK</v>
          </cell>
          <cell r="B293" t="str">
            <v>Enkei</v>
          </cell>
          <cell r="C293">
            <v>2</v>
          </cell>
          <cell r="D293" t="str">
            <v>Turn14</v>
          </cell>
          <cell r="E293">
            <v>45616</v>
          </cell>
          <cell r="F293">
            <v>8682.16</v>
          </cell>
          <cell r="G293">
            <v>423.52</v>
          </cell>
          <cell r="H293">
            <v>1600</v>
          </cell>
          <cell r="I293">
            <v>1736.432</v>
          </cell>
          <cell r="J293">
            <v>10350.376</v>
          </cell>
          <cell r="K293">
            <v>20700.752</v>
          </cell>
          <cell r="L293">
            <v>12420</v>
          </cell>
          <cell r="M293">
            <v>13970</v>
          </cell>
        </row>
        <row r="294">
          <cell r="A294" t="str">
            <v>TS-0204-1135</v>
          </cell>
          <cell r="B294" t="str">
            <v>Turbosmart</v>
          </cell>
          <cell r="C294">
            <v>1</v>
          </cell>
          <cell r="D294" t="str">
            <v>Turbo All Tuning</v>
          </cell>
          <cell r="E294">
            <v>45613</v>
          </cell>
          <cell r="F294">
            <v>4600</v>
          </cell>
          <cell r="G294">
            <v>0</v>
          </cell>
          <cell r="H294">
            <v>0</v>
          </cell>
          <cell r="I294">
            <v>500</v>
          </cell>
          <cell r="J294">
            <v>5100</v>
          </cell>
          <cell r="K294">
            <v>5100</v>
          </cell>
          <cell r="L294">
            <v>6380</v>
          </cell>
          <cell r="M294">
            <v>7140</v>
          </cell>
        </row>
        <row r="295">
          <cell r="A295" t="str">
            <v>HCP70.1-73</v>
          </cell>
          <cell r="B295" t="str">
            <v>DPD</v>
          </cell>
          <cell r="C295">
            <v>1</v>
          </cell>
          <cell r="D295" t="str">
            <v>eBay</v>
          </cell>
          <cell r="E295">
            <v>45613</v>
          </cell>
          <cell r="F295">
            <v>512.5</v>
          </cell>
          <cell r="G295">
            <v>25</v>
          </cell>
          <cell r="H295">
            <v>0</v>
          </cell>
          <cell r="I295">
            <v>51.25</v>
          </cell>
          <cell r="J295">
            <v>563.75</v>
          </cell>
          <cell r="K295">
            <v>563.75</v>
          </cell>
          <cell r="L295">
            <v>700</v>
          </cell>
          <cell r="M295">
            <v>790</v>
          </cell>
        </row>
        <row r="296">
          <cell r="A296" t="str">
            <v>18H1237</v>
          </cell>
          <cell r="B296" t="str">
            <v>ACDelco</v>
          </cell>
          <cell r="C296">
            <v>2</v>
          </cell>
          <cell r="D296" t="str">
            <v>Rockauto</v>
          </cell>
          <cell r="E296">
            <v>45613</v>
          </cell>
          <cell r="F296">
            <v>256.10649999999998</v>
          </cell>
          <cell r="G296">
            <v>12.493</v>
          </cell>
          <cell r="H296">
            <v>50</v>
          </cell>
          <cell r="I296">
            <v>51.221299999999999</v>
          </cell>
          <cell r="J296">
            <v>306.71715</v>
          </cell>
          <cell r="K296">
            <v>613.43430000000001</v>
          </cell>
          <cell r="L296">
            <v>380</v>
          </cell>
          <cell r="M296">
            <v>430</v>
          </cell>
        </row>
        <row r="297">
          <cell r="A297" t="str">
            <v>15017-HD0F</v>
          </cell>
          <cell r="B297" t="str">
            <v>Clutch Masters</v>
          </cell>
          <cell r="C297">
            <v>1</v>
          </cell>
          <cell r="D297" t="str">
            <v>Turn14</v>
          </cell>
          <cell r="E297">
            <v>45613</v>
          </cell>
          <cell r="F297">
            <v>10198.75</v>
          </cell>
          <cell r="G297">
            <v>497.5</v>
          </cell>
          <cell r="H297">
            <v>500</v>
          </cell>
          <cell r="I297">
            <v>1019.875</v>
          </cell>
          <cell r="J297">
            <v>11718.625</v>
          </cell>
          <cell r="K297">
            <v>11718.625</v>
          </cell>
          <cell r="L297">
            <v>14060</v>
          </cell>
          <cell r="M297">
            <v>15820</v>
          </cell>
        </row>
        <row r="298">
          <cell r="A298" t="str">
            <v>CFCI4335S632SD2F</v>
          </cell>
          <cell r="B298" t="str">
            <v>Sabelt</v>
          </cell>
          <cell r="C298">
            <v>2</v>
          </cell>
          <cell r="D298" t="str">
            <v>Carello Group</v>
          </cell>
          <cell r="E298">
            <v>45613</v>
          </cell>
          <cell r="F298">
            <v>5276.7</v>
          </cell>
          <cell r="G298">
            <v>257.39999999999998</v>
          </cell>
          <cell r="H298">
            <v>600</v>
          </cell>
          <cell r="I298">
            <v>1055.3399999999999</v>
          </cell>
          <cell r="J298">
            <v>6104.37</v>
          </cell>
          <cell r="K298">
            <v>12208.74</v>
          </cell>
          <cell r="L298">
            <v>7630</v>
          </cell>
          <cell r="M298">
            <v>8550</v>
          </cell>
        </row>
        <row r="299">
          <cell r="A299" t="str">
            <v>CCAC0027</v>
          </cell>
          <cell r="B299" t="str">
            <v>Sabelt</v>
          </cell>
          <cell r="C299">
            <v>2</v>
          </cell>
          <cell r="D299" t="str">
            <v>Carello Group</v>
          </cell>
          <cell r="E299">
            <v>45613</v>
          </cell>
          <cell r="F299">
            <v>301.34999999999997</v>
          </cell>
          <cell r="G299">
            <v>14.7</v>
          </cell>
          <cell r="H299">
            <v>200</v>
          </cell>
          <cell r="I299">
            <v>60.269999999999996</v>
          </cell>
          <cell r="J299">
            <v>431.48499999999996</v>
          </cell>
          <cell r="K299">
            <v>862.96999999999991</v>
          </cell>
          <cell r="L299">
            <v>540</v>
          </cell>
          <cell r="M299">
            <v>600</v>
          </cell>
        </row>
        <row r="300">
          <cell r="A300" t="str">
            <v>CCAC0023</v>
          </cell>
          <cell r="B300" t="str">
            <v>Sabelt</v>
          </cell>
          <cell r="C300">
            <v>2</v>
          </cell>
          <cell r="D300" t="str">
            <v>Carello Group</v>
          </cell>
          <cell r="E300">
            <v>45613</v>
          </cell>
          <cell r="F300">
            <v>301.34999999999997</v>
          </cell>
          <cell r="G300">
            <v>14.7</v>
          </cell>
          <cell r="H300">
            <v>200</v>
          </cell>
          <cell r="I300">
            <v>60.269999999999996</v>
          </cell>
          <cell r="J300">
            <v>431.48499999999996</v>
          </cell>
          <cell r="K300">
            <v>862.96999999999991</v>
          </cell>
          <cell r="L300">
            <v>540</v>
          </cell>
          <cell r="M300">
            <v>600</v>
          </cell>
        </row>
        <row r="301">
          <cell r="A301" t="str">
            <v>BBK033RED-1</v>
          </cell>
          <cell r="B301" t="str">
            <v>EBC</v>
          </cell>
          <cell r="C301">
            <v>1</v>
          </cell>
          <cell r="D301" t="str">
            <v>Turn14</v>
          </cell>
          <cell r="E301">
            <v>45613</v>
          </cell>
          <cell r="F301">
            <v>37372.114999999998</v>
          </cell>
          <cell r="G301">
            <v>1823.03</v>
          </cell>
          <cell r="H301">
            <v>800</v>
          </cell>
          <cell r="I301">
            <v>3737.2114999999999</v>
          </cell>
          <cell r="J301">
            <v>41909.326499999996</v>
          </cell>
          <cell r="K301">
            <v>41909.326499999996</v>
          </cell>
          <cell r="L301">
            <v>50290</v>
          </cell>
          <cell r="M301">
            <v>56580</v>
          </cell>
        </row>
        <row r="302">
          <cell r="A302">
            <v>13520</v>
          </cell>
          <cell r="B302" t="str">
            <v>Vibrant</v>
          </cell>
          <cell r="C302">
            <v>2</v>
          </cell>
          <cell r="D302" t="str">
            <v>Turn14</v>
          </cell>
          <cell r="E302">
            <v>45613</v>
          </cell>
          <cell r="F302">
            <v>910.81499999999994</v>
          </cell>
          <cell r="G302">
            <v>44.43</v>
          </cell>
          <cell r="H302">
            <v>200</v>
          </cell>
          <cell r="I302">
            <v>182.16300000000001</v>
          </cell>
          <cell r="J302">
            <v>1101.8964999999998</v>
          </cell>
          <cell r="K302">
            <v>2203.7929999999997</v>
          </cell>
          <cell r="L302">
            <v>1380</v>
          </cell>
          <cell r="M302">
            <v>1540</v>
          </cell>
        </row>
        <row r="303">
          <cell r="A303">
            <v>13370</v>
          </cell>
          <cell r="B303" t="str">
            <v>Vibrant</v>
          </cell>
          <cell r="C303">
            <v>2</v>
          </cell>
          <cell r="D303" t="str">
            <v>Turn14</v>
          </cell>
          <cell r="E303">
            <v>45613</v>
          </cell>
          <cell r="F303">
            <v>1821.425</v>
          </cell>
          <cell r="G303">
            <v>88.85</v>
          </cell>
          <cell r="H303">
            <v>400</v>
          </cell>
          <cell r="I303">
            <v>364.28500000000003</v>
          </cell>
          <cell r="J303">
            <v>2203.5675000000001</v>
          </cell>
          <cell r="K303">
            <v>4407.1350000000002</v>
          </cell>
          <cell r="L303">
            <v>2750</v>
          </cell>
          <cell r="M303">
            <v>3080</v>
          </cell>
        </row>
        <row r="304">
          <cell r="A304">
            <v>13221</v>
          </cell>
          <cell r="B304" t="str">
            <v>Vibrant</v>
          </cell>
          <cell r="C304">
            <v>1</v>
          </cell>
          <cell r="D304" t="str">
            <v>Turn14</v>
          </cell>
          <cell r="E304">
            <v>45613</v>
          </cell>
          <cell r="F304">
            <v>492.40999999999997</v>
          </cell>
          <cell r="G304">
            <v>24.02</v>
          </cell>
          <cell r="H304">
            <v>100</v>
          </cell>
          <cell r="I304">
            <v>49.241</v>
          </cell>
          <cell r="J304">
            <v>641.65099999999995</v>
          </cell>
          <cell r="K304">
            <v>641.65099999999995</v>
          </cell>
          <cell r="L304">
            <v>800</v>
          </cell>
          <cell r="M304">
            <v>900</v>
          </cell>
        </row>
        <row r="305">
          <cell r="A305">
            <v>13222</v>
          </cell>
          <cell r="B305" t="str">
            <v>Vibrant</v>
          </cell>
          <cell r="C305">
            <v>1</v>
          </cell>
          <cell r="D305" t="str">
            <v>Turn14</v>
          </cell>
          <cell r="E305">
            <v>45613</v>
          </cell>
          <cell r="F305">
            <v>537.30500000000006</v>
          </cell>
          <cell r="G305">
            <v>26.21</v>
          </cell>
          <cell r="H305">
            <v>100</v>
          </cell>
          <cell r="I305">
            <v>53.730500000000006</v>
          </cell>
          <cell r="J305">
            <v>691.03550000000007</v>
          </cell>
          <cell r="K305">
            <v>691.03550000000007</v>
          </cell>
          <cell r="L305">
            <v>860</v>
          </cell>
          <cell r="M305">
            <v>970</v>
          </cell>
        </row>
        <row r="306">
          <cell r="A306" t="str">
            <v>30-2004</v>
          </cell>
          <cell r="B306" t="str">
            <v>AEM</v>
          </cell>
          <cell r="C306">
            <v>2</v>
          </cell>
          <cell r="D306" t="str">
            <v>Turn14</v>
          </cell>
          <cell r="E306">
            <v>45613</v>
          </cell>
          <cell r="F306">
            <v>2227.94</v>
          </cell>
          <cell r="G306">
            <v>108.68</v>
          </cell>
          <cell r="H306">
            <v>200</v>
          </cell>
          <cell r="I306">
            <v>445.58800000000002</v>
          </cell>
          <cell r="J306">
            <v>2550.7339999999999</v>
          </cell>
          <cell r="K306">
            <v>5101.4679999999998</v>
          </cell>
          <cell r="L306">
            <v>3190</v>
          </cell>
          <cell r="M306">
            <v>3570</v>
          </cell>
        </row>
        <row r="307">
          <cell r="A307" t="str">
            <v>MB5281SI0.25</v>
          </cell>
          <cell r="B307" t="str">
            <v>King Engine Bearings</v>
          </cell>
          <cell r="C307">
            <v>1</v>
          </cell>
          <cell r="D307" t="str">
            <v>Turn14</v>
          </cell>
          <cell r="E307">
            <v>45613</v>
          </cell>
          <cell r="F307">
            <v>793.55500000000006</v>
          </cell>
          <cell r="G307">
            <v>38.71</v>
          </cell>
          <cell r="H307">
            <v>100</v>
          </cell>
          <cell r="I307">
            <v>79.355500000000006</v>
          </cell>
          <cell r="J307">
            <v>972.91050000000007</v>
          </cell>
          <cell r="K307">
            <v>972.91050000000007</v>
          </cell>
          <cell r="L307">
            <v>1220</v>
          </cell>
          <cell r="M307">
            <v>1360</v>
          </cell>
        </row>
        <row r="308">
          <cell r="A308" t="str">
            <v>CR868XPN0.25</v>
          </cell>
          <cell r="B308" t="str">
            <v>King Engine Bearings</v>
          </cell>
          <cell r="C308">
            <v>1</v>
          </cell>
          <cell r="D308" t="str">
            <v>Turn14</v>
          </cell>
          <cell r="E308">
            <v>45613</v>
          </cell>
          <cell r="F308">
            <v>1836.595</v>
          </cell>
          <cell r="G308">
            <v>89.59</v>
          </cell>
          <cell r="H308">
            <v>100</v>
          </cell>
          <cell r="I308">
            <v>183.65950000000001</v>
          </cell>
          <cell r="J308">
            <v>2120.2545</v>
          </cell>
          <cell r="K308">
            <v>2120.2545</v>
          </cell>
          <cell r="L308">
            <v>2650</v>
          </cell>
          <cell r="M308">
            <v>2970</v>
          </cell>
        </row>
        <row r="309">
          <cell r="A309" t="str">
            <v>CR8058SI0.25</v>
          </cell>
          <cell r="B309" t="str">
            <v>King Engine Bearings</v>
          </cell>
          <cell r="C309">
            <v>1</v>
          </cell>
          <cell r="D309" t="str">
            <v>Turn14</v>
          </cell>
          <cell r="E309">
            <v>45613</v>
          </cell>
          <cell r="F309">
            <v>1472.31</v>
          </cell>
          <cell r="G309">
            <v>71.819999999999993</v>
          </cell>
          <cell r="H309">
            <v>100</v>
          </cell>
          <cell r="I309">
            <v>147.23099999999999</v>
          </cell>
          <cell r="J309">
            <v>1719.5409999999999</v>
          </cell>
          <cell r="K309">
            <v>1719.5409999999999</v>
          </cell>
          <cell r="L309">
            <v>2150</v>
          </cell>
          <cell r="M309">
            <v>2410</v>
          </cell>
        </row>
        <row r="310">
          <cell r="A310" t="str">
            <v>TS-0223-1063</v>
          </cell>
          <cell r="B310" t="str">
            <v>Turbosmart</v>
          </cell>
          <cell r="C310">
            <v>2</v>
          </cell>
          <cell r="D310" t="str">
            <v>Turbo All Tuning</v>
          </cell>
          <cell r="E310">
            <v>45608</v>
          </cell>
          <cell r="F310">
            <v>3500</v>
          </cell>
          <cell r="G310">
            <v>0</v>
          </cell>
          <cell r="H310">
            <v>0</v>
          </cell>
          <cell r="I310">
            <v>0</v>
          </cell>
          <cell r="J310">
            <v>3500</v>
          </cell>
          <cell r="K310">
            <v>7000</v>
          </cell>
          <cell r="L310">
            <v>4380</v>
          </cell>
          <cell r="M310">
            <v>4900</v>
          </cell>
        </row>
        <row r="311">
          <cell r="A311" t="str">
            <v>49-265262</v>
          </cell>
          <cell r="B311" t="str">
            <v>Bilstein</v>
          </cell>
          <cell r="C311">
            <v>1</v>
          </cell>
          <cell r="D311" t="str">
            <v>Turn14</v>
          </cell>
          <cell r="E311">
            <v>45603</v>
          </cell>
          <cell r="F311">
            <v>35066.684999999998</v>
          </cell>
          <cell r="G311">
            <v>1710.57</v>
          </cell>
          <cell r="H311">
            <v>1000</v>
          </cell>
          <cell r="I311">
            <v>3506.6684999999998</v>
          </cell>
          <cell r="J311">
            <v>39573.353499999997</v>
          </cell>
          <cell r="K311">
            <v>39573.353499999997</v>
          </cell>
          <cell r="L311">
            <v>47490</v>
          </cell>
          <cell r="M311">
            <v>53420</v>
          </cell>
        </row>
        <row r="312">
          <cell r="A312">
            <v>12347</v>
          </cell>
          <cell r="B312" t="str">
            <v>Aeromotive</v>
          </cell>
          <cell r="C312">
            <v>1</v>
          </cell>
          <cell r="D312" t="str">
            <v>Turn14</v>
          </cell>
          <cell r="E312">
            <v>45601</v>
          </cell>
          <cell r="F312">
            <v>2597.5549999999998</v>
          </cell>
          <cell r="G312">
            <v>126.71</v>
          </cell>
          <cell r="H312">
            <v>100</v>
          </cell>
          <cell r="I312">
            <v>259.75549999999998</v>
          </cell>
          <cell r="J312">
            <v>2957.3104999999996</v>
          </cell>
          <cell r="K312">
            <v>2957.3104999999996</v>
          </cell>
          <cell r="L312">
            <v>3700</v>
          </cell>
          <cell r="M312">
            <v>4140</v>
          </cell>
        </row>
        <row r="313">
          <cell r="A313" t="str">
            <v>50-70033R</v>
          </cell>
          <cell r="B313" t="str">
            <v>aFe Power</v>
          </cell>
          <cell r="C313">
            <v>1</v>
          </cell>
          <cell r="D313" t="str">
            <v>Turn14</v>
          </cell>
          <cell r="E313">
            <v>45601</v>
          </cell>
          <cell r="F313">
            <v>6517.3600000000006</v>
          </cell>
          <cell r="G313">
            <v>317.92</v>
          </cell>
          <cell r="H313">
            <v>300</v>
          </cell>
          <cell r="I313">
            <v>651.7360000000001</v>
          </cell>
          <cell r="J313">
            <v>7469.0960000000005</v>
          </cell>
          <cell r="K313">
            <v>7469.0960000000005</v>
          </cell>
          <cell r="L313">
            <v>9340</v>
          </cell>
          <cell r="M313">
            <v>10460</v>
          </cell>
        </row>
        <row r="314">
          <cell r="A314" t="str">
            <v>002201NR</v>
          </cell>
          <cell r="B314" t="str">
            <v>Sparco</v>
          </cell>
          <cell r="C314">
            <v>2</v>
          </cell>
          <cell r="D314" t="str">
            <v>Turn14</v>
          </cell>
          <cell r="E314">
            <v>45601</v>
          </cell>
          <cell r="F314">
            <v>364.90000000000003</v>
          </cell>
          <cell r="G314">
            <v>17.8</v>
          </cell>
          <cell r="H314">
            <v>200</v>
          </cell>
          <cell r="I314">
            <v>72.98</v>
          </cell>
          <cell r="J314">
            <v>501.39000000000004</v>
          </cell>
          <cell r="K314">
            <v>1002.7800000000001</v>
          </cell>
          <cell r="L314">
            <v>630</v>
          </cell>
          <cell r="M314">
            <v>700</v>
          </cell>
        </row>
        <row r="315">
          <cell r="A315">
            <v>3851</v>
          </cell>
          <cell r="B315" t="str">
            <v>Innovate Motorsports</v>
          </cell>
          <cell r="C315">
            <v>1</v>
          </cell>
          <cell r="D315" t="str">
            <v>Turn14</v>
          </cell>
          <cell r="E315">
            <v>45601</v>
          </cell>
          <cell r="F315">
            <v>2616.415</v>
          </cell>
          <cell r="G315">
            <v>127.63</v>
          </cell>
          <cell r="H315">
            <v>100</v>
          </cell>
          <cell r="I315">
            <v>261.64150000000001</v>
          </cell>
          <cell r="J315">
            <v>2978.0565000000001</v>
          </cell>
          <cell r="K315">
            <v>2978.0565000000001</v>
          </cell>
          <cell r="L315">
            <v>3720</v>
          </cell>
          <cell r="M315">
            <v>4170</v>
          </cell>
        </row>
        <row r="316">
          <cell r="A316" t="str">
            <v>SHR20LCS3</v>
          </cell>
          <cell r="B316" t="str">
            <v>Sparco</v>
          </cell>
          <cell r="C316">
            <v>1</v>
          </cell>
          <cell r="D316" t="str">
            <v>Turn14</v>
          </cell>
          <cell r="E316">
            <v>45601</v>
          </cell>
          <cell r="F316">
            <v>6929</v>
          </cell>
          <cell r="G316">
            <v>338</v>
          </cell>
          <cell r="H316">
            <v>200</v>
          </cell>
          <cell r="I316">
            <v>692.90000000000009</v>
          </cell>
          <cell r="J316">
            <v>7821.9</v>
          </cell>
          <cell r="K316">
            <v>7821.9</v>
          </cell>
          <cell r="L316">
            <v>9780</v>
          </cell>
          <cell r="M316">
            <v>10950</v>
          </cell>
        </row>
        <row r="317">
          <cell r="A317" t="str">
            <v>00136211NR</v>
          </cell>
          <cell r="B317" t="str">
            <v>Sparco</v>
          </cell>
          <cell r="C317">
            <v>1</v>
          </cell>
          <cell r="D317" t="str">
            <v>Turn14</v>
          </cell>
          <cell r="E317">
            <v>45601</v>
          </cell>
          <cell r="F317">
            <v>2018.4299999999998</v>
          </cell>
          <cell r="G317">
            <v>98.46</v>
          </cell>
          <cell r="H317">
            <v>100</v>
          </cell>
          <cell r="I317">
            <v>201.84299999999999</v>
          </cell>
          <cell r="J317">
            <v>2320.2729999999997</v>
          </cell>
          <cell r="K317">
            <v>2320.2729999999997</v>
          </cell>
          <cell r="L317">
            <v>2900</v>
          </cell>
          <cell r="M317">
            <v>3250</v>
          </cell>
        </row>
        <row r="318">
          <cell r="A318" t="str">
            <v>00131411NRBI</v>
          </cell>
          <cell r="B318" t="str">
            <v>Sparco</v>
          </cell>
          <cell r="C318">
            <v>1</v>
          </cell>
          <cell r="D318" t="str">
            <v>Turn14</v>
          </cell>
          <cell r="E318">
            <v>45601</v>
          </cell>
          <cell r="F318">
            <v>3535.4300000000003</v>
          </cell>
          <cell r="G318">
            <v>172.46</v>
          </cell>
          <cell r="H318">
            <v>100</v>
          </cell>
          <cell r="I318">
            <v>353.54300000000006</v>
          </cell>
          <cell r="J318">
            <v>3988.9730000000004</v>
          </cell>
          <cell r="K318">
            <v>3988.9730000000004</v>
          </cell>
          <cell r="L318">
            <v>4990</v>
          </cell>
          <cell r="M318">
            <v>5580</v>
          </cell>
        </row>
        <row r="319">
          <cell r="A319" t="str">
            <v>00209510NRRS</v>
          </cell>
          <cell r="B319" t="str">
            <v>Sparco</v>
          </cell>
          <cell r="C319">
            <v>1</v>
          </cell>
          <cell r="D319" t="str">
            <v>Turn14</v>
          </cell>
          <cell r="E319">
            <v>45601</v>
          </cell>
          <cell r="F319">
            <v>744.15</v>
          </cell>
          <cell r="G319">
            <v>36.299999999999997</v>
          </cell>
          <cell r="H319">
            <v>100</v>
          </cell>
          <cell r="I319">
            <v>74.415000000000006</v>
          </cell>
          <cell r="J319">
            <v>918.56499999999994</v>
          </cell>
          <cell r="K319">
            <v>918.56499999999994</v>
          </cell>
          <cell r="L319">
            <v>1150</v>
          </cell>
          <cell r="M319">
            <v>1290</v>
          </cell>
        </row>
        <row r="320">
          <cell r="A320" t="str">
            <v>260-11179</v>
          </cell>
          <cell r="B320" t="str">
            <v>Wilwood</v>
          </cell>
          <cell r="C320">
            <v>1</v>
          </cell>
          <cell r="D320" t="str">
            <v>Turn14</v>
          </cell>
          <cell r="E320">
            <v>45601</v>
          </cell>
          <cell r="F320">
            <v>1578.9099999999999</v>
          </cell>
          <cell r="G320">
            <v>77.02</v>
          </cell>
          <cell r="H320">
            <v>150</v>
          </cell>
          <cell r="I320">
            <v>157.89099999999999</v>
          </cell>
          <cell r="J320">
            <v>1886.8009999999999</v>
          </cell>
          <cell r="K320">
            <v>1886.8009999999999</v>
          </cell>
          <cell r="L320">
            <v>2360</v>
          </cell>
          <cell r="M320">
            <v>2640</v>
          </cell>
        </row>
        <row r="321">
          <cell r="A321" t="str">
            <v>99-5000</v>
          </cell>
          <cell r="B321" t="str">
            <v>K&amp;N</v>
          </cell>
          <cell r="C321">
            <v>3</v>
          </cell>
          <cell r="D321" t="str">
            <v>Turn14</v>
          </cell>
          <cell r="E321">
            <v>45601</v>
          </cell>
          <cell r="F321">
            <v>390.72999999999996</v>
          </cell>
          <cell r="G321">
            <v>19.059999999999999</v>
          </cell>
          <cell r="H321">
            <v>100</v>
          </cell>
          <cell r="I321">
            <v>117.21899999999999</v>
          </cell>
          <cell r="J321">
            <v>463.13633333333331</v>
          </cell>
          <cell r="K321">
            <v>1389.4089999999999</v>
          </cell>
          <cell r="L321">
            <v>580</v>
          </cell>
          <cell r="M321">
            <v>650</v>
          </cell>
        </row>
        <row r="322">
          <cell r="A322" t="str">
            <v>DP41853R</v>
          </cell>
          <cell r="B322" t="str">
            <v>EBC</v>
          </cell>
          <cell r="C322">
            <v>1</v>
          </cell>
          <cell r="D322" t="str">
            <v>Turn14</v>
          </cell>
          <cell r="E322">
            <v>45601</v>
          </cell>
          <cell r="F322">
            <v>2774.4700000000003</v>
          </cell>
          <cell r="G322">
            <v>135.34</v>
          </cell>
          <cell r="H322">
            <v>200</v>
          </cell>
          <cell r="I322">
            <v>277.44700000000006</v>
          </cell>
          <cell r="J322">
            <v>3251.9170000000004</v>
          </cell>
          <cell r="K322">
            <v>3251.9170000000004</v>
          </cell>
          <cell r="L322">
            <v>4060</v>
          </cell>
          <cell r="M322">
            <v>4550</v>
          </cell>
        </row>
        <row r="323">
          <cell r="A323" t="str">
            <v>C4264-045</v>
          </cell>
          <cell r="B323" t="str">
            <v>Cometic Gasket</v>
          </cell>
          <cell r="C323">
            <v>2</v>
          </cell>
          <cell r="D323" t="str">
            <v>Turn14</v>
          </cell>
          <cell r="E323">
            <v>45601</v>
          </cell>
          <cell r="F323">
            <v>850.95499999999993</v>
          </cell>
          <cell r="G323">
            <v>41.51</v>
          </cell>
          <cell r="H323">
            <v>200</v>
          </cell>
          <cell r="I323">
            <v>170.191</v>
          </cell>
          <cell r="J323">
            <v>1036.0504999999998</v>
          </cell>
          <cell r="K323">
            <v>2072.1009999999997</v>
          </cell>
          <cell r="L323">
            <v>1300</v>
          </cell>
          <cell r="M323">
            <v>1450</v>
          </cell>
        </row>
        <row r="324">
          <cell r="A324" t="str">
            <v>50-70044R</v>
          </cell>
          <cell r="B324" t="str">
            <v>aFe Power</v>
          </cell>
          <cell r="C324">
            <v>1</v>
          </cell>
          <cell r="D324" t="str">
            <v>Turn14</v>
          </cell>
          <cell r="E324">
            <v>45601</v>
          </cell>
          <cell r="F324">
            <v>6478</v>
          </cell>
          <cell r="G324">
            <v>316</v>
          </cell>
          <cell r="H324">
            <v>300</v>
          </cell>
          <cell r="I324">
            <v>647.80000000000007</v>
          </cell>
          <cell r="J324">
            <v>7425.8</v>
          </cell>
          <cell r="K324">
            <v>7425.8</v>
          </cell>
          <cell r="L324">
            <v>9280</v>
          </cell>
          <cell r="M324">
            <v>10400</v>
          </cell>
        </row>
        <row r="325">
          <cell r="A325" t="str">
            <v>SP03100HG3L</v>
          </cell>
          <cell r="B325" t="str">
            <v>Sparco</v>
          </cell>
          <cell r="C325">
            <v>1</v>
          </cell>
          <cell r="D325" t="str">
            <v>Turn14</v>
          </cell>
          <cell r="E325">
            <v>45601</v>
          </cell>
          <cell r="F325">
            <v>914.70999999999992</v>
          </cell>
          <cell r="G325">
            <v>44.62</v>
          </cell>
          <cell r="H325">
            <v>100</v>
          </cell>
          <cell r="I325">
            <v>91.471000000000004</v>
          </cell>
          <cell r="J325">
            <v>1106.181</v>
          </cell>
          <cell r="K325">
            <v>1106.181</v>
          </cell>
          <cell r="L325">
            <v>1380</v>
          </cell>
          <cell r="M325">
            <v>1550</v>
          </cell>
        </row>
        <row r="326">
          <cell r="A326" t="str">
            <v>MMRC-13L</v>
          </cell>
          <cell r="B326" t="str">
            <v>Mishimoto</v>
          </cell>
          <cell r="C326">
            <v>1</v>
          </cell>
          <cell r="D326" t="str">
            <v>Turn14</v>
          </cell>
          <cell r="E326">
            <v>45601</v>
          </cell>
          <cell r="F326">
            <v>424.76</v>
          </cell>
          <cell r="G326">
            <v>20.72</v>
          </cell>
          <cell r="H326">
            <v>50</v>
          </cell>
          <cell r="I326">
            <v>42.475999999999999</v>
          </cell>
          <cell r="J326">
            <v>517.23599999999999</v>
          </cell>
          <cell r="K326">
            <v>517.23599999999999</v>
          </cell>
          <cell r="L326">
            <v>650</v>
          </cell>
          <cell r="M326">
            <v>720</v>
          </cell>
        </row>
        <row r="327">
          <cell r="A327" t="str">
            <v>MMRC-13-SM</v>
          </cell>
          <cell r="B327" t="str">
            <v>Mishimoto</v>
          </cell>
          <cell r="C327">
            <v>1</v>
          </cell>
          <cell r="D327" t="str">
            <v>Turn14</v>
          </cell>
          <cell r="E327">
            <v>45601</v>
          </cell>
          <cell r="F327">
            <v>445.26</v>
          </cell>
          <cell r="G327">
            <v>21.72</v>
          </cell>
          <cell r="H327">
            <v>50</v>
          </cell>
          <cell r="I327">
            <v>44.526000000000003</v>
          </cell>
          <cell r="J327">
            <v>539.78599999999994</v>
          </cell>
          <cell r="K327">
            <v>539.78599999999994</v>
          </cell>
          <cell r="L327">
            <v>670</v>
          </cell>
          <cell r="M327">
            <v>760</v>
          </cell>
        </row>
        <row r="328">
          <cell r="A328">
            <v>15508</v>
          </cell>
          <cell r="B328" t="str">
            <v>Nitrous Express</v>
          </cell>
          <cell r="C328">
            <v>1</v>
          </cell>
          <cell r="D328" t="str">
            <v>Nitrous Express</v>
          </cell>
          <cell r="E328">
            <v>45601</v>
          </cell>
          <cell r="F328">
            <v>753.375</v>
          </cell>
          <cell r="G328">
            <v>36.75</v>
          </cell>
          <cell r="H328">
            <v>50</v>
          </cell>
          <cell r="I328">
            <v>75.337500000000006</v>
          </cell>
          <cell r="J328">
            <v>878.71249999999998</v>
          </cell>
          <cell r="K328">
            <v>878.71249999999998</v>
          </cell>
          <cell r="L328">
            <v>1100</v>
          </cell>
          <cell r="M328">
            <v>1230</v>
          </cell>
        </row>
        <row r="329">
          <cell r="A329" t="str">
            <v>SNO-N0100</v>
          </cell>
          <cell r="B329" t="str">
            <v>Nitrous Express</v>
          </cell>
          <cell r="C329">
            <v>4</v>
          </cell>
          <cell r="D329" t="str">
            <v>Nitrous Express</v>
          </cell>
          <cell r="E329">
            <v>45601</v>
          </cell>
          <cell r="F329">
            <v>519.88</v>
          </cell>
          <cell r="G329">
            <v>25.36</v>
          </cell>
          <cell r="H329">
            <v>100</v>
          </cell>
          <cell r="I329">
            <v>207.952</v>
          </cell>
          <cell r="J329">
            <v>596.86799999999994</v>
          </cell>
          <cell r="K329">
            <v>2387.4719999999998</v>
          </cell>
          <cell r="L329">
            <v>750</v>
          </cell>
          <cell r="M329">
            <v>840</v>
          </cell>
        </row>
        <row r="330">
          <cell r="A330" t="str">
            <v>SNO-N0075</v>
          </cell>
          <cell r="B330" t="str">
            <v>Nitrous Express</v>
          </cell>
          <cell r="C330">
            <v>4</v>
          </cell>
          <cell r="D330" t="str">
            <v>Nitrous Express</v>
          </cell>
          <cell r="E330">
            <v>45601</v>
          </cell>
          <cell r="F330">
            <v>519.88</v>
          </cell>
          <cell r="G330">
            <v>25.36</v>
          </cell>
          <cell r="H330">
            <v>100</v>
          </cell>
          <cell r="I330">
            <v>207.952</v>
          </cell>
          <cell r="J330">
            <v>596.86799999999994</v>
          </cell>
          <cell r="K330">
            <v>2387.4719999999998</v>
          </cell>
          <cell r="L330">
            <v>750</v>
          </cell>
          <cell r="M330">
            <v>840</v>
          </cell>
        </row>
        <row r="331">
          <cell r="A331" t="str">
            <v>SNO-N0200</v>
          </cell>
          <cell r="B331" t="str">
            <v>Nitrous Express</v>
          </cell>
          <cell r="C331">
            <v>2</v>
          </cell>
          <cell r="D331" t="str">
            <v>Nitrous Express</v>
          </cell>
          <cell r="E331">
            <v>45601</v>
          </cell>
          <cell r="F331">
            <v>519.88</v>
          </cell>
          <cell r="G331">
            <v>25.36</v>
          </cell>
          <cell r="H331">
            <v>50</v>
          </cell>
          <cell r="I331">
            <v>103.976</v>
          </cell>
          <cell r="J331">
            <v>596.86799999999994</v>
          </cell>
          <cell r="K331">
            <v>1193.7359999999999</v>
          </cell>
          <cell r="L331">
            <v>750</v>
          </cell>
          <cell r="M331">
            <v>840</v>
          </cell>
        </row>
        <row r="332">
          <cell r="A332">
            <v>11112</v>
          </cell>
          <cell r="B332" t="str">
            <v>Nitrous Express</v>
          </cell>
          <cell r="C332">
            <v>1</v>
          </cell>
          <cell r="D332" t="str">
            <v>Nitrous Express</v>
          </cell>
          <cell r="E332">
            <v>45601</v>
          </cell>
          <cell r="F332">
            <v>663.995</v>
          </cell>
          <cell r="G332">
            <v>32.39</v>
          </cell>
          <cell r="H332">
            <v>100</v>
          </cell>
          <cell r="I332">
            <v>66.399500000000003</v>
          </cell>
          <cell r="J332">
            <v>830.39449999999999</v>
          </cell>
          <cell r="K332">
            <v>830.39449999999999</v>
          </cell>
          <cell r="L332">
            <v>1040</v>
          </cell>
          <cell r="M332">
            <v>1160</v>
          </cell>
        </row>
        <row r="333">
          <cell r="A333">
            <v>16011</v>
          </cell>
          <cell r="B333" t="str">
            <v>Nitrous Express</v>
          </cell>
          <cell r="C333">
            <v>1</v>
          </cell>
          <cell r="D333" t="str">
            <v>Nitrous Express</v>
          </cell>
          <cell r="E333">
            <v>45601</v>
          </cell>
          <cell r="F333">
            <v>10205.31</v>
          </cell>
          <cell r="G333">
            <v>497.82</v>
          </cell>
          <cell r="H333">
            <v>200</v>
          </cell>
          <cell r="I333">
            <v>1020.5309999999999</v>
          </cell>
          <cell r="J333">
            <v>11425.841</v>
          </cell>
          <cell r="K333">
            <v>11425.841</v>
          </cell>
          <cell r="L333">
            <v>13710</v>
          </cell>
          <cell r="M333">
            <v>15420</v>
          </cell>
        </row>
        <row r="334">
          <cell r="A334">
            <v>15004</v>
          </cell>
          <cell r="B334" t="str">
            <v>Nitrous Express</v>
          </cell>
          <cell r="C334">
            <v>1</v>
          </cell>
          <cell r="D334" t="str">
            <v>Nitrous Express</v>
          </cell>
          <cell r="E334">
            <v>45601</v>
          </cell>
          <cell r="F334">
            <v>16448.174999999999</v>
          </cell>
          <cell r="G334">
            <v>802.35</v>
          </cell>
          <cell r="H334">
            <v>300</v>
          </cell>
          <cell r="I334">
            <v>1644.8175000000001</v>
          </cell>
          <cell r="J334">
            <v>18392.9925</v>
          </cell>
          <cell r="K334">
            <v>18392.9925</v>
          </cell>
          <cell r="L334">
            <v>22070</v>
          </cell>
          <cell r="M334">
            <v>24830</v>
          </cell>
        </row>
        <row r="335">
          <cell r="A335" t="str">
            <v>SNO-82082R</v>
          </cell>
          <cell r="B335" t="str">
            <v>Nitrous Express</v>
          </cell>
          <cell r="C335">
            <v>2</v>
          </cell>
          <cell r="D335" t="str">
            <v>Nitrous Express</v>
          </cell>
          <cell r="E335">
            <v>45601</v>
          </cell>
          <cell r="F335">
            <v>168.1</v>
          </cell>
          <cell r="G335">
            <v>8.1999999999999993</v>
          </cell>
          <cell r="H335">
            <v>50</v>
          </cell>
          <cell r="I335">
            <v>33.619999999999997</v>
          </cell>
          <cell r="J335">
            <v>209.91</v>
          </cell>
          <cell r="K335">
            <v>419.82</v>
          </cell>
          <cell r="L335">
            <v>260</v>
          </cell>
          <cell r="M335">
            <v>290</v>
          </cell>
        </row>
        <row r="336">
          <cell r="A336" t="str">
            <v>29001-1</v>
          </cell>
          <cell r="B336" t="str">
            <v>H&amp;R</v>
          </cell>
          <cell r="C336">
            <v>1</v>
          </cell>
          <cell r="D336" t="str">
            <v>Turn14</v>
          </cell>
          <cell r="E336">
            <v>45601</v>
          </cell>
          <cell r="F336">
            <v>4761.74</v>
          </cell>
          <cell r="G336">
            <v>232.28</v>
          </cell>
          <cell r="H336">
            <v>300</v>
          </cell>
          <cell r="I336">
            <v>476.17399999999998</v>
          </cell>
          <cell r="J336">
            <v>5537.9139999999998</v>
          </cell>
          <cell r="K336">
            <v>5537.9139999999998</v>
          </cell>
          <cell r="L336">
            <v>6920</v>
          </cell>
          <cell r="M336">
            <v>7750</v>
          </cell>
        </row>
        <row r="337">
          <cell r="A337">
            <v>1162</v>
          </cell>
          <cell r="B337" t="str">
            <v>VP Racing</v>
          </cell>
          <cell r="C337">
            <v>4</v>
          </cell>
          <cell r="D337" t="str">
            <v>Control Dinamico</v>
          </cell>
          <cell r="E337">
            <v>45601</v>
          </cell>
          <cell r="F337">
            <v>3900</v>
          </cell>
          <cell r="G337">
            <v>0</v>
          </cell>
          <cell r="H337">
            <v>200</v>
          </cell>
          <cell r="I337">
            <v>0</v>
          </cell>
          <cell r="J337">
            <v>3950</v>
          </cell>
          <cell r="K337">
            <v>15800</v>
          </cell>
          <cell r="L337">
            <v>4940</v>
          </cell>
          <cell r="M337">
            <v>5530</v>
          </cell>
        </row>
        <row r="338">
          <cell r="A338" t="str">
            <v>442-880-4445GM</v>
          </cell>
          <cell r="B338" t="str">
            <v>Enkei</v>
          </cell>
          <cell r="C338">
            <v>4</v>
          </cell>
          <cell r="D338" t="str">
            <v>Turn14</v>
          </cell>
          <cell r="E338">
            <v>45601</v>
          </cell>
          <cell r="F338">
            <v>3163.9700000000003</v>
          </cell>
          <cell r="G338">
            <v>154.34</v>
          </cell>
          <cell r="H338">
            <v>3600</v>
          </cell>
          <cell r="I338">
            <v>1265.5880000000002</v>
          </cell>
          <cell r="J338">
            <v>4380.3670000000002</v>
          </cell>
          <cell r="K338">
            <v>17521.468000000001</v>
          </cell>
          <cell r="L338">
            <v>5480</v>
          </cell>
          <cell r="M338">
            <v>6130</v>
          </cell>
        </row>
        <row r="339">
          <cell r="A339" t="str">
            <v>MMRC-13L</v>
          </cell>
          <cell r="B339" t="str">
            <v>Mishimoto</v>
          </cell>
          <cell r="C339">
            <v>1</v>
          </cell>
          <cell r="D339" t="str">
            <v>Amazon</v>
          </cell>
          <cell r="E339">
            <v>45595</v>
          </cell>
          <cell r="F339">
            <v>750</v>
          </cell>
          <cell r="G339">
            <v>0</v>
          </cell>
          <cell r="H339">
            <v>0</v>
          </cell>
          <cell r="I339">
            <v>0</v>
          </cell>
          <cell r="J339">
            <v>750</v>
          </cell>
          <cell r="K339">
            <v>750</v>
          </cell>
          <cell r="L339">
            <v>940</v>
          </cell>
          <cell r="M339">
            <v>1050</v>
          </cell>
        </row>
        <row r="340">
          <cell r="A340" t="str">
            <v>TS-0223-1063</v>
          </cell>
          <cell r="B340" t="str">
            <v>Turbosmart</v>
          </cell>
          <cell r="C340">
            <v>2</v>
          </cell>
          <cell r="D340" t="str">
            <v>Turbo All Tuning</v>
          </cell>
          <cell r="E340">
            <v>45594</v>
          </cell>
          <cell r="F340">
            <v>3500</v>
          </cell>
          <cell r="G340">
            <v>0</v>
          </cell>
          <cell r="H340">
            <v>0</v>
          </cell>
          <cell r="I340">
            <v>0</v>
          </cell>
          <cell r="J340">
            <v>3500</v>
          </cell>
          <cell r="K340">
            <v>7000</v>
          </cell>
          <cell r="L340">
            <v>4380</v>
          </cell>
          <cell r="M340">
            <v>4900</v>
          </cell>
        </row>
        <row r="341">
          <cell r="A341" t="str">
            <v>BC6608</v>
          </cell>
          <cell r="B341" t="str">
            <v>Brian Crower</v>
          </cell>
          <cell r="C341">
            <v>1</v>
          </cell>
          <cell r="D341" t="str">
            <v>Turn14</v>
          </cell>
          <cell r="E341">
            <v>45589</v>
          </cell>
          <cell r="F341">
            <v>13614.869999999999</v>
          </cell>
          <cell r="G341">
            <v>664.14</v>
          </cell>
          <cell r="H341">
            <v>200</v>
          </cell>
          <cell r="I341">
            <v>1361.4870000000001</v>
          </cell>
          <cell r="J341">
            <v>15176.357</v>
          </cell>
          <cell r="K341">
            <v>15176.357</v>
          </cell>
          <cell r="L341">
            <v>18210</v>
          </cell>
          <cell r="M341">
            <v>20490</v>
          </cell>
        </row>
        <row r="342">
          <cell r="A342" t="str">
            <v>57S-9506</v>
          </cell>
          <cell r="B342" t="str">
            <v>K&amp;N</v>
          </cell>
          <cell r="C342">
            <v>1</v>
          </cell>
          <cell r="D342" t="str">
            <v>Turn14</v>
          </cell>
          <cell r="E342">
            <v>45589</v>
          </cell>
          <cell r="F342">
            <v>5519.01</v>
          </cell>
          <cell r="G342">
            <v>269.22000000000003</v>
          </cell>
          <cell r="H342">
            <v>300</v>
          </cell>
          <cell r="I342">
            <v>551.90100000000007</v>
          </cell>
          <cell r="J342">
            <v>6370.9110000000001</v>
          </cell>
          <cell r="K342">
            <v>6370.9110000000001</v>
          </cell>
          <cell r="L342">
            <v>7960</v>
          </cell>
          <cell r="M342">
            <v>8920</v>
          </cell>
        </row>
        <row r="343">
          <cell r="A343" t="str">
            <v>SP3078BLK</v>
          </cell>
          <cell r="B343" t="str">
            <v>Injen</v>
          </cell>
          <cell r="C343">
            <v>2</v>
          </cell>
          <cell r="D343" t="str">
            <v>Turn14</v>
          </cell>
          <cell r="E343">
            <v>45589</v>
          </cell>
          <cell r="F343">
            <v>3934.5650000000001</v>
          </cell>
          <cell r="G343">
            <v>191.93</v>
          </cell>
          <cell r="H343">
            <v>600</v>
          </cell>
          <cell r="I343">
            <v>786.91300000000001</v>
          </cell>
          <cell r="J343">
            <v>4628.0215000000007</v>
          </cell>
          <cell r="K343">
            <v>9256.0430000000015</v>
          </cell>
          <cell r="L343">
            <v>5790</v>
          </cell>
          <cell r="M343">
            <v>6480</v>
          </cell>
        </row>
        <row r="344">
          <cell r="A344" t="str">
            <v>50-1005</v>
          </cell>
          <cell r="B344" t="str">
            <v>AEM</v>
          </cell>
          <cell r="C344">
            <v>1</v>
          </cell>
          <cell r="D344" t="str">
            <v>Turn14</v>
          </cell>
          <cell r="E344">
            <v>45589</v>
          </cell>
          <cell r="F344">
            <v>2960.2000000000003</v>
          </cell>
          <cell r="G344">
            <v>144.4</v>
          </cell>
          <cell r="H344">
            <v>150</v>
          </cell>
          <cell r="I344">
            <v>296.02000000000004</v>
          </cell>
          <cell r="J344">
            <v>3406.2200000000003</v>
          </cell>
          <cell r="K344">
            <v>3406.2200000000003</v>
          </cell>
          <cell r="L344">
            <v>4260</v>
          </cell>
          <cell r="M344">
            <v>4770</v>
          </cell>
        </row>
        <row r="345">
          <cell r="A345" t="str">
            <v>F90000285</v>
          </cell>
          <cell r="B345" t="str">
            <v>Walbro</v>
          </cell>
          <cell r="C345">
            <v>2</v>
          </cell>
          <cell r="D345" t="str">
            <v>Turn14</v>
          </cell>
          <cell r="E345">
            <v>45589</v>
          </cell>
          <cell r="F345">
            <v>2475.58</v>
          </cell>
          <cell r="G345">
            <v>120.76</v>
          </cell>
          <cell r="H345">
            <v>300</v>
          </cell>
          <cell r="I345">
            <v>495.11599999999999</v>
          </cell>
          <cell r="J345">
            <v>2873.1379999999999</v>
          </cell>
          <cell r="K345">
            <v>5746.2759999999998</v>
          </cell>
          <cell r="L345">
            <v>3590</v>
          </cell>
          <cell r="M345">
            <v>4020</v>
          </cell>
        </row>
        <row r="346">
          <cell r="A346" t="str">
            <v>MB5382XPGCSTDX</v>
          </cell>
          <cell r="B346" t="str">
            <v>King Engine Bearings</v>
          </cell>
          <cell r="C346">
            <v>1</v>
          </cell>
          <cell r="D346" t="str">
            <v>Turn14</v>
          </cell>
          <cell r="E346">
            <v>45589</v>
          </cell>
          <cell r="F346">
            <v>2405.88</v>
          </cell>
          <cell r="G346">
            <v>117.36</v>
          </cell>
          <cell r="H346">
            <v>100</v>
          </cell>
          <cell r="I346">
            <v>240.58800000000002</v>
          </cell>
          <cell r="J346">
            <v>2746.4680000000003</v>
          </cell>
          <cell r="K346">
            <v>2746.4680000000003</v>
          </cell>
          <cell r="L346">
            <v>3430</v>
          </cell>
          <cell r="M346">
            <v>3850</v>
          </cell>
        </row>
        <row r="347">
          <cell r="A347" t="str">
            <v>FB867/04</v>
          </cell>
          <cell r="B347" t="str">
            <v>BMC</v>
          </cell>
          <cell r="C347">
            <v>2</v>
          </cell>
          <cell r="D347" t="str">
            <v>Turn14</v>
          </cell>
          <cell r="E347">
            <v>45589</v>
          </cell>
          <cell r="F347">
            <v>2039.3400000000001</v>
          </cell>
          <cell r="G347">
            <v>99.48</v>
          </cell>
          <cell r="H347">
            <v>400</v>
          </cell>
          <cell r="I347">
            <v>407.86800000000005</v>
          </cell>
          <cell r="J347">
            <v>2443.2740000000003</v>
          </cell>
          <cell r="K347">
            <v>4886.5480000000007</v>
          </cell>
          <cell r="L347">
            <v>3050</v>
          </cell>
          <cell r="M347">
            <v>3420</v>
          </cell>
        </row>
        <row r="348">
          <cell r="A348">
            <v>950.61021000000005</v>
          </cell>
          <cell r="B348" t="str">
            <v>StopTech</v>
          </cell>
          <cell r="C348">
            <v>1</v>
          </cell>
          <cell r="D348" t="str">
            <v>Turn14</v>
          </cell>
          <cell r="E348">
            <v>45589</v>
          </cell>
          <cell r="F348">
            <v>1182.44</v>
          </cell>
          <cell r="G348">
            <v>57.68</v>
          </cell>
          <cell r="H348">
            <v>100</v>
          </cell>
          <cell r="I348">
            <v>118.24400000000001</v>
          </cell>
          <cell r="J348">
            <v>1400.684</v>
          </cell>
          <cell r="K348">
            <v>1400.684</v>
          </cell>
          <cell r="L348">
            <v>1750</v>
          </cell>
          <cell r="M348">
            <v>1960</v>
          </cell>
        </row>
        <row r="349">
          <cell r="A349">
            <v>106144</v>
          </cell>
          <cell r="B349" t="str">
            <v>Motul</v>
          </cell>
          <cell r="C349">
            <v>4</v>
          </cell>
          <cell r="D349" t="str">
            <v>Hugo Castillo</v>
          </cell>
          <cell r="E349">
            <v>45589</v>
          </cell>
          <cell r="F349">
            <v>1012.25</v>
          </cell>
          <cell r="G349">
            <v>0</v>
          </cell>
          <cell r="H349">
            <v>0</v>
          </cell>
          <cell r="I349">
            <v>0</v>
          </cell>
          <cell r="J349">
            <v>1012.25</v>
          </cell>
          <cell r="K349">
            <v>4049</v>
          </cell>
          <cell r="L349">
            <v>1270</v>
          </cell>
          <cell r="M349">
            <v>1420</v>
          </cell>
        </row>
        <row r="350">
          <cell r="A350" t="str">
            <v>30-8760</v>
          </cell>
          <cell r="B350" t="str">
            <v>AEM</v>
          </cell>
          <cell r="C350">
            <v>1</v>
          </cell>
          <cell r="D350" t="str">
            <v>Turn14</v>
          </cell>
          <cell r="E350">
            <v>45589</v>
          </cell>
          <cell r="F350">
            <v>874.53</v>
          </cell>
          <cell r="G350">
            <v>42.66</v>
          </cell>
          <cell r="H350">
            <v>100</v>
          </cell>
          <cell r="I350">
            <v>87.453000000000003</v>
          </cell>
          <cell r="J350">
            <v>1061.9829999999999</v>
          </cell>
          <cell r="K350">
            <v>1061.9829999999999</v>
          </cell>
          <cell r="L350">
            <v>1330</v>
          </cell>
          <cell r="M350">
            <v>1490</v>
          </cell>
        </row>
        <row r="351">
          <cell r="A351">
            <v>67108</v>
          </cell>
          <cell r="B351" t="str">
            <v>SPC Performance</v>
          </cell>
          <cell r="C351">
            <v>1</v>
          </cell>
          <cell r="D351" t="str">
            <v>Turn14</v>
          </cell>
          <cell r="E351">
            <v>45589</v>
          </cell>
          <cell r="F351">
            <v>1643.28</v>
          </cell>
          <cell r="G351">
            <v>80.16</v>
          </cell>
          <cell r="H351">
            <v>150</v>
          </cell>
          <cell r="I351">
            <v>164.328</v>
          </cell>
          <cell r="J351">
            <v>1957.6079999999999</v>
          </cell>
          <cell r="K351">
            <v>1957.6079999999999</v>
          </cell>
          <cell r="L351">
            <v>2450</v>
          </cell>
          <cell r="M351">
            <v>2740</v>
          </cell>
        </row>
        <row r="352">
          <cell r="A352" t="str">
            <v>56-70045R</v>
          </cell>
          <cell r="B352" t="str">
            <v>aFe Power</v>
          </cell>
          <cell r="C352">
            <v>1</v>
          </cell>
          <cell r="D352" t="str">
            <v>Turn14</v>
          </cell>
          <cell r="E352">
            <v>45588</v>
          </cell>
          <cell r="F352">
            <v>5970.625</v>
          </cell>
          <cell r="G352">
            <v>291.25</v>
          </cell>
          <cell r="H352">
            <v>300</v>
          </cell>
          <cell r="I352">
            <v>597.0625</v>
          </cell>
          <cell r="J352">
            <v>6867.6875</v>
          </cell>
          <cell r="K352">
            <v>6867.6875</v>
          </cell>
          <cell r="L352">
            <v>8580</v>
          </cell>
          <cell r="M352">
            <v>9610</v>
          </cell>
        </row>
        <row r="353">
          <cell r="A353" t="str">
            <v>50-70046R</v>
          </cell>
          <cell r="B353" t="str">
            <v>aFe Power</v>
          </cell>
          <cell r="C353">
            <v>1</v>
          </cell>
          <cell r="D353" t="str">
            <v>Turn14</v>
          </cell>
          <cell r="E353">
            <v>45588</v>
          </cell>
          <cell r="F353">
            <v>5632.375</v>
          </cell>
          <cell r="G353">
            <v>274.75</v>
          </cell>
          <cell r="H353">
            <v>300</v>
          </cell>
          <cell r="I353">
            <v>563.23750000000007</v>
          </cell>
          <cell r="J353">
            <v>6495.6125000000002</v>
          </cell>
          <cell r="K353">
            <v>6495.6125000000002</v>
          </cell>
          <cell r="L353">
            <v>8120</v>
          </cell>
          <cell r="M353">
            <v>9090</v>
          </cell>
        </row>
        <row r="354">
          <cell r="A354" t="str">
            <v>BC0600</v>
          </cell>
          <cell r="B354" t="str">
            <v>Brian Crower</v>
          </cell>
          <cell r="C354">
            <v>1</v>
          </cell>
          <cell r="D354" t="str">
            <v>Turn14</v>
          </cell>
          <cell r="E354">
            <v>45588</v>
          </cell>
          <cell r="F354">
            <v>4662.7249999999995</v>
          </cell>
          <cell r="G354">
            <v>227.45</v>
          </cell>
          <cell r="H354">
            <v>200</v>
          </cell>
          <cell r="I354">
            <v>466.27249999999998</v>
          </cell>
          <cell r="J354">
            <v>5328.9974999999995</v>
          </cell>
          <cell r="K354">
            <v>5328.9974999999995</v>
          </cell>
          <cell r="L354">
            <v>6660</v>
          </cell>
          <cell r="M354">
            <v>7460</v>
          </cell>
        </row>
        <row r="355">
          <cell r="A355" t="str">
            <v>DP42271R</v>
          </cell>
          <cell r="B355" t="str">
            <v>EBC</v>
          </cell>
          <cell r="C355">
            <v>1</v>
          </cell>
          <cell r="D355" t="str">
            <v>Turn14</v>
          </cell>
          <cell r="E355">
            <v>45588</v>
          </cell>
          <cell r="F355">
            <v>3463.27</v>
          </cell>
          <cell r="G355">
            <v>168.94</v>
          </cell>
          <cell r="H355">
            <v>200</v>
          </cell>
          <cell r="I355">
            <v>346.327</v>
          </cell>
          <cell r="J355">
            <v>4009.5969999999998</v>
          </cell>
          <cell r="K355">
            <v>4009.5969999999998</v>
          </cell>
          <cell r="L355">
            <v>5010</v>
          </cell>
          <cell r="M355">
            <v>5610</v>
          </cell>
        </row>
        <row r="356">
          <cell r="A356" t="str">
            <v>MB5283XPC</v>
          </cell>
          <cell r="B356" t="str">
            <v>King Engine Bearings</v>
          </cell>
          <cell r="C356">
            <v>1</v>
          </cell>
          <cell r="D356" t="str">
            <v>Turn14</v>
          </cell>
          <cell r="E356">
            <v>45588</v>
          </cell>
          <cell r="F356">
            <v>3071.9249999999997</v>
          </cell>
          <cell r="G356">
            <v>149.85</v>
          </cell>
          <cell r="H356">
            <v>100</v>
          </cell>
          <cell r="I356">
            <v>307.1925</v>
          </cell>
          <cell r="J356">
            <v>3479.1174999999998</v>
          </cell>
          <cell r="K356">
            <v>3479.1174999999998</v>
          </cell>
          <cell r="L356">
            <v>4350</v>
          </cell>
          <cell r="M356">
            <v>4870</v>
          </cell>
        </row>
        <row r="357">
          <cell r="A357" t="str">
            <v>DP42256R</v>
          </cell>
          <cell r="B357" t="str">
            <v>EBC</v>
          </cell>
          <cell r="C357">
            <v>1</v>
          </cell>
          <cell r="D357" t="str">
            <v>Turn14</v>
          </cell>
          <cell r="E357">
            <v>45588</v>
          </cell>
          <cell r="F357">
            <v>3043.4300000000003</v>
          </cell>
          <cell r="G357">
            <v>148.46</v>
          </cell>
          <cell r="H357">
            <v>200</v>
          </cell>
          <cell r="I357">
            <v>304.34300000000002</v>
          </cell>
          <cell r="J357">
            <v>3547.7730000000001</v>
          </cell>
          <cell r="K357">
            <v>3547.7730000000001</v>
          </cell>
          <cell r="L357">
            <v>4430</v>
          </cell>
          <cell r="M357">
            <v>4970</v>
          </cell>
        </row>
        <row r="358">
          <cell r="A358" t="str">
            <v>CR868XPNC</v>
          </cell>
          <cell r="B358" t="str">
            <v>King Engine Bearings</v>
          </cell>
          <cell r="C358">
            <v>1</v>
          </cell>
          <cell r="D358" t="str">
            <v>Turn14</v>
          </cell>
          <cell r="E358">
            <v>45588</v>
          </cell>
          <cell r="F358">
            <v>2927.1949999999997</v>
          </cell>
          <cell r="G358">
            <v>142.79</v>
          </cell>
          <cell r="H358">
            <v>100</v>
          </cell>
          <cell r="I358">
            <v>292.71949999999998</v>
          </cell>
          <cell r="J358">
            <v>3319.9144999999999</v>
          </cell>
          <cell r="K358">
            <v>3319.9144999999999</v>
          </cell>
          <cell r="L358">
            <v>4150</v>
          </cell>
          <cell r="M358">
            <v>4650</v>
          </cell>
        </row>
        <row r="359">
          <cell r="A359" t="str">
            <v>BC3600-S</v>
          </cell>
          <cell r="B359" t="str">
            <v>Brian Crower</v>
          </cell>
          <cell r="C359">
            <v>1</v>
          </cell>
          <cell r="D359" t="str">
            <v>Turn14</v>
          </cell>
          <cell r="E359">
            <v>45588</v>
          </cell>
          <cell r="F359">
            <v>2814.0350000000003</v>
          </cell>
          <cell r="G359">
            <v>137.27000000000001</v>
          </cell>
          <cell r="H359">
            <v>150</v>
          </cell>
          <cell r="I359">
            <v>281.40350000000007</v>
          </cell>
          <cell r="J359">
            <v>3245.4385000000002</v>
          </cell>
          <cell r="K359">
            <v>3245.4385000000002</v>
          </cell>
          <cell r="L359">
            <v>4060</v>
          </cell>
          <cell r="M359">
            <v>4540</v>
          </cell>
        </row>
        <row r="360">
          <cell r="A360" t="str">
            <v>BC3601-S</v>
          </cell>
          <cell r="B360" t="str">
            <v>Brian Crower</v>
          </cell>
          <cell r="C360">
            <v>1</v>
          </cell>
          <cell r="D360" t="str">
            <v>Turn14</v>
          </cell>
          <cell r="E360">
            <v>45588</v>
          </cell>
          <cell r="F360">
            <v>2814.0350000000003</v>
          </cell>
          <cell r="G360">
            <v>137.27000000000001</v>
          </cell>
          <cell r="H360">
            <v>150</v>
          </cell>
          <cell r="I360">
            <v>281.40350000000007</v>
          </cell>
          <cell r="J360">
            <v>3245.4385000000002</v>
          </cell>
          <cell r="K360">
            <v>3245.4385000000002</v>
          </cell>
          <cell r="L360">
            <v>4060</v>
          </cell>
          <cell r="M360">
            <v>4540</v>
          </cell>
        </row>
        <row r="361">
          <cell r="A361" t="str">
            <v>DP43040R</v>
          </cell>
          <cell r="B361" t="str">
            <v>EBC</v>
          </cell>
          <cell r="C361">
            <v>1</v>
          </cell>
          <cell r="D361" t="str">
            <v>Turn14</v>
          </cell>
          <cell r="E361">
            <v>45588</v>
          </cell>
          <cell r="F361">
            <v>2601.2449999999999</v>
          </cell>
          <cell r="G361">
            <v>126.89</v>
          </cell>
          <cell r="H361">
            <v>200</v>
          </cell>
          <cell r="I361">
            <v>260.12450000000001</v>
          </cell>
          <cell r="J361">
            <v>3061.3694999999998</v>
          </cell>
          <cell r="K361">
            <v>3061.3694999999998</v>
          </cell>
          <cell r="L361">
            <v>3830</v>
          </cell>
          <cell r="M361">
            <v>4290</v>
          </cell>
        </row>
        <row r="362">
          <cell r="A362" t="str">
            <v>MB5382XPGC</v>
          </cell>
          <cell r="B362" t="str">
            <v>King Engine Bearings</v>
          </cell>
          <cell r="C362">
            <v>1</v>
          </cell>
          <cell r="D362" t="str">
            <v>Turn14</v>
          </cell>
          <cell r="E362">
            <v>45588</v>
          </cell>
          <cell r="F362">
            <v>2274.6799999999998</v>
          </cell>
          <cell r="G362">
            <v>110.96</v>
          </cell>
          <cell r="H362">
            <v>100</v>
          </cell>
          <cell r="I362">
            <v>227.46799999999999</v>
          </cell>
          <cell r="J362">
            <v>2602.1479999999997</v>
          </cell>
          <cell r="K362">
            <v>2602.1479999999997</v>
          </cell>
          <cell r="L362">
            <v>3250</v>
          </cell>
          <cell r="M362">
            <v>3640</v>
          </cell>
        </row>
        <row r="363">
          <cell r="A363" t="str">
            <v>DP41830R</v>
          </cell>
          <cell r="B363" t="str">
            <v>EBC</v>
          </cell>
          <cell r="C363">
            <v>1</v>
          </cell>
          <cell r="D363" t="str">
            <v>Turn14</v>
          </cell>
          <cell r="E363">
            <v>45588</v>
          </cell>
          <cell r="F363">
            <v>2142.4549999999999</v>
          </cell>
          <cell r="G363">
            <v>104.51</v>
          </cell>
          <cell r="H363">
            <v>200</v>
          </cell>
          <cell r="I363">
            <v>214.24549999999999</v>
          </cell>
          <cell r="J363">
            <v>2556.7004999999999</v>
          </cell>
          <cell r="K363">
            <v>2556.7004999999999</v>
          </cell>
          <cell r="L363">
            <v>3200</v>
          </cell>
          <cell r="M363">
            <v>3580</v>
          </cell>
        </row>
        <row r="364">
          <cell r="A364" t="str">
            <v>DP43022R</v>
          </cell>
          <cell r="B364" t="str">
            <v>EBC</v>
          </cell>
          <cell r="C364">
            <v>1</v>
          </cell>
          <cell r="D364" t="str">
            <v>Turn14</v>
          </cell>
          <cell r="E364">
            <v>45588</v>
          </cell>
          <cell r="F364">
            <v>1555.335</v>
          </cell>
          <cell r="G364">
            <v>75.87</v>
          </cell>
          <cell r="H364">
            <v>200</v>
          </cell>
          <cell r="I364">
            <v>155.5335</v>
          </cell>
          <cell r="J364">
            <v>1910.8685</v>
          </cell>
          <cell r="K364">
            <v>1910.8685</v>
          </cell>
          <cell r="L364">
            <v>2390</v>
          </cell>
          <cell r="M364">
            <v>2680</v>
          </cell>
        </row>
        <row r="365">
          <cell r="A365" t="str">
            <v>CR4125XPGC</v>
          </cell>
          <cell r="B365" t="str">
            <v>King Engine Bearings</v>
          </cell>
          <cell r="C365">
            <v>1</v>
          </cell>
          <cell r="D365" t="str">
            <v>Turn14</v>
          </cell>
          <cell r="E365">
            <v>45588</v>
          </cell>
          <cell r="F365">
            <v>1361.2</v>
          </cell>
          <cell r="G365">
            <v>66.400000000000006</v>
          </cell>
          <cell r="H365">
            <v>100</v>
          </cell>
          <cell r="I365">
            <v>136.12</v>
          </cell>
          <cell r="J365">
            <v>1597.3200000000002</v>
          </cell>
          <cell r="K365">
            <v>1597.3200000000002</v>
          </cell>
          <cell r="L365">
            <v>2000</v>
          </cell>
          <cell r="M365">
            <v>2240</v>
          </cell>
        </row>
        <row r="366">
          <cell r="A366" t="str">
            <v>DP42228R</v>
          </cell>
          <cell r="B366" t="str">
            <v>EBC</v>
          </cell>
          <cell r="C366">
            <v>1</v>
          </cell>
          <cell r="D366" t="str">
            <v>Turn14</v>
          </cell>
          <cell r="E366">
            <v>45588</v>
          </cell>
          <cell r="F366">
            <v>1261.98</v>
          </cell>
          <cell r="G366">
            <v>61.56</v>
          </cell>
          <cell r="H366">
            <v>200</v>
          </cell>
          <cell r="I366">
            <v>126.19800000000001</v>
          </cell>
          <cell r="J366">
            <v>1588.1780000000001</v>
          </cell>
          <cell r="K366">
            <v>1588.1780000000001</v>
          </cell>
          <cell r="L366">
            <v>1990</v>
          </cell>
          <cell r="M366">
            <v>2220</v>
          </cell>
        </row>
        <row r="367">
          <cell r="A367" t="str">
            <v>6510-4</v>
          </cell>
          <cell r="B367" t="str">
            <v>NGK</v>
          </cell>
          <cell r="C367">
            <v>2</v>
          </cell>
          <cell r="D367" t="str">
            <v>Turn14</v>
          </cell>
          <cell r="E367">
            <v>45588</v>
          </cell>
          <cell r="F367">
            <v>580.97</v>
          </cell>
          <cell r="G367">
            <v>28.34</v>
          </cell>
          <cell r="H367">
            <v>200</v>
          </cell>
          <cell r="I367">
            <v>116.19400000000002</v>
          </cell>
          <cell r="J367">
            <v>739.06700000000001</v>
          </cell>
          <cell r="K367">
            <v>1478.134</v>
          </cell>
          <cell r="L367">
            <v>920</v>
          </cell>
          <cell r="M367">
            <v>1030</v>
          </cell>
        </row>
        <row r="368">
          <cell r="A368" t="str">
            <v>6-02-0803</v>
          </cell>
          <cell r="B368" t="str">
            <v>DeatschWerks</v>
          </cell>
          <cell r="C368">
            <v>3</v>
          </cell>
          <cell r="D368" t="str">
            <v>Turn14</v>
          </cell>
          <cell r="E368">
            <v>45588</v>
          </cell>
          <cell r="F368">
            <v>389.5</v>
          </cell>
          <cell r="G368">
            <v>19</v>
          </cell>
          <cell r="H368">
            <v>75</v>
          </cell>
          <cell r="I368">
            <v>116.85000000000001</v>
          </cell>
          <cell r="J368">
            <v>453.45</v>
          </cell>
          <cell r="K368">
            <v>1360.35</v>
          </cell>
          <cell r="L368">
            <v>570</v>
          </cell>
          <cell r="M368">
            <v>630</v>
          </cell>
        </row>
        <row r="369">
          <cell r="A369" t="str">
            <v>HP-2011</v>
          </cell>
          <cell r="B369" t="str">
            <v>K&amp;N</v>
          </cell>
          <cell r="C369">
            <v>5</v>
          </cell>
          <cell r="D369" t="str">
            <v>Turn14</v>
          </cell>
          <cell r="E369">
            <v>45588</v>
          </cell>
          <cell r="F369">
            <v>251.32999999999998</v>
          </cell>
          <cell r="G369">
            <v>12.26</v>
          </cell>
          <cell r="H369">
            <v>250</v>
          </cell>
          <cell r="I369">
            <v>125.66499999999999</v>
          </cell>
          <cell r="J369">
            <v>326.46299999999997</v>
          </cell>
          <cell r="K369">
            <v>1632.3149999999998</v>
          </cell>
          <cell r="L369">
            <v>410</v>
          </cell>
          <cell r="M369">
            <v>460</v>
          </cell>
        </row>
        <row r="370">
          <cell r="A370" t="str">
            <v>522-885-3140GR</v>
          </cell>
          <cell r="B370" t="str">
            <v>Enkei</v>
          </cell>
          <cell r="C370">
            <v>2</v>
          </cell>
          <cell r="D370" t="str">
            <v>Turn14</v>
          </cell>
          <cell r="E370">
            <v>45588</v>
          </cell>
          <cell r="F370">
            <v>5429.0149999999994</v>
          </cell>
          <cell r="G370">
            <v>264.83</v>
          </cell>
          <cell r="H370">
            <v>1200</v>
          </cell>
          <cell r="I370">
            <v>1085.8029999999999</v>
          </cell>
          <cell r="J370">
            <v>6571.9164999999994</v>
          </cell>
          <cell r="K370">
            <v>13143.832999999999</v>
          </cell>
          <cell r="L370">
            <v>8210</v>
          </cell>
          <cell r="M370">
            <v>9200</v>
          </cell>
        </row>
        <row r="371">
          <cell r="A371" t="str">
            <v>522-885-3140BK</v>
          </cell>
          <cell r="B371" t="str">
            <v>Enkei</v>
          </cell>
          <cell r="C371">
            <v>2</v>
          </cell>
          <cell r="D371" t="str">
            <v>Turn14</v>
          </cell>
          <cell r="E371">
            <v>45588</v>
          </cell>
          <cell r="F371">
            <v>4522.3</v>
          </cell>
          <cell r="G371">
            <v>220.6</v>
          </cell>
          <cell r="H371">
            <v>1200</v>
          </cell>
          <cell r="I371">
            <v>904.46</v>
          </cell>
          <cell r="J371">
            <v>5574.5300000000007</v>
          </cell>
          <cell r="K371">
            <v>11149.060000000001</v>
          </cell>
          <cell r="L371">
            <v>6970</v>
          </cell>
          <cell r="M371">
            <v>7800</v>
          </cell>
        </row>
        <row r="372">
          <cell r="A372">
            <v>310936</v>
          </cell>
          <cell r="B372" t="str">
            <v>JE Pistons</v>
          </cell>
          <cell r="C372">
            <v>1</v>
          </cell>
          <cell r="D372" t="str">
            <v>Turn14</v>
          </cell>
          <cell r="E372">
            <v>45588</v>
          </cell>
          <cell r="F372">
            <v>13786.66</v>
          </cell>
          <cell r="G372">
            <v>672.52</v>
          </cell>
          <cell r="H372">
            <v>250</v>
          </cell>
          <cell r="I372">
            <v>1378.6660000000002</v>
          </cell>
          <cell r="J372">
            <v>15415.326000000001</v>
          </cell>
          <cell r="K372">
            <v>15415.326000000001</v>
          </cell>
          <cell r="L372">
            <v>18500</v>
          </cell>
          <cell r="M372">
            <v>20810</v>
          </cell>
        </row>
        <row r="373">
          <cell r="A373" t="str">
            <v>17-0031</v>
          </cell>
          <cell r="B373" t="str">
            <v>Radium Engineering</v>
          </cell>
          <cell r="C373">
            <v>2</v>
          </cell>
          <cell r="D373" t="str">
            <v>Turn14</v>
          </cell>
          <cell r="E373">
            <v>45588</v>
          </cell>
          <cell r="F373">
            <v>1208.68</v>
          </cell>
          <cell r="G373">
            <v>58.96</v>
          </cell>
          <cell r="H373">
            <v>200</v>
          </cell>
          <cell r="I373">
            <v>241.73600000000002</v>
          </cell>
          <cell r="J373">
            <v>1429.548</v>
          </cell>
          <cell r="K373">
            <v>2859.096</v>
          </cell>
          <cell r="L373">
            <v>1790</v>
          </cell>
          <cell r="M373">
            <v>2000</v>
          </cell>
        </row>
        <row r="374">
          <cell r="A374">
            <v>67108</v>
          </cell>
          <cell r="B374" t="str">
            <v>SPC Performance</v>
          </cell>
          <cell r="C374">
            <v>1</v>
          </cell>
          <cell r="D374" t="str">
            <v>Turn14</v>
          </cell>
          <cell r="E374">
            <v>45588</v>
          </cell>
          <cell r="F374">
            <v>1643.28</v>
          </cell>
          <cell r="G374">
            <v>80.16</v>
          </cell>
          <cell r="H374">
            <v>150</v>
          </cell>
          <cell r="I374">
            <v>164.328</v>
          </cell>
          <cell r="J374">
            <v>1957.6079999999999</v>
          </cell>
          <cell r="K374">
            <v>1957.6079999999999</v>
          </cell>
          <cell r="L374">
            <v>2450</v>
          </cell>
          <cell r="M374">
            <v>2740</v>
          </cell>
        </row>
        <row r="375">
          <cell r="A375" t="str">
            <v>TS-0223-1092</v>
          </cell>
          <cell r="B375" t="str">
            <v>Turbosmart</v>
          </cell>
          <cell r="C375">
            <v>1</v>
          </cell>
          <cell r="D375" t="str">
            <v>Turbo All Tuning</v>
          </cell>
          <cell r="E375">
            <v>45587</v>
          </cell>
          <cell r="F375">
            <v>3700</v>
          </cell>
          <cell r="G375">
            <v>0</v>
          </cell>
          <cell r="H375">
            <v>0</v>
          </cell>
          <cell r="I375">
            <v>0</v>
          </cell>
          <cell r="J375">
            <v>3700</v>
          </cell>
          <cell r="K375">
            <v>3700</v>
          </cell>
          <cell r="L375">
            <v>4630</v>
          </cell>
          <cell r="M375">
            <v>5180</v>
          </cell>
        </row>
        <row r="376">
          <cell r="A376" t="str">
            <v>TS-0223-1063</v>
          </cell>
          <cell r="B376" t="str">
            <v>Turbosmart</v>
          </cell>
          <cell r="C376">
            <v>2</v>
          </cell>
          <cell r="D376" t="str">
            <v>Turbo All Tuning</v>
          </cell>
          <cell r="E376">
            <v>45587</v>
          </cell>
          <cell r="F376">
            <v>3500</v>
          </cell>
          <cell r="G376">
            <v>0</v>
          </cell>
          <cell r="H376">
            <v>0</v>
          </cell>
          <cell r="I376">
            <v>0</v>
          </cell>
          <cell r="J376">
            <v>3500</v>
          </cell>
          <cell r="K376">
            <v>7000</v>
          </cell>
          <cell r="L376">
            <v>4380</v>
          </cell>
          <cell r="M376">
            <v>4900</v>
          </cell>
        </row>
        <row r="377">
          <cell r="A377" t="str">
            <v>TS-0203-1071</v>
          </cell>
          <cell r="B377" t="str">
            <v>Turbosmart</v>
          </cell>
          <cell r="C377">
            <v>1</v>
          </cell>
          <cell r="D377" t="str">
            <v>Turbo All Tuning</v>
          </cell>
          <cell r="E377">
            <v>45587</v>
          </cell>
          <cell r="F377">
            <v>2800</v>
          </cell>
          <cell r="G377">
            <v>0</v>
          </cell>
          <cell r="H377">
            <v>0</v>
          </cell>
          <cell r="I377">
            <v>0</v>
          </cell>
          <cell r="J377">
            <v>2800</v>
          </cell>
          <cell r="K377">
            <v>2800</v>
          </cell>
          <cell r="L377">
            <v>3500</v>
          </cell>
          <cell r="M377">
            <v>3920</v>
          </cell>
        </row>
        <row r="378">
          <cell r="A378">
            <v>1204116</v>
          </cell>
          <cell r="B378" t="str">
            <v>Pentosin</v>
          </cell>
          <cell r="C378">
            <v>5</v>
          </cell>
          <cell r="D378" t="str">
            <v>Calderon</v>
          </cell>
          <cell r="E378">
            <v>45587</v>
          </cell>
          <cell r="F378">
            <v>300</v>
          </cell>
          <cell r="G378">
            <v>0</v>
          </cell>
          <cell r="H378">
            <v>100</v>
          </cell>
          <cell r="I378">
            <v>0</v>
          </cell>
          <cell r="J378">
            <v>320</v>
          </cell>
          <cell r="K378">
            <v>1600</v>
          </cell>
          <cell r="L378">
            <v>400</v>
          </cell>
          <cell r="M378">
            <v>450</v>
          </cell>
        </row>
        <row r="379">
          <cell r="A379" t="str">
            <v>9-401-1001</v>
          </cell>
          <cell r="B379" t="str">
            <v>DeatschWerks</v>
          </cell>
          <cell r="C379">
            <v>2</v>
          </cell>
          <cell r="D379" t="str">
            <v>Turn14</v>
          </cell>
          <cell r="E379">
            <v>45586</v>
          </cell>
          <cell r="F379">
            <v>3413.6600000000003</v>
          </cell>
          <cell r="G379">
            <v>166.52</v>
          </cell>
          <cell r="H379">
            <v>200</v>
          </cell>
          <cell r="I379">
            <v>682.73200000000008</v>
          </cell>
          <cell r="J379">
            <v>3855.0260000000003</v>
          </cell>
          <cell r="K379">
            <v>7710.0520000000006</v>
          </cell>
          <cell r="L379">
            <v>4820</v>
          </cell>
          <cell r="M379">
            <v>5400</v>
          </cell>
        </row>
        <row r="380">
          <cell r="A380">
            <v>110905</v>
          </cell>
          <cell r="B380" t="str">
            <v>Motul</v>
          </cell>
          <cell r="C380">
            <v>44</v>
          </cell>
          <cell r="D380" t="str">
            <v>Hugo Castillo</v>
          </cell>
          <cell r="E380">
            <v>45582</v>
          </cell>
          <cell r="F380">
            <v>650</v>
          </cell>
          <cell r="G380">
            <v>0</v>
          </cell>
          <cell r="H380">
            <v>0</v>
          </cell>
          <cell r="I380">
            <v>0</v>
          </cell>
          <cell r="J380">
            <v>650</v>
          </cell>
          <cell r="K380">
            <v>28600</v>
          </cell>
          <cell r="L380">
            <v>810</v>
          </cell>
          <cell r="M380">
            <v>910</v>
          </cell>
        </row>
        <row r="381">
          <cell r="A381">
            <v>112892</v>
          </cell>
          <cell r="B381" t="str">
            <v>Motul</v>
          </cell>
          <cell r="C381">
            <v>4</v>
          </cell>
          <cell r="D381" t="str">
            <v>Hugo Castillo</v>
          </cell>
          <cell r="E381">
            <v>45582</v>
          </cell>
          <cell r="F381">
            <v>511.25</v>
          </cell>
          <cell r="G381">
            <v>0</v>
          </cell>
          <cell r="H381">
            <v>0</v>
          </cell>
          <cell r="I381">
            <v>0</v>
          </cell>
          <cell r="J381">
            <v>511.25</v>
          </cell>
          <cell r="K381">
            <v>2045</v>
          </cell>
          <cell r="L381">
            <v>640</v>
          </cell>
          <cell r="M381">
            <v>720</v>
          </cell>
        </row>
        <row r="382">
          <cell r="A382">
            <v>105786</v>
          </cell>
          <cell r="B382" t="str">
            <v>Motul</v>
          </cell>
          <cell r="C382">
            <v>12</v>
          </cell>
          <cell r="D382" t="str">
            <v>Hugo Castillo</v>
          </cell>
          <cell r="E382">
            <v>45582</v>
          </cell>
          <cell r="F382">
            <v>232.83333333333334</v>
          </cell>
          <cell r="G382">
            <v>0</v>
          </cell>
          <cell r="H382">
            <v>0</v>
          </cell>
          <cell r="I382">
            <v>0</v>
          </cell>
          <cell r="J382">
            <v>232.83333333333334</v>
          </cell>
          <cell r="K382">
            <v>2794</v>
          </cell>
          <cell r="L382">
            <v>290</v>
          </cell>
          <cell r="M382">
            <v>330</v>
          </cell>
        </row>
        <row r="383">
          <cell r="A383">
            <v>110675</v>
          </cell>
          <cell r="B383" t="str">
            <v>Motul</v>
          </cell>
          <cell r="C383">
            <v>12</v>
          </cell>
          <cell r="D383" t="str">
            <v>Hugo Castillo</v>
          </cell>
          <cell r="E383">
            <v>45582</v>
          </cell>
          <cell r="F383">
            <v>142.33333333333334</v>
          </cell>
          <cell r="G383">
            <v>0</v>
          </cell>
          <cell r="H383">
            <v>0</v>
          </cell>
          <cell r="I383">
            <v>0</v>
          </cell>
          <cell r="J383">
            <v>142.33333333333334</v>
          </cell>
          <cell r="K383">
            <v>1708</v>
          </cell>
          <cell r="L383">
            <v>180</v>
          </cell>
          <cell r="M383">
            <v>200</v>
          </cell>
        </row>
        <row r="384">
          <cell r="A384" t="str">
            <v>TS-0223-1063</v>
          </cell>
          <cell r="B384" t="str">
            <v>Turbosmart</v>
          </cell>
          <cell r="C384">
            <v>2</v>
          </cell>
          <cell r="D384" t="str">
            <v>Turbo All Tuning</v>
          </cell>
          <cell r="E384">
            <v>45581</v>
          </cell>
          <cell r="F384">
            <v>3500</v>
          </cell>
          <cell r="G384">
            <v>0</v>
          </cell>
          <cell r="H384">
            <v>0</v>
          </cell>
          <cell r="I384">
            <v>700</v>
          </cell>
          <cell r="J384">
            <v>3850</v>
          </cell>
          <cell r="K384">
            <v>7700</v>
          </cell>
          <cell r="L384">
            <v>4810</v>
          </cell>
          <cell r="M384">
            <v>5390</v>
          </cell>
        </row>
        <row r="385">
          <cell r="A385">
            <v>105786</v>
          </cell>
          <cell r="B385" t="str">
            <v>Motul</v>
          </cell>
          <cell r="C385">
            <v>5</v>
          </cell>
          <cell r="D385" t="str">
            <v>Calderon</v>
          </cell>
          <cell r="E385">
            <v>45580</v>
          </cell>
          <cell r="F385">
            <v>272</v>
          </cell>
          <cell r="G385">
            <v>0</v>
          </cell>
          <cell r="H385">
            <v>100</v>
          </cell>
          <cell r="I385">
            <v>0</v>
          </cell>
          <cell r="J385">
            <v>292</v>
          </cell>
          <cell r="K385">
            <v>1460</v>
          </cell>
          <cell r="L385">
            <v>370</v>
          </cell>
          <cell r="M385">
            <v>410</v>
          </cell>
        </row>
        <row r="386">
          <cell r="A386" t="str">
            <v>FCSTK-70A</v>
          </cell>
          <cell r="B386" t="str">
            <v>Hasport</v>
          </cell>
          <cell r="C386">
            <v>1</v>
          </cell>
          <cell r="D386" t="str">
            <v>Vividracing</v>
          </cell>
          <cell r="E386">
            <v>45578</v>
          </cell>
          <cell r="F386">
            <v>13280.105</v>
          </cell>
          <cell r="G386">
            <v>647.80999999999995</v>
          </cell>
          <cell r="H386">
            <v>500</v>
          </cell>
          <cell r="I386">
            <v>1328.0105000000001</v>
          </cell>
          <cell r="J386">
            <v>15108.1155</v>
          </cell>
          <cell r="K386">
            <v>15108.1155</v>
          </cell>
          <cell r="L386">
            <v>18130</v>
          </cell>
          <cell r="M386">
            <v>20400</v>
          </cell>
        </row>
        <row r="387">
          <cell r="A387" t="str">
            <v>K100852HD</v>
          </cell>
          <cell r="B387" t="str">
            <v>Gates</v>
          </cell>
          <cell r="C387">
            <v>1</v>
          </cell>
          <cell r="D387" t="str">
            <v>Turn14</v>
          </cell>
          <cell r="E387">
            <v>45578</v>
          </cell>
          <cell r="F387">
            <v>1132.42</v>
          </cell>
          <cell r="G387">
            <v>55.24</v>
          </cell>
          <cell r="H387">
            <v>100</v>
          </cell>
          <cell r="I387">
            <v>113.24200000000002</v>
          </cell>
          <cell r="J387">
            <v>1345.662</v>
          </cell>
          <cell r="K387">
            <v>1345.662</v>
          </cell>
          <cell r="L387">
            <v>1680</v>
          </cell>
          <cell r="M387">
            <v>1880</v>
          </cell>
        </row>
        <row r="388">
          <cell r="A388" t="str">
            <v>MMICP-MK7-15KWBK</v>
          </cell>
          <cell r="B388" t="str">
            <v>Mishimoto</v>
          </cell>
          <cell r="C388">
            <v>1</v>
          </cell>
          <cell r="D388" t="str">
            <v>Turn14</v>
          </cell>
          <cell r="E388">
            <v>45575</v>
          </cell>
          <cell r="F388">
            <v>6245.7350000000006</v>
          </cell>
          <cell r="G388">
            <v>304.67</v>
          </cell>
          <cell r="H388">
            <v>300</v>
          </cell>
          <cell r="I388">
            <v>624.57350000000008</v>
          </cell>
          <cell r="J388">
            <v>7170.308500000001</v>
          </cell>
          <cell r="K388">
            <v>7170.308500000001</v>
          </cell>
          <cell r="L388">
            <v>8960</v>
          </cell>
          <cell r="M388">
            <v>10040</v>
          </cell>
        </row>
        <row r="389">
          <cell r="A389" t="str">
            <v>DP4708R</v>
          </cell>
          <cell r="B389" t="str">
            <v>EBC</v>
          </cell>
          <cell r="C389">
            <v>1</v>
          </cell>
          <cell r="D389" t="str">
            <v>Turn14</v>
          </cell>
          <cell r="E389">
            <v>45575</v>
          </cell>
          <cell r="F389">
            <v>2248.2350000000001</v>
          </cell>
          <cell r="G389">
            <v>109.67</v>
          </cell>
          <cell r="H389">
            <v>150</v>
          </cell>
          <cell r="I389">
            <v>224.82350000000002</v>
          </cell>
          <cell r="J389">
            <v>2623.0585000000001</v>
          </cell>
          <cell r="K389">
            <v>2623.0585000000001</v>
          </cell>
          <cell r="L389">
            <v>3280</v>
          </cell>
          <cell r="M389">
            <v>3670</v>
          </cell>
        </row>
        <row r="390">
          <cell r="A390" t="str">
            <v>MMFAN-8</v>
          </cell>
          <cell r="B390" t="str">
            <v>Mishimoto</v>
          </cell>
          <cell r="C390">
            <v>2</v>
          </cell>
          <cell r="D390" t="str">
            <v>Turn14</v>
          </cell>
          <cell r="E390">
            <v>45575</v>
          </cell>
          <cell r="F390">
            <v>1242.915</v>
          </cell>
          <cell r="G390">
            <v>60.63</v>
          </cell>
          <cell r="H390">
            <v>300</v>
          </cell>
          <cell r="I390">
            <v>248.583</v>
          </cell>
          <cell r="J390">
            <v>1517.2065</v>
          </cell>
          <cell r="K390">
            <v>3034.413</v>
          </cell>
          <cell r="L390">
            <v>1900</v>
          </cell>
          <cell r="M390">
            <v>2120</v>
          </cell>
        </row>
        <row r="391">
          <cell r="A391" t="str">
            <v>A489-CAPBK</v>
          </cell>
          <cell r="B391" t="str">
            <v>Enkei</v>
          </cell>
          <cell r="C391">
            <v>4</v>
          </cell>
          <cell r="D391" t="str">
            <v>Turn14</v>
          </cell>
          <cell r="E391">
            <v>45575</v>
          </cell>
          <cell r="F391">
            <v>441.15999999999997</v>
          </cell>
          <cell r="G391">
            <v>21.52</v>
          </cell>
          <cell r="H391">
            <v>100</v>
          </cell>
          <cell r="I391">
            <v>176.464</v>
          </cell>
          <cell r="J391">
            <v>510.27599999999995</v>
          </cell>
          <cell r="K391">
            <v>2041.1039999999998</v>
          </cell>
          <cell r="L391">
            <v>640</v>
          </cell>
          <cell r="M391">
            <v>710</v>
          </cell>
        </row>
        <row r="392">
          <cell r="A392" t="str">
            <v>ANXC453</v>
          </cell>
          <cell r="B392" t="str">
            <v>Arminox</v>
          </cell>
          <cell r="C392">
            <v>4</v>
          </cell>
          <cell r="D392" t="str">
            <v>Arminox</v>
          </cell>
          <cell r="E392">
            <v>45572</v>
          </cell>
          <cell r="F392">
            <v>230</v>
          </cell>
          <cell r="G392">
            <v>0</v>
          </cell>
          <cell r="H392">
            <v>0</v>
          </cell>
          <cell r="I392">
            <v>0</v>
          </cell>
          <cell r="J392">
            <v>230</v>
          </cell>
          <cell r="K392">
            <v>920</v>
          </cell>
          <cell r="L392">
            <v>290</v>
          </cell>
          <cell r="M392">
            <v>320</v>
          </cell>
        </row>
        <row r="393">
          <cell r="A393" t="str">
            <v>ANXC903</v>
          </cell>
          <cell r="B393" t="str">
            <v>Arminox</v>
          </cell>
          <cell r="C393">
            <v>21</v>
          </cell>
          <cell r="D393" t="str">
            <v>Arminox</v>
          </cell>
          <cell r="E393">
            <v>45568</v>
          </cell>
          <cell r="F393">
            <v>290</v>
          </cell>
          <cell r="G393">
            <v>0</v>
          </cell>
          <cell r="H393">
            <v>70</v>
          </cell>
          <cell r="I393">
            <v>0</v>
          </cell>
          <cell r="J393">
            <v>293.33333333333331</v>
          </cell>
          <cell r="K393">
            <v>6160</v>
          </cell>
          <cell r="L393">
            <v>370</v>
          </cell>
          <cell r="M393">
            <v>410</v>
          </cell>
        </row>
        <row r="394">
          <cell r="A394" t="str">
            <v>ANXC453</v>
          </cell>
          <cell r="B394" t="str">
            <v>Arminox</v>
          </cell>
          <cell r="C394">
            <v>10</v>
          </cell>
          <cell r="D394" t="str">
            <v>Arminox</v>
          </cell>
          <cell r="E394">
            <v>45568</v>
          </cell>
          <cell r="F394">
            <v>231.99999999999997</v>
          </cell>
          <cell r="G394">
            <v>0</v>
          </cell>
          <cell r="H394">
            <v>70</v>
          </cell>
          <cell r="I394">
            <v>0</v>
          </cell>
          <cell r="J394">
            <v>238.99999999999994</v>
          </cell>
          <cell r="K394">
            <v>2389.9999999999995</v>
          </cell>
          <cell r="L394">
            <v>300</v>
          </cell>
          <cell r="M394">
            <v>330</v>
          </cell>
        </row>
        <row r="395">
          <cell r="A395" t="str">
            <v>ANXC4525</v>
          </cell>
          <cell r="B395" t="str">
            <v>Arminox</v>
          </cell>
          <cell r="C395">
            <v>10</v>
          </cell>
          <cell r="D395" t="str">
            <v>Arminox</v>
          </cell>
          <cell r="E395">
            <v>45568</v>
          </cell>
          <cell r="F395">
            <v>197.2</v>
          </cell>
          <cell r="G395">
            <v>0</v>
          </cell>
          <cell r="H395">
            <v>70</v>
          </cell>
          <cell r="I395">
            <v>0</v>
          </cell>
          <cell r="J395">
            <v>204.2</v>
          </cell>
          <cell r="K395">
            <v>2042</v>
          </cell>
          <cell r="L395">
            <v>260</v>
          </cell>
          <cell r="M395">
            <v>290</v>
          </cell>
        </row>
        <row r="396">
          <cell r="A396" t="str">
            <v>TS-0552-1002</v>
          </cell>
          <cell r="B396" t="str">
            <v>Turbosmart</v>
          </cell>
          <cell r="C396">
            <v>1</v>
          </cell>
          <cell r="D396" t="str">
            <v>Turbo All Tuning</v>
          </cell>
          <cell r="E396">
            <v>45567</v>
          </cell>
          <cell r="F396">
            <v>4800</v>
          </cell>
          <cell r="G396">
            <v>0</v>
          </cell>
          <cell r="H396">
            <v>0</v>
          </cell>
          <cell r="I396">
            <v>0</v>
          </cell>
          <cell r="J396">
            <v>4800</v>
          </cell>
          <cell r="K396">
            <v>4800</v>
          </cell>
          <cell r="L396">
            <v>6000</v>
          </cell>
          <cell r="M396">
            <v>6720</v>
          </cell>
        </row>
        <row r="397">
          <cell r="A397" t="str">
            <v>TS-0223-1078</v>
          </cell>
          <cell r="B397" t="str">
            <v>Turbosmart</v>
          </cell>
          <cell r="C397">
            <v>1</v>
          </cell>
          <cell r="D397" t="str">
            <v>Turbo All Tuning</v>
          </cell>
          <cell r="E397">
            <v>45567</v>
          </cell>
          <cell r="F397">
            <v>3700</v>
          </cell>
          <cell r="G397">
            <v>0</v>
          </cell>
          <cell r="H397">
            <v>0</v>
          </cell>
          <cell r="I397">
            <v>0</v>
          </cell>
          <cell r="J397">
            <v>3700</v>
          </cell>
          <cell r="K397">
            <v>3700</v>
          </cell>
          <cell r="L397">
            <v>4630</v>
          </cell>
          <cell r="M397">
            <v>5180</v>
          </cell>
        </row>
        <row r="398">
          <cell r="A398" t="str">
            <v>TS-0223-1063</v>
          </cell>
          <cell r="B398" t="str">
            <v>Turbosmart</v>
          </cell>
          <cell r="C398">
            <v>1</v>
          </cell>
          <cell r="D398" t="str">
            <v>Turbo All Tuning</v>
          </cell>
          <cell r="E398">
            <v>45567</v>
          </cell>
          <cell r="F398">
            <v>3500</v>
          </cell>
          <cell r="G398">
            <v>0</v>
          </cell>
          <cell r="H398">
            <v>0</v>
          </cell>
          <cell r="I398">
            <v>0</v>
          </cell>
          <cell r="J398">
            <v>3500</v>
          </cell>
          <cell r="K398">
            <v>3500</v>
          </cell>
          <cell r="L398">
            <v>4380</v>
          </cell>
          <cell r="M398">
            <v>4900</v>
          </cell>
        </row>
        <row r="399">
          <cell r="A399" t="str">
            <v>90654-4</v>
          </cell>
          <cell r="B399" t="str">
            <v>NGK</v>
          </cell>
          <cell r="C399">
            <v>1</v>
          </cell>
          <cell r="D399" t="str">
            <v>Vochi</v>
          </cell>
          <cell r="E399">
            <v>45565</v>
          </cell>
          <cell r="F399">
            <v>1080</v>
          </cell>
          <cell r="G399">
            <v>0</v>
          </cell>
          <cell r="H399">
            <v>0</v>
          </cell>
          <cell r="I399">
            <v>0</v>
          </cell>
          <cell r="J399">
            <v>1080</v>
          </cell>
          <cell r="K399">
            <v>1080</v>
          </cell>
          <cell r="L399">
            <v>1350</v>
          </cell>
          <cell r="M399">
            <v>1510</v>
          </cell>
        </row>
        <row r="400">
          <cell r="A400">
            <v>105774</v>
          </cell>
          <cell r="B400" t="str">
            <v>Motul</v>
          </cell>
          <cell r="C400">
            <v>12</v>
          </cell>
          <cell r="D400" t="str">
            <v>Turn14</v>
          </cell>
          <cell r="E400">
            <v>45565</v>
          </cell>
          <cell r="F400">
            <v>167.16041666666666</v>
          </cell>
          <cell r="G400">
            <v>8.1541666666666668</v>
          </cell>
          <cell r="H400">
            <v>600</v>
          </cell>
          <cell r="I400">
            <v>200.5925</v>
          </cell>
          <cell r="J400">
            <v>233.87645833333337</v>
          </cell>
          <cell r="K400">
            <v>2806.5175000000004</v>
          </cell>
          <cell r="L400">
            <v>290</v>
          </cell>
          <cell r="M400">
            <v>330</v>
          </cell>
        </row>
        <row r="401">
          <cell r="A401">
            <v>110905</v>
          </cell>
          <cell r="B401" t="str">
            <v>Motul</v>
          </cell>
          <cell r="C401">
            <v>4</v>
          </cell>
          <cell r="D401" t="str">
            <v>Turn14</v>
          </cell>
          <cell r="E401">
            <v>45560</v>
          </cell>
          <cell r="F401">
            <v>762.24124999999992</v>
          </cell>
          <cell r="G401">
            <v>37.182499999999997</v>
          </cell>
          <cell r="H401">
            <v>600</v>
          </cell>
          <cell r="I401">
            <v>304.8965</v>
          </cell>
          <cell r="J401">
            <v>988.46537499999988</v>
          </cell>
          <cell r="K401">
            <v>3953.8614999999995</v>
          </cell>
          <cell r="L401">
            <v>1240</v>
          </cell>
          <cell r="M401">
            <v>1380</v>
          </cell>
        </row>
        <row r="402">
          <cell r="A402">
            <v>13109</v>
          </cell>
          <cell r="B402" t="str">
            <v>Aeromotive</v>
          </cell>
          <cell r="C402">
            <v>1</v>
          </cell>
          <cell r="D402" t="str">
            <v>Turn14</v>
          </cell>
          <cell r="E402">
            <v>45559</v>
          </cell>
          <cell r="F402">
            <v>3291.6849999999999</v>
          </cell>
          <cell r="G402">
            <v>160.57</v>
          </cell>
          <cell r="H402">
            <v>100</v>
          </cell>
          <cell r="I402">
            <v>329.16849999999999</v>
          </cell>
          <cell r="J402">
            <v>3720.8535000000002</v>
          </cell>
          <cell r="K402">
            <v>3720.8535000000002</v>
          </cell>
          <cell r="L402">
            <v>4650</v>
          </cell>
          <cell r="M402">
            <v>5210</v>
          </cell>
        </row>
        <row r="403">
          <cell r="A403" t="str">
            <v>G6275BB3K8</v>
          </cell>
          <cell r="B403" t="str">
            <v>ZPE</v>
          </cell>
          <cell r="C403">
            <v>1</v>
          </cell>
          <cell r="D403" t="str">
            <v>VMP</v>
          </cell>
          <cell r="E403">
            <v>45559</v>
          </cell>
          <cell r="F403">
            <v>6559.7950000000001</v>
          </cell>
          <cell r="G403">
            <v>319.99</v>
          </cell>
          <cell r="H403">
            <v>100</v>
          </cell>
          <cell r="I403">
            <v>655.97950000000003</v>
          </cell>
          <cell r="J403">
            <v>7315.7745000000004</v>
          </cell>
          <cell r="K403">
            <v>7315.7745000000004</v>
          </cell>
          <cell r="L403">
            <v>9140</v>
          </cell>
          <cell r="M403">
            <v>10240</v>
          </cell>
        </row>
        <row r="404">
          <cell r="A404" t="str">
            <v>04716M1RS</v>
          </cell>
          <cell r="B404" t="str">
            <v>Sparco</v>
          </cell>
          <cell r="C404">
            <v>1</v>
          </cell>
          <cell r="D404" t="str">
            <v>Turn14</v>
          </cell>
          <cell r="E404">
            <v>45559</v>
          </cell>
          <cell r="F404">
            <v>5293.0999999999995</v>
          </cell>
          <cell r="G404">
            <v>258.2</v>
          </cell>
          <cell r="H404">
            <v>300</v>
          </cell>
          <cell r="I404">
            <v>529.30999999999995</v>
          </cell>
          <cell r="J404">
            <v>6122.41</v>
          </cell>
          <cell r="K404">
            <v>6122.41</v>
          </cell>
          <cell r="L404">
            <v>7650</v>
          </cell>
          <cell r="M404">
            <v>8570</v>
          </cell>
        </row>
        <row r="405">
          <cell r="A405">
            <v>3913</v>
          </cell>
          <cell r="B405" t="str">
            <v>Innovate Motorsports</v>
          </cell>
          <cell r="C405">
            <v>1</v>
          </cell>
          <cell r="D405" t="str">
            <v>Turn14</v>
          </cell>
          <cell r="E405">
            <v>45559</v>
          </cell>
          <cell r="F405">
            <v>3490.5350000000003</v>
          </cell>
          <cell r="G405">
            <v>170.27</v>
          </cell>
          <cell r="H405">
            <v>200</v>
          </cell>
          <cell r="I405">
            <v>349.05350000000004</v>
          </cell>
          <cell r="J405">
            <v>4039.5885000000003</v>
          </cell>
          <cell r="K405">
            <v>4039.5885000000003</v>
          </cell>
          <cell r="L405">
            <v>5050</v>
          </cell>
          <cell r="M405">
            <v>5660</v>
          </cell>
        </row>
        <row r="406">
          <cell r="A406" t="str">
            <v>30-0300</v>
          </cell>
          <cell r="B406" t="str">
            <v>AEM</v>
          </cell>
          <cell r="C406">
            <v>1</v>
          </cell>
          <cell r="D406" t="str">
            <v>Turn14</v>
          </cell>
          <cell r="E406">
            <v>45559</v>
          </cell>
          <cell r="F406">
            <v>3338.2200000000003</v>
          </cell>
          <cell r="G406">
            <v>162.84</v>
          </cell>
          <cell r="H406">
            <v>150</v>
          </cell>
          <cell r="I406">
            <v>333.82200000000006</v>
          </cell>
          <cell r="J406">
            <v>3822.0420000000004</v>
          </cell>
          <cell r="K406">
            <v>3822.0420000000004</v>
          </cell>
          <cell r="L406">
            <v>4780</v>
          </cell>
          <cell r="M406">
            <v>5350</v>
          </cell>
        </row>
        <row r="407">
          <cell r="A407">
            <v>3917</v>
          </cell>
          <cell r="B407" t="str">
            <v>Innovate Motorsports</v>
          </cell>
          <cell r="C407">
            <v>1</v>
          </cell>
          <cell r="D407" t="str">
            <v>Turn14</v>
          </cell>
          <cell r="E407">
            <v>45559</v>
          </cell>
          <cell r="F407">
            <v>3333.915</v>
          </cell>
          <cell r="G407">
            <v>162.63</v>
          </cell>
          <cell r="H407">
            <v>200</v>
          </cell>
          <cell r="I407">
            <v>333.39150000000001</v>
          </cell>
          <cell r="J407">
            <v>3867.3065000000001</v>
          </cell>
          <cell r="K407">
            <v>3867.3065000000001</v>
          </cell>
          <cell r="L407">
            <v>4830</v>
          </cell>
          <cell r="M407">
            <v>5410</v>
          </cell>
        </row>
        <row r="408">
          <cell r="A408">
            <v>40085</v>
          </cell>
          <cell r="B408" t="str">
            <v>Borla</v>
          </cell>
          <cell r="C408">
            <v>1</v>
          </cell>
          <cell r="D408" t="str">
            <v>Turn14</v>
          </cell>
          <cell r="E408">
            <v>45559</v>
          </cell>
          <cell r="F408">
            <v>2347.4549999999999</v>
          </cell>
          <cell r="G408">
            <v>114.51</v>
          </cell>
          <cell r="H408">
            <v>300</v>
          </cell>
          <cell r="I408">
            <v>234.74549999999999</v>
          </cell>
          <cell r="J408">
            <v>2882.2004999999999</v>
          </cell>
          <cell r="K408">
            <v>2882.2004999999999</v>
          </cell>
          <cell r="L408">
            <v>3600</v>
          </cell>
          <cell r="M408">
            <v>4040</v>
          </cell>
        </row>
        <row r="409">
          <cell r="A409" t="str">
            <v>DP42127R</v>
          </cell>
          <cell r="B409" t="str">
            <v>EBC</v>
          </cell>
          <cell r="C409">
            <v>1</v>
          </cell>
          <cell r="D409" t="str">
            <v>Turn14</v>
          </cell>
          <cell r="E409">
            <v>45559</v>
          </cell>
          <cell r="F409">
            <v>2333.31</v>
          </cell>
          <cell r="G409">
            <v>113.82</v>
          </cell>
          <cell r="H409">
            <v>300</v>
          </cell>
          <cell r="I409">
            <v>233.33100000000002</v>
          </cell>
          <cell r="J409">
            <v>2866.6410000000001</v>
          </cell>
          <cell r="K409">
            <v>2866.6410000000001</v>
          </cell>
          <cell r="L409">
            <v>3580</v>
          </cell>
          <cell r="M409">
            <v>4010</v>
          </cell>
        </row>
        <row r="410">
          <cell r="A410" t="str">
            <v>30-2004</v>
          </cell>
          <cell r="B410" t="str">
            <v>AEM</v>
          </cell>
          <cell r="C410">
            <v>1</v>
          </cell>
          <cell r="D410" t="str">
            <v>Turn14</v>
          </cell>
          <cell r="E410">
            <v>45559</v>
          </cell>
          <cell r="F410">
            <v>2260.5349999999999</v>
          </cell>
          <cell r="G410">
            <v>110.27</v>
          </cell>
          <cell r="H410">
            <v>100</v>
          </cell>
          <cell r="I410">
            <v>226.05349999999999</v>
          </cell>
          <cell r="J410">
            <v>2586.5884999999998</v>
          </cell>
          <cell r="K410">
            <v>2586.5884999999998</v>
          </cell>
          <cell r="L410">
            <v>3230</v>
          </cell>
          <cell r="M410">
            <v>3620</v>
          </cell>
        </row>
        <row r="411">
          <cell r="A411" t="str">
            <v>FBTW76-140P</v>
          </cell>
          <cell r="B411" t="str">
            <v>BMC</v>
          </cell>
          <cell r="C411">
            <v>1</v>
          </cell>
          <cell r="D411" t="str">
            <v>Turn14</v>
          </cell>
          <cell r="E411">
            <v>45559</v>
          </cell>
          <cell r="F411">
            <v>1468.6200000000001</v>
          </cell>
          <cell r="G411">
            <v>71.64</v>
          </cell>
          <cell r="H411">
            <v>200</v>
          </cell>
          <cell r="I411">
            <v>146.86200000000002</v>
          </cell>
          <cell r="J411">
            <v>1815.4820000000002</v>
          </cell>
          <cell r="K411">
            <v>1815.4820000000002</v>
          </cell>
          <cell r="L411">
            <v>2270</v>
          </cell>
          <cell r="M411">
            <v>2540</v>
          </cell>
        </row>
        <row r="412">
          <cell r="A412">
            <v>110905</v>
          </cell>
          <cell r="B412" t="str">
            <v>Motul</v>
          </cell>
          <cell r="C412">
            <v>2</v>
          </cell>
          <cell r="D412" t="str">
            <v>Fernando</v>
          </cell>
          <cell r="E412">
            <v>45559</v>
          </cell>
          <cell r="F412">
            <v>1484.8</v>
          </cell>
          <cell r="G412">
            <v>0</v>
          </cell>
          <cell r="H412">
            <v>0</v>
          </cell>
          <cell r="I412">
            <v>50</v>
          </cell>
          <cell r="J412">
            <v>1509.8</v>
          </cell>
          <cell r="K412">
            <v>3019.6</v>
          </cell>
          <cell r="L412">
            <v>1890</v>
          </cell>
          <cell r="M412">
            <v>2110</v>
          </cell>
        </row>
        <row r="413">
          <cell r="A413" t="str">
            <v>97506-4</v>
          </cell>
          <cell r="B413" t="str">
            <v>NGK</v>
          </cell>
          <cell r="C413">
            <v>2</v>
          </cell>
          <cell r="D413" t="str">
            <v>Turn14</v>
          </cell>
          <cell r="E413">
            <v>45559</v>
          </cell>
          <cell r="F413">
            <v>1168.5</v>
          </cell>
          <cell r="G413">
            <v>57</v>
          </cell>
          <cell r="H413">
            <v>200</v>
          </cell>
          <cell r="I413">
            <v>233.70000000000002</v>
          </cell>
          <cell r="J413">
            <v>1385.35</v>
          </cell>
          <cell r="K413">
            <v>2770.7</v>
          </cell>
          <cell r="L413">
            <v>1730</v>
          </cell>
          <cell r="M413">
            <v>1940</v>
          </cell>
        </row>
        <row r="414">
          <cell r="A414" t="str">
            <v>K080702HD</v>
          </cell>
          <cell r="B414" t="str">
            <v>Gates</v>
          </cell>
          <cell r="C414">
            <v>1</v>
          </cell>
          <cell r="D414" t="str">
            <v>Turn14</v>
          </cell>
          <cell r="E414">
            <v>45559</v>
          </cell>
          <cell r="F414">
            <v>1123.81</v>
          </cell>
          <cell r="G414">
            <v>54.82</v>
          </cell>
          <cell r="H414">
            <v>100</v>
          </cell>
          <cell r="I414">
            <v>112.381</v>
          </cell>
          <cell r="J414">
            <v>1336.191</v>
          </cell>
          <cell r="K414">
            <v>1336.191</v>
          </cell>
          <cell r="L414">
            <v>1670</v>
          </cell>
          <cell r="M414">
            <v>1870</v>
          </cell>
        </row>
        <row r="415">
          <cell r="A415">
            <v>110905</v>
          </cell>
          <cell r="B415" t="str">
            <v>Motul</v>
          </cell>
          <cell r="C415">
            <v>6</v>
          </cell>
          <cell r="D415" t="str">
            <v>Calderon</v>
          </cell>
          <cell r="E415">
            <v>45559</v>
          </cell>
          <cell r="F415">
            <v>742.4</v>
          </cell>
          <cell r="G415">
            <v>0</v>
          </cell>
          <cell r="H415">
            <v>0</v>
          </cell>
          <cell r="I415">
            <v>0</v>
          </cell>
          <cell r="J415">
            <v>742.4</v>
          </cell>
          <cell r="K415">
            <v>4454.3999999999996</v>
          </cell>
          <cell r="L415">
            <v>930</v>
          </cell>
          <cell r="M415">
            <v>1040</v>
          </cell>
        </row>
        <row r="416">
          <cell r="A416" t="str">
            <v>SP01600NR2M</v>
          </cell>
          <cell r="B416" t="str">
            <v>Sparco</v>
          </cell>
          <cell r="C416">
            <v>1</v>
          </cell>
          <cell r="D416" t="str">
            <v>Turn14</v>
          </cell>
          <cell r="E416">
            <v>45559</v>
          </cell>
          <cell r="F416">
            <v>522.75</v>
          </cell>
          <cell r="G416">
            <v>25.5</v>
          </cell>
          <cell r="H416">
            <v>100</v>
          </cell>
          <cell r="I416">
            <v>52.275000000000006</v>
          </cell>
          <cell r="J416">
            <v>675.02499999999998</v>
          </cell>
          <cell r="K416">
            <v>675.02499999999998</v>
          </cell>
          <cell r="L416">
            <v>840</v>
          </cell>
          <cell r="M416">
            <v>950</v>
          </cell>
        </row>
        <row r="417">
          <cell r="A417">
            <v>2205</v>
          </cell>
          <cell r="B417" t="str">
            <v>AutoMeter</v>
          </cell>
          <cell r="C417">
            <v>1</v>
          </cell>
          <cell r="D417" t="str">
            <v>Turn14</v>
          </cell>
          <cell r="E417">
            <v>45559</v>
          </cell>
          <cell r="F417">
            <v>517.01</v>
          </cell>
          <cell r="G417">
            <v>25.22</v>
          </cell>
          <cell r="H417">
            <v>0</v>
          </cell>
          <cell r="I417">
            <v>51.701000000000001</v>
          </cell>
          <cell r="J417">
            <v>568.71100000000001</v>
          </cell>
          <cell r="K417">
            <v>568.71100000000001</v>
          </cell>
          <cell r="L417">
            <v>710</v>
          </cell>
          <cell r="M417">
            <v>800</v>
          </cell>
        </row>
        <row r="418">
          <cell r="A418" t="str">
            <v>93893-4</v>
          </cell>
          <cell r="B418" t="str">
            <v>NGK</v>
          </cell>
          <cell r="C418">
            <v>3</v>
          </cell>
          <cell r="D418" t="str">
            <v>El Triangulo</v>
          </cell>
          <cell r="E418">
            <v>45559</v>
          </cell>
          <cell r="F418">
            <v>840</v>
          </cell>
          <cell r="G418">
            <v>0</v>
          </cell>
          <cell r="H418">
            <v>0</v>
          </cell>
          <cell r="I418">
            <v>0</v>
          </cell>
          <cell r="J418">
            <v>840</v>
          </cell>
          <cell r="K418">
            <v>2520</v>
          </cell>
          <cell r="L418">
            <v>1050</v>
          </cell>
          <cell r="M418">
            <v>1180</v>
          </cell>
        </row>
        <row r="419">
          <cell r="A419">
            <v>487807</v>
          </cell>
          <cell r="B419" t="str">
            <v>Baja Designs</v>
          </cell>
          <cell r="C419">
            <v>1</v>
          </cell>
          <cell r="D419" t="str">
            <v>Turn14</v>
          </cell>
          <cell r="E419">
            <v>45559</v>
          </cell>
          <cell r="F419">
            <v>6417.5250000000005</v>
          </cell>
          <cell r="G419">
            <v>313.05</v>
          </cell>
          <cell r="H419">
            <v>300</v>
          </cell>
          <cell r="I419">
            <v>641.75250000000005</v>
          </cell>
          <cell r="J419">
            <v>7359.2775000000001</v>
          </cell>
          <cell r="K419">
            <v>7359.2775000000001</v>
          </cell>
          <cell r="L419">
            <v>9200</v>
          </cell>
          <cell r="M419">
            <v>10300</v>
          </cell>
        </row>
        <row r="420">
          <cell r="A420">
            <v>597813</v>
          </cell>
          <cell r="B420" t="str">
            <v>Baja Designs</v>
          </cell>
          <cell r="C420">
            <v>1</v>
          </cell>
          <cell r="D420" t="str">
            <v>Turn14</v>
          </cell>
          <cell r="E420">
            <v>45559</v>
          </cell>
          <cell r="F420">
            <v>6208.4250000000002</v>
          </cell>
          <cell r="G420">
            <v>302.85000000000002</v>
          </cell>
          <cell r="H420">
            <v>300</v>
          </cell>
          <cell r="I420">
            <v>620.84250000000009</v>
          </cell>
          <cell r="J420">
            <v>7129.2674999999999</v>
          </cell>
          <cell r="K420">
            <v>7129.2674999999999</v>
          </cell>
          <cell r="L420">
            <v>8910</v>
          </cell>
          <cell r="M420">
            <v>9980</v>
          </cell>
        </row>
        <row r="421">
          <cell r="A421">
            <v>497803</v>
          </cell>
          <cell r="B421" t="str">
            <v>Baja Designs</v>
          </cell>
          <cell r="C421">
            <v>1</v>
          </cell>
          <cell r="D421" t="str">
            <v>Turn14</v>
          </cell>
          <cell r="E421">
            <v>45559</v>
          </cell>
          <cell r="F421">
            <v>6055.085</v>
          </cell>
          <cell r="G421">
            <v>295.37</v>
          </cell>
          <cell r="H421">
            <v>300</v>
          </cell>
          <cell r="I421">
            <v>605.50850000000003</v>
          </cell>
          <cell r="J421">
            <v>6960.5934999999999</v>
          </cell>
          <cell r="K421">
            <v>6960.5934999999999</v>
          </cell>
          <cell r="L421">
            <v>8700</v>
          </cell>
          <cell r="M421">
            <v>9740</v>
          </cell>
        </row>
        <row r="422">
          <cell r="A422">
            <v>557813</v>
          </cell>
          <cell r="B422" t="str">
            <v>Baja Designs</v>
          </cell>
          <cell r="C422">
            <v>1</v>
          </cell>
          <cell r="D422" t="str">
            <v>Turn14</v>
          </cell>
          <cell r="E422">
            <v>45559</v>
          </cell>
          <cell r="F422">
            <v>3699.2249999999999</v>
          </cell>
          <cell r="G422">
            <v>180.45</v>
          </cell>
          <cell r="H422">
            <v>300</v>
          </cell>
          <cell r="I422">
            <v>369.92250000000001</v>
          </cell>
          <cell r="J422">
            <v>4369.1475</v>
          </cell>
          <cell r="K422">
            <v>4369.1475</v>
          </cell>
          <cell r="L422">
            <v>5460</v>
          </cell>
          <cell r="M422">
            <v>6120</v>
          </cell>
        </row>
        <row r="423">
          <cell r="A423" t="str">
            <v>20-0776</v>
          </cell>
          <cell r="B423" t="str">
            <v>Radium Engineering</v>
          </cell>
          <cell r="C423">
            <v>1</v>
          </cell>
          <cell r="D423" t="str">
            <v>Turn14</v>
          </cell>
          <cell r="E423">
            <v>45559</v>
          </cell>
          <cell r="F423">
            <v>1352.18</v>
          </cell>
          <cell r="G423">
            <v>65.960000000000008</v>
          </cell>
          <cell r="H423">
            <v>100</v>
          </cell>
          <cell r="I423">
            <v>135.21800000000002</v>
          </cell>
          <cell r="J423">
            <v>1587.3980000000001</v>
          </cell>
          <cell r="K423">
            <v>1587.3980000000001</v>
          </cell>
          <cell r="L423">
            <v>1980</v>
          </cell>
          <cell r="M423">
            <v>2220</v>
          </cell>
        </row>
        <row r="424">
          <cell r="A424" t="str">
            <v>HEXO2SENSOR</v>
          </cell>
          <cell r="B424" t="str">
            <v>DPD</v>
          </cell>
          <cell r="C424">
            <v>30</v>
          </cell>
          <cell r="D424" t="str">
            <v>Prosil</v>
          </cell>
          <cell r="E424">
            <v>45554</v>
          </cell>
          <cell r="F424">
            <v>29.057000000000002</v>
          </cell>
          <cell r="G424">
            <v>0</v>
          </cell>
          <cell r="H424">
            <v>200</v>
          </cell>
          <cell r="I424">
            <v>87.171000000000006</v>
          </cell>
          <cell r="J424">
            <v>38.62936666666667</v>
          </cell>
          <cell r="K424">
            <v>1158.8810000000001</v>
          </cell>
          <cell r="L424">
            <v>50</v>
          </cell>
          <cell r="M424">
            <v>50</v>
          </cell>
        </row>
        <row r="425">
          <cell r="A425" t="str">
            <v>F90000285</v>
          </cell>
          <cell r="B425" t="str">
            <v>Walbro</v>
          </cell>
          <cell r="C425">
            <v>1</v>
          </cell>
          <cell r="D425" t="str">
            <v>Turn14</v>
          </cell>
          <cell r="E425">
            <v>45553</v>
          </cell>
          <cell r="F425">
            <v>2455.08</v>
          </cell>
          <cell r="G425">
            <v>119.76</v>
          </cell>
          <cell r="H425">
            <v>200</v>
          </cell>
          <cell r="I425">
            <v>245.50800000000001</v>
          </cell>
          <cell r="J425">
            <v>2900.5879999999997</v>
          </cell>
          <cell r="K425">
            <v>2900.5879999999997</v>
          </cell>
          <cell r="L425">
            <v>3630</v>
          </cell>
          <cell r="M425">
            <v>4060</v>
          </cell>
        </row>
        <row r="426">
          <cell r="A426" t="str">
            <v>FBTW100-140C</v>
          </cell>
          <cell r="B426" t="str">
            <v>BMC</v>
          </cell>
          <cell r="C426">
            <v>2</v>
          </cell>
          <cell r="D426" t="str">
            <v>Turn14</v>
          </cell>
          <cell r="E426">
            <v>45553</v>
          </cell>
          <cell r="F426">
            <v>2136.1</v>
          </cell>
          <cell r="G426">
            <v>104.2</v>
          </cell>
          <cell r="H426">
            <v>300</v>
          </cell>
          <cell r="I426">
            <v>427.22</v>
          </cell>
          <cell r="J426">
            <v>2499.71</v>
          </cell>
          <cell r="K426">
            <v>4999.42</v>
          </cell>
          <cell r="L426">
            <v>3120</v>
          </cell>
          <cell r="M426">
            <v>3500</v>
          </cell>
        </row>
        <row r="427">
          <cell r="A427" t="str">
            <v>6-02-0803</v>
          </cell>
          <cell r="B427" t="str">
            <v>DeatschWerks</v>
          </cell>
          <cell r="C427">
            <v>1</v>
          </cell>
          <cell r="D427" t="str">
            <v>Turn14</v>
          </cell>
          <cell r="E427">
            <v>45553</v>
          </cell>
          <cell r="F427">
            <v>369</v>
          </cell>
          <cell r="G427">
            <v>18</v>
          </cell>
          <cell r="H427">
            <v>25</v>
          </cell>
          <cell r="I427">
            <v>36.9</v>
          </cell>
          <cell r="J427">
            <v>430.9</v>
          </cell>
          <cell r="K427">
            <v>430.9</v>
          </cell>
          <cell r="L427">
            <v>540</v>
          </cell>
          <cell r="M427">
            <v>600</v>
          </cell>
        </row>
        <row r="428">
          <cell r="A428">
            <v>105779</v>
          </cell>
          <cell r="B428" t="str">
            <v>Motul</v>
          </cell>
          <cell r="C428">
            <v>12</v>
          </cell>
          <cell r="D428" t="str">
            <v>Turn14</v>
          </cell>
          <cell r="E428">
            <v>45553</v>
          </cell>
          <cell r="F428">
            <v>367.58208333333329</v>
          </cell>
          <cell r="G428">
            <v>17.930833333333332</v>
          </cell>
          <cell r="H428">
            <v>800</v>
          </cell>
          <cell r="I428">
            <v>441.0985</v>
          </cell>
          <cell r="J428">
            <v>471.00695833333333</v>
          </cell>
          <cell r="K428">
            <v>5652.0834999999997</v>
          </cell>
          <cell r="L428">
            <v>590</v>
          </cell>
          <cell r="M428">
            <v>660</v>
          </cell>
        </row>
        <row r="429">
          <cell r="A429">
            <v>105777</v>
          </cell>
          <cell r="B429" t="str">
            <v>Motul</v>
          </cell>
          <cell r="C429">
            <v>13</v>
          </cell>
          <cell r="D429" t="str">
            <v>Turn14</v>
          </cell>
          <cell r="E429">
            <v>45553</v>
          </cell>
          <cell r="F429">
            <v>337.43</v>
          </cell>
          <cell r="G429">
            <v>16.46</v>
          </cell>
          <cell r="H429">
            <v>800</v>
          </cell>
          <cell r="I429">
            <v>438.65900000000005</v>
          </cell>
          <cell r="J429">
            <v>432.71146153846155</v>
          </cell>
          <cell r="K429">
            <v>5625.2489999999998</v>
          </cell>
          <cell r="L429">
            <v>540</v>
          </cell>
          <cell r="M429">
            <v>610</v>
          </cell>
        </row>
        <row r="430">
          <cell r="A430" t="str">
            <v>6-02-0204</v>
          </cell>
          <cell r="B430" t="str">
            <v>DeatschWerks</v>
          </cell>
          <cell r="C430">
            <v>4</v>
          </cell>
          <cell r="D430" t="str">
            <v>Turn14</v>
          </cell>
          <cell r="E430">
            <v>45553</v>
          </cell>
          <cell r="F430">
            <v>111.52000000000001</v>
          </cell>
          <cell r="G430">
            <v>5.44</v>
          </cell>
          <cell r="H430">
            <v>100</v>
          </cell>
          <cell r="I430">
            <v>44.608000000000004</v>
          </cell>
          <cell r="J430">
            <v>147.67200000000003</v>
          </cell>
          <cell r="K430">
            <v>590.6880000000001</v>
          </cell>
          <cell r="L430">
            <v>180</v>
          </cell>
          <cell r="M430">
            <v>210</v>
          </cell>
        </row>
        <row r="431">
          <cell r="A431" t="str">
            <v>33-5076</v>
          </cell>
          <cell r="B431" t="str">
            <v>K&amp;N</v>
          </cell>
          <cell r="C431">
            <v>1</v>
          </cell>
          <cell r="D431" t="str">
            <v>K&amp;N</v>
          </cell>
          <cell r="E431">
            <v>45553</v>
          </cell>
          <cell r="F431">
            <v>1000.8100000000001</v>
          </cell>
          <cell r="G431">
            <v>48.82</v>
          </cell>
          <cell r="H431">
            <v>200</v>
          </cell>
          <cell r="I431">
            <v>100.08100000000002</v>
          </cell>
          <cell r="J431">
            <v>1300.8910000000001</v>
          </cell>
          <cell r="K431">
            <v>1300.8910000000001</v>
          </cell>
          <cell r="L431">
            <v>1630</v>
          </cell>
          <cell r="M431">
            <v>1820</v>
          </cell>
        </row>
        <row r="432">
          <cell r="A432">
            <v>105774</v>
          </cell>
          <cell r="B432" t="str">
            <v>Motul</v>
          </cell>
          <cell r="C432">
            <v>12</v>
          </cell>
          <cell r="D432" t="str">
            <v>Calderon</v>
          </cell>
          <cell r="E432">
            <v>45547</v>
          </cell>
          <cell r="F432">
            <v>232</v>
          </cell>
          <cell r="G432">
            <v>0</v>
          </cell>
          <cell r="H432">
            <v>100</v>
          </cell>
          <cell r="I432">
            <v>0</v>
          </cell>
          <cell r="J432">
            <v>240.33333333333334</v>
          </cell>
          <cell r="K432">
            <v>2884</v>
          </cell>
          <cell r="L432">
            <v>300</v>
          </cell>
          <cell r="M432">
            <v>340</v>
          </cell>
        </row>
        <row r="433">
          <cell r="A433" t="str">
            <v>MMFAN-12HD</v>
          </cell>
          <cell r="B433" t="str">
            <v>Mishimoto</v>
          </cell>
          <cell r="C433">
            <v>1</v>
          </cell>
          <cell r="D433" t="str">
            <v>Turn14</v>
          </cell>
          <cell r="E433">
            <v>45542</v>
          </cell>
          <cell r="F433">
            <v>2768.73</v>
          </cell>
          <cell r="G433">
            <v>135.06</v>
          </cell>
          <cell r="H433">
            <v>200</v>
          </cell>
          <cell r="I433">
            <v>276.87299999999999</v>
          </cell>
          <cell r="J433">
            <v>3245.6030000000001</v>
          </cell>
          <cell r="K433">
            <v>3245.6030000000001</v>
          </cell>
          <cell r="L433">
            <v>4060</v>
          </cell>
          <cell r="M433">
            <v>4540</v>
          </cell>
        </row>
        <row r="434">
          <cell r="A434" t="str">
            <v>HB521W.650</v>
          </cell>
          <cell r="B434" t="str">
            <v>Hawk Performance</v>
          </cell>
          <cell r="C434">
            <v>1</v>
          </cell>
          <cell r="D434" t="str">
            <v>Turn14</v>
          </cell>
          <cell r="E434">
            <v>45542</v>
          </cell>
          <cell r="F434">
            <v>2496.6950000000002</v>
          </cell>
          <cell r="G434">
            <v>121.79</v>
          </cell>
          <cell r="H434">
            <v>200</v>
          </cell>
          <cell r="I434">
            <v>249.66950000000003</v>
          </cell>
          <cell r="J434">
            <v>2946.3645000000001</v>
          </cell>
          <cell r="K434">
            <v>2946.3645000000001</v>
          </cell>
          <cell r="L434">
            <v>3680</v>
          </cell>
          <cell r="M434">
            <v>4120</v>
          </cell>
        </row>
        <row r="435">
          <cell r="A435" t="str">
            <v>TS-0223-3002</v>
          </cell>
          <cell r="B435" t="str">
            <v>Turbosmart</v>
          </cell>
          <cell r="C435">
            <v>4</v>
          </cell>
          <cell r="D435" t="str">
            <v>Turn14</v>
          </cell>
          <cell r="E435">
            <v>45542</v>
          </cell>
          <cell r="F435">
            <v>2094.895</v>
          </cell>
          <cell r="G435">
            <v>102.19</v>
          </cell>
          <cell r="H435">
            <v>200</v>
          </cell>
          <cell r="I435">
            <v>837.95800000000008</v>
          </cell>
          <cell r="J435">
            <v>2354.3845000000001</v>
          </cell>
          <cell r="K435">
            <v>9417.5380000000005</v>
          </cell>
          <cell r="L435">
            <v>2940</v>
          </cell>
          <cell r="M435">
            <v>3300</v>
          </cell>
        </row>
        <row r="436">
          <cell r="A436" t="str">
            <v>FBTW100-200</v>
          </cell>
          <cell r="B436" t="str">
            <v>BMC</v>
          </cell>
          <cell r="C436">
            <v>1</v>
          </cell>
          <cell r="D436" t="str">
            <v>Turn14</v>
          </cell>
          <cell r="E436">
            <v>45542</v>
          </cell>
          <cell r="F436">
            <v>1770.9950000000001</v>
          </cell>
          <cell r="G436">
            <v>86.39</v>
          </cell>
          <cell r="H436">
            <v>150</v>
          </cell>
          <cell r="I436">
            <v>177.09950000000003</v>
          </cell>
          <cell r="J436">
            <v>2098.0945000000002</v>
          </cell>
          <cell r="K436">
            <v>2098.0945000000002</v>
          </cell>
          <cell r="L436">
            <v>2620</v>
          </cell>
          <cell r="M436">
            <v>2940</v>
          </cell>
        </row>
        <row r="437">
          <cell r="A437" t="str">
            <v>MMFAN-10</v>
          </cell>
          <cell r="B437" t="str">
            <v>Mishimoto</v>
          </cell>
          <cell r="C437">
            <v>3</v>
          </cell>
          <cell r="D437" t="str">
            <v>Turn14</v>
          </cell>
          <cell r="E437">
            <v>45542</v>
          </cell>
          <cell r="F437">
            <v>1386.825</v>
          </cell>
          <cell r="G437">
            <v>67.650000000000006</v>
          </cell>
          <cell r="H437">
            <v>600</v>
          </cell>
          <cell r="I437">
            <v>416.04750000000007</v>
          </cell>
          <cell r="J437">
            <v>1725.5074999999999</v>
          </cell>
          <cell r="K437">
            <v>5176.5225</v>
          </cell>
          <cell r="L437">
            <v>2160</v>
          </cell>
          <cell r="M437">
            <v>2420</v>
          </cell>
        </row>
        <row r="438">
          <cell r="A438">
            <v>110817</v>
          </cell>
          <cell r="B438" t="str">
            <v>Motul</v>
          </cell>
          <cell r="C438">
            <v>1</v>
          </cell>
          <cell r="D438" t="str">
            <v>Turn14</v>
          </cell>
          <cell r="E438">
            <v>45542</v>
          </cell>
          <cell r="F438">
            <v>1333.16625</v>
          </cell>
          <cell r="G438">
            <v>65.032499999999999</v>
          </cell>
          <cell r="H438">
            <v>200</v>
          </cell>
          <cell r="I438">
            <v>133.31662500000002</v>
          </cell>
          <cell r="J438">
            <v>1666.4828749999999</v>
          </cell>
          <cell r="K438">
            <v>1666.4828749999999</v>
          </cell>
          <cell r="L438">
            <v>2080</v>
          </cell>
          <cell r="M438">
            <v>2330</v>
          </cell>
        </row>
        <row r="439">
          <cell r="A439">
            <v>2001003625</v>
          </cell>
          <cell r="B439" t="str">
            <v>Fueltech</v>
          </cell>
          <cell r="C439">
            <v>1</v>
          </cell>
          <cell r="D439" t="str">
            <v>Fueltech</v>
          </cell>
          <cell r="E439">
            <v>45542</v>
          </cell>
          <cell r="F439">
            <v>1076.6600000000001</v>
          </cell>
          <cell r="G439">
            <v>52.52</v>
          </cell>
          <cell r="H439">
            <v>100</v>
          </cell>
          <cell r="I439">
            <v>107.66600000000001</v>
          </cell>
          <cell r="J439">
            <v>1284.326</v>
          </cell>
          <cell r="K439">
            <v>1284.326</v>
          </cell>
          <cell r="L439">
            <v>1610</v>
          </cell>
          <cell r="M439">
            <v>1800</v>
          </cell>
        </row>
        <row r="440">
          <cell r="A440" t="str">
            <v>230-10647</v>
          </cell>
          <cell r="B440" t="str">
            <v>Wilwood</v>
          </cell>
          <cell r="C440">
            <v>1</v>
          </cell>
          <cell r="D440" t="str">
            <v>Turn14</v>
          </cell>
          <cell r="E440">
            <v>45542</v>
          </cell>
          <cell r="F440">
            <v>895.03</v>
          </cell>
          <cell r="G440">
            <v>43.66</v>
          </cell>
          <cell r="H440">
            <v>100</v>
          </cell>
          <cell r="I440">
            <v>89.503</v>
          </cell>
          <cell r="J440">
            <v>1084.5329999999999</v>
          </cell>
          <cell r="K440">
            <v>1084.5329999999999</v>
          </cell>
          <cell r="L440">
            <v>1360</v>
          </cell>
          <cell r="M440">
            <v>1520</v>
          </cell>
        </row>
        <row r="441">
          <cell r="A441" t="str">
            <v>230-12177</v>
          </cell>
          <cell r="B441" t="str">
            <v>Wilwood</v>
          </cell>
          <cell r="C441">
            <v>1</v>
          </cell>
          <cell r="D441" t="str">
            <v>Turn14</v>
          </cell>
          <cell r="E441">
            <v>45542</v>
          </cell>
          <cell r="F441">
            <v>459.2</v>
          </cell>
          <cell r="G441">
            <v>22.4</v>
          </cell>
          <cell r="H441">
            <v>100</v>
          </cell>
          <cell r="I441">
            <v>45.92</v>
          </cell>
          <cell r="J441">
            <v>605.12</v>
          </cell>
          <cell r="K441">
            <v>605.12</v>
          </cell>
          <cell r="L441">
            <v>760</v>
          </cell>
          <cell r="M441">
            <v>850</v>
          </cell>
        </row>
        <row r="442">
          <cell r="A442">
            <v>101667</v>
          </cell>
          <cell r="B442" t="str">
            <v>Motul</v>
          </cell>
          <cell r="C442">
            <v>10</v>
          </cell>
          <cell r="D442" t="str">
            <v>Turn14</v>
          </cell>
          <cell r="E442">
            <v>45542</v>
          </cell>
          <cell r="F442">
            <v>393.99291666666664</v>
          </cell>
          <cell r="G442">
            <v>19.219166666666666</v>
          </cell>
          <cell r="H442">
            <v>600</v>
          </cell>
          <cell r="I442">
            <v>393.99291666666664</v>
          </cell>
          <cell r="J442">
            <v>493.39220833333337</v>
          </cell>
          <cell r="K442">
            <v>4933.9220833333338</v>
          </cell>
          <cell r="L442">
            <v>620</v>
          </cell>
          <cell r="M442">
            <v>690</v>
          </cell>
        </row>
        <row r="443">
          <cell r="A443">
            <v>105778</v>
          </cell>
          <cell r="B443" t="str">
            <v>Motul</v>
          </cell>
          <cell r="C443">
            <v>2</v>
          </cell>
          <cell r="D443" t="str">
            <v>Turn14</v>
          </cell>
          <cell r="E443">
            <v>45542</v>
          </cell>
          <cell r="F443">
            <v>360.79999999999995</v>
          </cell>
          <cell r="G443">
            <v>17.599999999999998</v>
          </cell>
          <cell r="H443">
            <v>600</v>
          </cell>
          <cell r="I443">
            <v>72.16</v>
          </cell>
          <cell r="J443">
            <v>696.88</v>
          </cell>
          <cell r="K443">
            <v>1393.76</v>
          </cell>
          <cell r="L443">
            <v>870</v>
          </cell>
          <cell r="M443">
            <v>980</v>
          </cell>
        </row>
        <row r="444">
          <cell r="A444">
            <v>105784</v>
          </cell>
          <cell r="B444" t="str">
            <v>Motul</v>
          </cell>
          <cell r="C444">
            <v>5</v>
          </cell>
          <cell r="D444" t="str">
            <v>Turn14</v>
          </cell>
          <cell r="E444">
            <v>45542</v>
          </cell>
          <cell r="F444">
            <v>218.73500000000004</v>
          </cell>
          <cell r="G444">
            <v>10.670000000000002</v>
          </cell>
          <cell r="H444">
            <v>600</v>
          </cell>
          <cell r="I444">
            <v>109.36750000000002</v>
          </cell>
          <cell r="J444">
            <v>360.60850000000005</v>
          </cell>
          <cell r="K444">
            <v>1803.0425000000002</v>
          </cell>
          <cell r="L444">
            <v>450</v>
          </cell>
          <cell r="M444">
            <v>500</v>
          </cell>
        </row>
        <row r="445">
          <cell r="A445">
            <v>8035216</v>
          </cell>
          <cell r="B445" t="str">
            <v>Pentosin</v>
          </cell>
          <cell r="C445">
            <v>1</v>
          </cell>
          <cell r="D445" t="str">
            <v>MercadoLibre</v>
          </cell>
          <cell r="E445">
            <v>45542</v>
          </cell>
          <cell r="F445">
            <v>1299</v>
          </cell>
          <cell r="G445">
            <v>0</v>
          </cell>
          <cell r="H445">
            <v>0</v>
          </cell>
          <cell r="I445">
            <v>0</v>
          </cell>
          <cell r="J445">
            <v>1299</v>
          </cell>
          <cell r="K445">
            <v>1299</v>
          </cell>
          <cell r="L445">
            <v>1620</v>
          </cell>
          <cell r="M445">
            <v>1820</v>
          </cell>
        </row>
        <row r="446">
          <cell r="A446" t="str">
            <v>9-309-1008</v>
          </cell>
          <cell r="B446" t="str">
            <v>DeatschWerks</v>
          </cell>
          <cell r="C446">
            <v>1</v>
          </cell>
          <cell r="D446" t="str">
            <v>Turn14</v>
          </cell>
          <cell r="E446">
            <v>45541</v>
          </cell>
          <cell r="F446">
            <v>2600.4249999999997</v>
          </cell>
          <cell r="G446">
            <v>126.85</v>
          </cell>
          <cell r="H446">
            <v>100</v>
          </cell>
          <cell r="I446">
            <v>260.04249999999996</v>
          </cell>
          <cell r="J446">
            <v>2960.4674999999997</v>
          </cell>
          <cell r="K446">
            <v>2960.4674999999997</v>
          </cell>
          <cell r="L446">
            <v>3700</v>
          </cell>
          <cell r="M446">
            <v>4140</v>
          </cell>
        </row>
        <row r="447">
          <cell r="A447" t="str">
            <v>33-3051</v>
          </cell>
          <cell r="B447" t="str">
            <v>K&amp;N</v>
          </cell>
          <cell r="C447">
            <v>1</v>
          </cell>
          <cell r="D447" t="str">
            <v>Turn14</v>
          </cell>
          <cell r="E447">
            <v>45541</v>
          </cell>
          <cell r="F447">
            <v>1021.3100000000001</v>
          </cell>
          <cell r="G447">
            <v>49.82</v>
          </cell>
          <cell r="H447">
            <v>100</v>
          </cell>
          <cell r="I447">
            <v>102.13100000000001</v>
          </cell>
          <cell r="J447">
            <v>1223.441</v>
          </cell>
          <cell r="K447">
            <v>1223.441</v>
          </cell>
          <cell r="L447">
            <v>1530</v>
          </cell>
          <cell r="M447">
            <v>1710</v>
          </cell>
        </row>
        <row r="448">
          <cell r="A448" t="str">
            <v>120-13840</v>
          </cell>
          <cell r="B448" t="str">
            <v>Wilwood</v>
          </cell>
          <cell r="C448">
            <v>2</v>
          </cell>
          <cell r="D448" t="str">
            <v>Turn14</v>
          </cell>
          <cell r="E448">
            <v>45537</v>
          </cell>
          <cell r="F448">
            <v>2646.14</v>
          </cell>
          <cell r="G448">
            <v>129.07999999999998</v>
          </cell>
          <cell r="H448">
            <v>400</v>
          </cell>
          <cell r="I448">
            <v>529.22799999999995</v>
          </cell>
          <cell r="J448">
            <v>3110.7539999999999</v>
          </cell>
          <cell r="K448">
            <v>6221.5079999999998</v>
          </cell>
          <cell r="L448">
            <v>3890</v>
          </cell>
          <cell r="M448">
            <v>4360</v>
          </cell>
        </row>
        <row r="449">
          <cell r="A449" t="str">
            <v>MMBCC-CBTHR-BK</v>
          </cell>
          <cell r="B449" t="str">
            <v>Mishimoto</v>
          </cell>
          <cell r="C449">
            <v>1</v>
          </cell>
          <cell r="D449" t="str">
            <v>Turn14</v>
          </cell>
          <cell r="E449">
            <v>45537</v>
          </cell>
          <cell r="F449">
            <v>2495.0549999999998</v>
          </cell>
          <cell r="G449">
            <v>121.71</v>
          </cell>
          <cell r="H449">
            <v>150</v>
          </cell>
          <cell r="I449">
            <v>249.50549999999998</v>
          </cell>
          <cell r="J449">
            <v>2894.5604999999996</v>
          </cell>
          <cell r="K449">
            <v>2894.5604999999996</v>
          </cell>
          <cell r="L449">
            <v>3620</v>
          </cell>
          <cell r="M449">
            <v>4050</v>
          </cell>
        </row>
        <row r="450">
          <cell r="A450" t="str">
            <v>DP41884R</v>
          </cell>
          <cell r="B450" t="str">
            <v>EBC</v>
          </cell>
          <cell r="C450">
            <v>1</v>
          </cell>
          <cell r="D450" t="str">
            <v>Turn14</v>
          </cell>
          <cell r="E450">
            <v>45537</v>
          </cell>
          <cell r="F450">
            <v>1828.395</v>
          </cell>
          <cell r="G450">
            <v>89.19</v>
          </cell>
          <cell r="H450">
            <v>200</v>
          </cell>
          <cell r="I450">
            <v>182.83950000000002</v>
          </cell>
          <cell r="J450">
            <v>2211.2345</v>
          </cell>
          <cell r="K450">
            <v>2211.2345</v>
          </cell>
          <cell r="L450">
            <v>2760</v>
          </cell>
          <cell r="M450">
            <v>3100</v>
          </cell>
        </row>
        <row r="451">
          <cell r="A451">
            <v>106144</v>
          </cell>
          <cell r="B451" t="str">
            <v>Motul</v>
          </cell>
          <cell r="C451">
            <v>1</v>
          </cell>
          <cell r="D451" t="str">
            <v>Turn14</v>
          </cell>
          <cell r="E451">
            <v>45537</v>
          </cell>
          <cell r="F451">
            <v>849.26375000000007</v>
          </cell>
          <cell r="G451">
            <v>41.427500000000002</v>
          </cell>
          <cell r="H451">
            <v>800</v>
          </cell>
          <cell r="I451">
            <v>84.926375000000007</v>
          </cell>
          <cell r="J451">
            <v>1734.1901250000001</v>
          </cell>
          <cell r="K451">
            <v>1734.1901250000001</v>
          </cell>
          <cell r="L451">
            <v>2170</v>
          </cell>
          <cell r="M451">
            <v>2430</v>
          </cell>
        </row>
        <row r="452">
          <cell r="A452">
            <v>110905</v>
          </cell>
          <cell r="B452" t="str">
            <v>Motul</v>
          </cell>
          <cell r="C452">
            <v>4</v>
          </cell>
          <cell r="D452" t="str">
            <v>Turn14</v>
          </cell>
          <cell r="E452">
            <v>45537</v>
          </cell>
          <cell r="F452">
            <v>762.24124999999992</v>
          </cell>
          <cell r="G452">
            <v>37.182499999999997</v>
          </cell>
          <cell r="H452">
            <v>800</v>
          </cell>
          <cell r="I452">
            <v>304.8965</v>
          </cell>
          <cell r="J452">
            <v>1038.465375</v>
          </cell>
          <cell r="K452">
            <v>4153.8615</v>
          </cell>
          <cell r="L452">
            <v>1300</v>
          </cell>
          <cell r="M452">
            <v>1450</v>
          </cell>
        </row>
        <row r="453">
          <cell r="A453" t="str">
            <v>6-02-0502</v>
          </cell>
          <cell r="B453" t="str">
            <v>DeatschWerks</v>
          </cell>
          <cell r="C453">
            <v>2</v>
          </cell>
          <cell r="D453" t="str">
            <v>Turn14</v>
          </cell>
          <cell r="E453">
            <v>45537</v>
          </cell>
          <cell r="F453">
            <v>187.78</v>
          </cell>
          <cell r="G453">
            <v>9.16</v>
          </cell>
          <cell r="H453">
            <v>50</v>
          </cell>
          <cell r="I453">
            <v>37.556000000000004</v>
          </cell>
          <cell r="J453">
            <v>231.55799999999999</v>
          </cell>
          <cell r="K453">
            <v>463.11599999999999</v>
          </cell>
          <cell r="L453">
            <v>290</v>
          </cell>
          <cell r="M453">
            <v>320</v>
          </cell>
        </row>
        <row r="454">
          <cell r="A454" t="str">
            <v>1050.60.14.14.6</v>
          </cell>
          <cell r="B454" t="str">
            <v>Injector Dynamics</v>
          </cell>
          <cell r="C454">
            <v>1</v>
          </cell>
          <cell r="D454" t="str">
            <v>Turn14</v>
          </cell>
          <cell r="E454">
            <v>45531</v>
          </cell>
          <cell r="F454">
            <v>11246.914999999999</v>
          </cell>
          <cell r="G454">
            <v>548.63</v>
          </cell>
          <cell r="H454">
            <v>100</v>
          </cell>
          <cell r="I454">
            <v>1124.6914999999999</v>
          </cell>
          <cell r="J454">
            <v>12471.606499999998</v>
          </cell>
          <cell r="K454">
            <v>12471.606499999998</v>
          </cell>
          <cell r="L454">
            <v>14970</v>
          </cell>
          <cell r="M454">
            <v>16840</v>
          </cell>
        </row>
        <row r="455">
          <cell r="A455" t="str">
            <v>9094-194</v>
          </cell>
          <cell r="B455" t="str">
            <v>Optima</v>
          </cell>
          <cell r="C455">
            <v>1</v>
          </cell>
          <cell r="D455" t="str">
            <v>Summit Racing</v>
          </cell>
          <cell r="E455">
            <v>45531</v>
          </cell>
          <cell r="F455">
            <v>7359.5</v>
          </cell>
          <cell r="G455">
            <v>359</v>
          </cell>
          <cell r="H455">
            <v>100</v>
          </cell>
          <cell r="I455">
            <v>735.95</v>
          </cell>
          <cell r="J455">
            <v>8195.4500000000007</v>
          </cell>
          <cell r="K455">
            <v>8195.4500000000007</v>
          </cell>
          <cell r="L455">
            <v>10240</v>
          </cell>
          <cell r="M455">
            <v>11470</v>
          </cell>
        </row>
        <row r="456">
          <cell r="A456" t="str">
            <v>04716M1RS</v>
          </cell>
          <cell r="B456" t="str">
            <v>Sparco</v>
          </cell>
          <cell r="C456">
            <v>2</v>
          </cell>
          <cell r="D456" t="str">
            <v>Turn14</v>
          </cell>
          <cell r="E456">
            <v>45531</v>
          </cell>
          <cell r="F456">
            <v>4708.4400000000005</v>
          </cell>
          <cell r="G456">
            <v>229.68</v>
          </cell>
          <cell r="H456">
            <v>200</v>
          </cell>
          <cell r="I456">
            <v>941.6880000000001</v>
          </cell>
          <cell r="J456">
            <v>5279.2840000000006</v>
          </cell>
          <cell r="K456">
            <v>10558.568000000001</v>
          </cell>
          <cell r="L456">
            <v>6600</v>
          </cell>
          <cell r="M456">
            <v>7390</v>
          </cell>
        </row>
        <row r="457">
          <cell r="A457" t="str">
            <v>FBTW76-140P</v>
          </cell>
          <cell r="B457" t="str">
            <v>BMC</v>
          </cell>
          <cell r="C457">
            <v>1</v>
          </cell>
          <cell r="D457" t="str">
            <v>Turn14</v>
          </cell>
          <cell r="E457">
            <v>45531</v>
          </cell>
          <cell r="F457">
            <v>1489.1200000000001</v>
          </cell>
          <cell r="G457">
            <v>72.64</v>
          </cell>
          <cell r="H457">
            <v>100</v>
          </cell>
          <cell r="I457">
            <v>148.91200000000001</v>
          </cell>
          <cell r="J457">
            <v>1738.0320000000002</v>
          </cell>
          <cell r="K457">
            <v>1738.0320000000002</v>
          </cell>
          <cell r="L457">
            <v>2170</v>
          </cell>
          <cell r="M457">
            <v>2430</v>
          </cell>
        </row>
        <row r="458">
          <cell r="A458">
            <v>497803</v>
          </cell>
          <cell r="B458" t="str">
            <v>Baja Designs</v>
          </cell>
          <cell r="C458">
            <v>1</v>
          </cell>
          <cell r="D458" t="str">
            <v>Turn14</v>
          </cell>
          <cell r="E458">
            <v>45531</v>
          </cell>
          <cell r="F458">
            <v>5811.1350000000002</v>
          </cell>
          <cell r="G458">
            <v>283.47000000000003</v>
          </cell>
          <cell r="H458">
            <v>200</v>
          </cell>
          <cell r="I458">
            <v>581.11350000000004</v>
          </cell>
          <cell r="J458">
            <v>6592.2485000000006</v>
          </cell>
          <cell r="K458">
            <v>6592.2485000000006</v>
          </cell>
          <cell r="L458">
            <v>8240</v>
          </cell>
          <cell r="M458">
            <v>9230</v>
          </cell>
        </row>
        <row r="459">
          <cell r="A459">
            <v>557813</v>
          </cell>
          <cell r="B459" t="str">
            <v>Baja Designs</v>
          </cell>
          <cell r="C459">
            <v>1</v>
          </cell>
          <cell r="D459" t="str">
            <v>Turn14</v>
          </cell>
          <cell r="E459">
            <v>45531</v>
          </cell>
          <cell r="F459">
            <v>3559.21</v>
          </cell>
          <cell r="G459">
            <v>173.62</v>
          </cell>
          <cell r="H459">
            <v>200</v>
          </cell>
          <cell r="I459">
            <v>355.92100000000005</v>
          </cell>
          <cell r="J459">
            <v>4115.1310000000003</v>
          </cell>
          <cell r="K459">
            <v>4115.1310000000003</v>
          </cell>
          <cell r="L459">
            <v>5140</v>
          </cell>
          <cell r="M459">
            <v>5760</v>
          </cell>
        </row>
        <row r="460">
          <cell r="A460">
            <v>67108</v>
          </cell>
          <cell r="B460" t="str">
            <v>SPC Performance</v>
          </cell>
          <cell r="C460">
            <v>2</v>
          </cell>
          <cell r="D460" t="str">
            <v>Turn14</v>
          </cell>
          <cell r="E460">
            <v>45531</v>
          </cell>
          <cell r="F460">
            <v>1602.28</v>
          </cell>
          <cell r="G460">
            <v>78.16</v>
          </cell>
          <cell r="H460">
            <v>300</v>
          </cell>
          <cell r="I460">
            <v>320.45600000000002</v>
          </cell>
          <cell r="J460">
            <v>1912.508</v>
          </cell>
          <cell r="K460">
            <v>3825.0160000000001</v>
          </cell>
          <cell r="L460">
            <v>2390</v>
          </cell>
          <cell r="M460">
            <v>2680</v>
          </cell>
        </row>
        <row r="461">
          <cell r="A461" t="str">
            <v>04818RH1NR</v>
          </cell>
          <cell r="B461" t="str">
            <v>Sparco</v>
          </cell>
          <cell r="C461">
            <v>1</v>
          </cell>
          <cell r="D461" t="str">
            <v>Turn14</v>
          </cell>
          <cell r="E461">
            <v>45530</v>
          </cell>
          <cell r="F461">
            <v>6393.54</v>
          </cell>
          <cell r="G461">
            <v>311.88</v>
          </cell>
          <cell r="H461">
            <v>200</v>
          </cell>
          <cell r="I461">
            <v>639.35400000000004</v>
          </cell>
          <cell r="J461">
            <v>7232.8940000000002</v>
          </cell>
          <cell r="K461">
            <v>7232.8940000000002</v>
          </cell>
          <cell r="L461">
            <v>9040</v>
          </cell>
          <cell r="M461">
            <v>10130</v>
          </cell>
        </row>
        <row r="462">
          <cell r="A462">
            <v>4903</v>
          </cell>
          <cell r="B462" t="str">
            <v>Sparco</v>
          </cell>
          <cell r="C462">
            <v>2</v>
          </cell>
          <cell r="D462" t="str">
            <v>Turn14</v>
          </cell>
          <cell r="E462">
            <v>45530</v>
          </cell>
          <cell r="F462">
            <v>2555.94</v>
          </cell>
          <cell r="G462">
            <v>124.68</v>
          </cell>
          <cell r="H462">
            <v>300</v>
          </cell>
          <cell r="I462">
            <v>511.18800000000005</v>
          </cell>
          <cell r="J462">
            <v>2961.5340000000001</v>
          </cell>
          <cell r="K462">
            <v>5923.0680000000002</v>
          </cell>
          <cell r="L462">
            <v>3700</v>
          </cell>
          <cell r="M462">
            <v>4150</v>
          </cell>
        </row>
        <row r="463">
          <cell r="A463" t="str">
            <v>FBTW100-200C</v>
          </cell>
          <cell r="B463" t="str">
            <v>BMC</v>
          </cell>
          <cell r="C463">
            <v>1</v>
          </cell>
          <cell r="D463" t="str">
            <v>Turn14</v>
          </cell>
          <cell r="E463">
            <v>45530</v>
          </cell>
          <cell r="F463">
            <v>2300.92</v>
          </cell>
          <cell r="G463">
            <v>112.24</v>
          </cell>
          <cell r="H463">
            <v>100</v>
          </cell>
          <cell r="I463">
            <v>230.09200000000001</v>
          </cell>
          <cell r="J463">
            <v>2631.0120000000002</v>
          </cell>
          <cell r="K463">
            <v>2631.0120000000002</v>
          </cell>
          <cell r="L463">
            <v>3290</v>
          </cell>
          <cell r="M463">
            <v>3680</v>
          </cell>
        </row>
        <row r="464">
          <cell r="A464" t="str">
            <v>FBTW76-140P</v>
          </cell>
          <cell r="B464" t="str">
            <v>BMC</v>
          </cell>
          <cell r="C464">
            <v>1</v>
          </cell>
          <cell r="D464" t="str">
            <v>Turn14</v>
          </cell>
          <cell r="E464">
            <v>45530</v>
          </cell>
          <cell r="F464">
            <v>1489.1200000000001</v>
          </cell>
          <cell r="G464">
            <v>72.64</v>
          </cell>
          <cell r="H464">
            <v>100</v>
          </cell>
          <cell r="I464">
            <v>148.91200000000001</v>
          </cell>
          <cell r="J464">
            <v>1738.0320000000002</v>
          </cell>
          <cell r="K464">
            <v>1738.0320000000002</v>
          </cell>
          <cell r="L464">
            <v>2170</v>
          </cell>
          <cell r="M464">
            <v>2430</v>
          </cell>
        </row>
        <row r="465">
          <cell r="A465" t="str">
            <v>460-895-6635SP</v>
          </cell>
          <cell r="B465" t="str">
            <v>Enkei</v>
          </cell>
          <cell r="C465">
            <v>2</v>
          </cell>
          <cell r="D465" t="str">
            <v>Turn14</v>
          </cell>
          <cell r="E465">
            <v>45530</v>
          </cell>
          <cell r="F465">
            <v>5645.9050000000007</v>
          </cell>
          <cell r="G465">
            <v>275.41000000000003</v>
          </cell>
          <cell r="H465">
            <v>1600</v>
          </cell>
          <cell r="I465">
            <v>1129.1810000000003</v>
          </cell>
          <cell r="J465">
            <v>7010.4955000000009</v>
          </cell>
          <cell r="K465">
            <v>14020.991000000002</v>
          </cell>
          <cell r="L465">
            <v>8760</v>
          </cell>
          <cell r="M465">
            <v>9810</v>
          </cell>
        </row>
        <row r="466">
          <cell r="A466" t="str">
            <v>460-885-6648SP</v>
          </cell>
          <cell r="B466" t="str">
            <v>Enkei</v>
          </cell>
          <cell r="C466">
            <v>2</v>
          </cell>
          <cell r="D466" t="str">
            <v>Turn14</v>
          </cell>
          <cell r="E466">
            <v>45530</v>
          </cell>
          <cell r="F466">
            <v>5081.54</v>
          </cell>
          <cell r="G466">
            <v>247.88</v>
          </cell>
          <cell r="H466">
            <v>1600</v>
          </cell>
          <cell r="I466">
            <v>1016.308</v>
          </cell>
          <cell r="J466">
            <v>6389.6939999999995</v>
          </cell>
          <cell r="K466">
            <v>12779.387999999999</v>
          </cell>
          <cell r="L466">
            <v>7990</v>
          </cell>
          <cell r="M466">
            <v>8950</v>
          </cell>
        </row>
        <row r="467">
          <cell r="A467" t="str">
            <v>442-880-4445HS</v>
          </cell>
          <cell r="B467" t="str">
            <v>Enkei</v>
          </cell>
          <cell r="C467">
            <v>4</v>
          </cell>
          <cell r="D467" t="str">
            <v>Turn14</v>
          </cell>
          <cell r="E467">
            <v>45530</v>
          </cell>
          <cell r="F467">
            <v>3301.3199999999997</v>
          </cell>
          <cell r="G467">
            <v>161.04</v>
          </cell>
          <cell r="H467">
            <v>3200</v>
          </cell>
          <cell r="I467">
            <v>1320.528</v>
          </cell>
          <cell r="J467">
            <v>4431.4519999999993</v>
          </cell>
          <cell r="K467">
            <v>17725.807999999997</v>
          </cell>
          <cell r="L467">
            <v>5540</v>
          </cell>
          <cell r="M467">
            <v>6200</v>
          </cell>
        </row>
        <row r="468">
          <cell r="A468" t="str">
            <v>871388-5002S</v>
          </cell>
          <cell r="B468" t="str">
            <v>Garrett</v>
          </cell>
          <cell r="C468">
            <v>1</v>
          </cell>
          <cell r="D468" t="str">
            <v>Yared</v>
          </cell>
          <cell r="E468">
            <v>45528</v>
          </cell>
          <cell r="F468">
            <v>29500</v>
          </cell>
          <cell r="G468">
            <v>0</v>
          </cell>
          <cell r="H468">
            <v>0</v>
          </cell>
          <cell r="I468">
            <v>2950</v>
          </cell>
          <cell r="J468">
            <v>32450</v>
          </cell>
          <cell r="K468">
            <v>32450</v>
          </cell>
          <cell r="L468">
            <v>38940</v>
          </cell>
          <cell r="M468">
            <v>43810</v>
          </cell>
        </row>
        <row r="469">
          <cell r="A469" t="str">
            <v>DPMF56</v>
          </cell>
          <cell r="B469" t="str">
            <v>DPD</v>
          </cell>
          <cell r="C469">
            <v>2</v>
          </cell>
          <cell r="D469" t="str">
            <v>Turn14</v>
          </cell>
          <cell r="E469">
            <v>45528</v>
          </cell>
          <cell r="F469">
            <v>3841.5</v>
          </cell>
          <cell r="G469">
            <v>0</v>
          </cell>
          <cell r="H469">
            <v>800</v>
          </cell>
          <cell r="I469">
            <v>768.30000000000007</v>
          </cell>
          <cell r="J469">
            <v>4625.6499999999996</v>
          </cell>
          <cell r="K469">
            <v>9251.2999999999993</v>
          </cell>
          <cell r="L469">
            <v>5780</v>
          </cell>
          <cell r="M469">
            <v>6480</v>
          </cell>
        </row>
        <row r="470">
          <cell r="A470">
            <v>108944</v>
          </cell>
          <cell r="B470" t="str">
            <v>Motul</v>
          </cell>
          <cell r="C470">
            <v>20</v>
          </cell>
          <cell r="D470" t="str">
            <v>Turn14</v>
          </cell>
          <cell r="E470">
            <v>45528</v>
          </cell>
          <cell r="F470">
            <v>184.17541666666668</v>
          </cell>
          <cell r="G470">
            <v>8.9841666666666669</v>
          </cell>
          <cell r="H470">
            <v>800</v>
          </cell>
          <cell r="I470">
            <v>368.35083333333341</v>
          </cell>
          <cell r="J470">
            <v>242.59295833333334</v>
          </cell>
          <cell r="K470">
            <v>4851.8591666666671</v>
          </cell>
          <cell r="L470">
            <v>300</v>
          </cell>
          <cell r="M470">
            <v>340</v>
          </cell>
        </row>
        <row r="471">
          <cell r="A471" t="str">
            <v>MMFAN-10</v>
          </cell>
          <cell r="B471" t="str">
            <v>Mishimoto</v>
          </cell>
          <cell r="C471">
            <v>1</v>
          </cell>
          <cell r="D471" t="str">
            <v>Turn14</v>
          </cell>
          <cell r="E471">
            <v>45525</v>
          </cell>
          <cell r="F471">
            <v>1366.325</v>
          </cell>
          <cell r="G471">
            <v>66.650000000000006</v>
          </cell>
          <cell r="H471">
            <v>200</v>
          </cell>
          <cell r="I471">
            <v>136.63250000000002</v>
          </cell>
          <cell r="J471">
            <v>1702.9575</v>
          </cell>
          <cell r="K471">
            <v>1702.9575</v>
          </cell>
          <cell r="L471">
            <v>2130</v>
          </cell>
          <cell r="M471">
            <v>2380</v>
          </cell>
        </row>
        <row r="472">
          <cell r="A472" t="str">
            <v>MMFAN-10</v>
          </cell>
          <cell r="B472" t="str">
            <v>Mishimoto</v>
          </cell>
          <cell r="C472">
            <v>1</v>
          </cell>
          <cell r="D472" t="str">
            <v>Turn14</v>
          </cell>
          <cell r="E472">
            <v>45525</v>
          </cell>
          <cell r="F472">
            <v>1366.325</v>
          </cell>
          <cell r="G472">
            <v>66.650000000000006</v>
          </cell>
          <cell r="H472">
            <v>200</v>
          </cell>
          <cell r="I472">
            <v>136.63250000000002</v>
          </cell>
          <cell r="J472">
            <v>1702.9575</v>
          </cell>
          <cell r="K472">
            <v>1702.9575</v>
          </cell>
          <cell r="L472">
            <v>2130</v>
          </cell>
          <cell r="M472">
            <v>2380</v>
          </cell>
        </row>
        <row r="473">
          <cell r="A473" t="str">
            <v>673-2301</v>
          </cell>
          <cell r="B473" t="str">
            <v>Denso</v>
          </cell>
          <cell r="C473">
            <v>4</v>
          </cell>
          <cell r="D473" t="str">
            <v>Rockauto</v>
          </cell>
          <cell r="E473">
            <v>45525</v>
          </cell>
          <cell r="F473">
            <v>1167.1674999999998</v>
          </cell>
          <cell r="G473">
            <v>56.934999999999995</v>
          </cell>
          <cell r="H473">
            <v>200</v>
          </cell>
          <cell r="I473">
            <v>466.86699999999996</v>
          </cell>
          <cell r="J473">
            <v>1333.8842499999998</v>
          </cell>
          <cell r="K473">
            <v>5335.5369999999994</v>
          </cell>
          <cell r="L473">
            <v>1670</v>
          </cell>
          <cell r="M473">
            <v>1870</v>
          </cell>
        </row>
        <row r="474">
          <cell r="A474" t="str">
            <v>HP-1008</v>
          </cell>
          <cell r="B474" t="str">
            <v>K&amp;N</v>
          </cell>
          <cell r="C474">
            <v>7</v>
          </cell>
          <cell r="D474" t="str">
            <v>Turn14</v>
          </cell>
          <cell r="E474">
            <v>45525</v>
          </cell>
          <cell r="F474">
            <v>230.82999999999998</v>
          </cell>
          <cell r="G474">
            <v>11.26</v>
          </cell>
          <cell r="H474">
            <v>175</v>
          </cell>
          <cell r="I474">
            <v>161.58100000000002</v>
          </cell>
          <cell r="J474">
            <v>278.91300000000001</v>
          </cell>
          <cell r="K474">
            <v>1952.3910000000001</v>
          </cell>
          <cell r="L474">
            <v>350</v>
          </cell>
          <cell r="M474">
            <v>390</v>
          </cell>
        </row>
        <row r="475">
          <cell r="A475" t="str">
            <v>7A1160</v>
          </cell>
          <cell r="B475" t="str">
            <v>COBB Tuning</v>
          </cell>
          <cell r="C475">
            <v>1</v>
          </cell>
          <cell r="D475" t="str">
            <v>COBB Tuning</v>
          </cell>
          <cell r="E475">
            <v>45525</v>
          </cell>
          <cell r="F475">
            <v>12218</v>
          </cell>
          <cell r="G475">
            <v>596</v>
          </cell>
          <cell r="H475">
            <v>300</v>
          </cell>
          <cell r="I475">
            <v>1221.8</v>
          </cell>
          <cell r="J475">
            <v>13739.8</v>
          </cell>
          <cell r="K475">
            <v>13739.8</v>
          </cell>
          <cell r="L475">
            <v>16490</v>
          </cell>
          <cell r="M475">
            <v>18550</v>
          </cell>
        </row>
        <row r="476">
          <cell r="A476" t="str">
            <v>50-70068R</v>
          </cell>
          <cell r="B476" t="str">
            <v>aFe Power</v>
          </cell>
          <cell r="C476">
            <v>1</v>
          </cell>
          <cell r="D476" t="str">
            <v>Turn14</v>
          </cell>
          <cell r="E476">
            <v>45523</v>
          </cell>
          <cell r="F476">
            <v>6199.2</v>
          </cell>
          <cell r="G476">
            <v>302.39999999999998</v>
          </cell>
          <cell r="H476">
            <v>400</v>
          </cell>
          <cell r="I476">
            <v>619.92000000000007</v>
          </cell>
          <cell r="J476">
            <v>7219.12</v>
          </cell>
          <cell r="K476">
            <v>7219.12</v>
          </cell>
          <cell r="L476">
            <v>9020</v>
          </cell>
          <cell r="M476">
            <v>10110</v>
          </cell>
        </row>
        <row r="477">
          <cell r="A477" t="str">
            <v>56-70056R</v>
          </cell>
          <cell r="B477" t="str">
            <v>aFe Power</v>
          </cell>
          <cell r="C477">
            <v>1</v>
          </cell>
          <cell r="D477" t="str">
            <v>Turn14</v>
          </cell>
          <cell r="E477">
            <v>45523</v>
          </cell>
          <cell r="F477">
            <v>5827.125</v>
          </cell>
          <cell r="G477">
            <v>284.25</v>
          </cell>
          <cell r="H477">
            <v>400</v>
          </cell>
          <cell r="I477">
            <v>582.71249999999998</v>
          </cell>
          <cell r="J477">
            <v>6809.8374999999996</v>
          </cell>
          <cell r="K477">
            <v>6809.8374999999996</v>
          </cell>
          <cell r="L477">
            <v>8510</v>
          </cell>
          <cell r="M477">
            <v>9530</v>
          </cell>
        </row>
        <row r="478">
          <cell r="A478" t="str">
            <v>008017RNR</v>
          </cell>
          <cell r="B478" t="str">
            <v>Motul</v>
          </cell>
          <cell r="C478">
            <v>1</v>
          </cell>
          <cell r="D478" t="str">
            <v>Turn14</v>
          </cell>
          <cell r="E478">
            <v>45523</v>
          </cell>
          <cell r="F478">
            <v>16221.24</v>
          </cell>
          <cell r="G478">
            <v>791.28</v>
          </cell>
          <cell r="H478">
            <v>2500</v>
          </cell>
          <cell r="I478">
            <v>1622.124</v>
          </cell>
          <cell r="J478">
            <v>20343.363999999998</v>
          </cell>
          <cell r="K478">
            <v>20343.363999999998</v>
          </cell>
          <cell r="L478">
            <v>24410</v>
          </cell>
          <cell r="M478">
            <v>27460</v>
          </cell>
        </row>
        <row r="479">
          <cell r="A479" t="str">
            <v>014772MSL</v>
          </cell>
          <cell r="B479" t="str">
            <v>Sparco</v>
          </cell>
          <cell r="C479">
            <v>1</v>
          </cell>
          <cell r="D479" t="str">
            <v>Turn14</v>
          </cell>
          <cell r="E479">
            <v>45523</v>
          </cell>
          <cell r="F479">
            <v>7377.54</v>
          </cell>
          <cell r="G479">
            <v>359.88</v>
          </cell>
          <cell r="H479">
            <v>500</v>
          </cell>
          <cell r="I479">
            <v>737.75400000000002</v>
          </cell>
          <cell r="J479">
            <v>8615.2939999999999</v>
          </cell>
          <cell r="K479">
            <v>8615.2939999999999</v>
          </cell>
          <cell r="L479">
            <v>10770</v>
          </cell>
          <cell r="M479">
            <v>12060</v>
          </cell>
        </row>
        <row r="480">
          <cell r="A480" t="str">
            <v>BTVICKEY</v>
          </cell>
          <cell r="B480" t="str">
            <v>EcuTek</v>
          </cell>
          <cell r="C480">
            <v>5</v>
          </cell>
          <cell r="D480" t="str">
            <v>EcuTek</v>
          </cell>
          <cell r="E480">
            <v>45523</v>
          </cell>
          <cell r="F480">
            <v>5703.0999999999995</v>
          </cell>
          <cell r="G480">
            <v>278.2</v>
          </cell>
          <cell r="H480">
            <v>500</v>
          </cell>
          <cell r="I480">
            <v>2851.5499999999997</v>
          </cell>
          <cell r="J480">
            <v>6373.4099999999989</v>
          </cell>
          <cell r="K480">
            <v>31867.049999999996</v>
          </cell>
          <cell r="L480">
            <v>7970</v>
          </cell>
          <cell r="M480">
            <v>8920</v>
          </cell>
        </row>
        <row r="481">
          <cell r="A481">
            <v>3913</v>
          </cell>
          <cell r="B481" t="str">
            <v>Innovate Motorsports</v>
          </cell>
          <cell r="C481">
            <v>1</v>
          </cell>
          <cell r="D481" t="str">
            <v>Turn14</v>
          </cell>
          <cell r="E481">
            <v>45523</v>
          </cell>
          <cell r="F481">
            <v>3490.5350000000003</v>
          </cell>
          <cell r="G481">
            <v>170.27</v>
          </cell>
          <cell r="H481">
            <v>100</v>
          </cell>
          <cell r="I481">
            <v>349.05350000000004</v>
          </cell>
          <cell r="J481">
            <v>3939.5885000000003</v>
          </cell>
          <cell r="K481">
            <v>3939.5885000000003</v>
          </cell>
          <cell r="L481">
            <v>4920</v>
          </cell>
          <cell r="M481">
            <v>5520</v>
          </cell>
        </row>
        <row r="482">
          <cell r="A482">
            <v>3851</v>
          </cell>
          <cell r="B482" t="str">
            <v>Innovate Motorsports</v>
          </cell>
          <cell r="C482">
            <v>1</v>
          </cell>
          <cell r="D482" t="str">
            <v>Turn14</v>
          </cell>
          <cell r="E482">
            <v>45523</v>
          </cell>
          <cell r="F482">
            <v>2707.6400000000003</v>
          </cell>
          <cell r="G482">
            <v>132.08000000000001</v>
          </cell>
          <cell r="H482">
            <v>100</v>
          </cell>
          <cell r="I482">
            <v>270.76400000000007</v>
          </cell>
          <cell r="J482">
            <v>3078.4040000000005</v>
          </cell>
          <cell r="K482">
            <v>3078.4040000000005</v>
          </cell>
          <cell r="L482">
            <v>3850</v>
          </cell>
          <cell r="M482">
            <v>4310</v>
          </cell>
        </row>
        <row r="483">
          <cell r="A483" t="str">
            <v>DP41884R</v>
          </cell>
          <cell r="B483" t="str">
            <v>EBC</v>
          </cell>
          <cell r="C483">
            <v>1</v>
          </cell>
          <cell r="D483" t="str">
            <v>Turn14</v>
          </cell>
          <cell r="E483">
            <v>45523</v>
          </cell>
          <cell r="F483">
            <v>1869.395</v>
          </cell>
          <cell r="G483">
            <v>91.19</v>
          </cell>
          <cell r="H483">
            <v>200</v>
          </cell>
          <cell r="I483">
            <v>186.93950000000001</v>
          </cell>
          <cell r="J483">
            <v>2256.3344999999999</v>
          </cell>
          <cell r="K483">
            <v>2256.3344999999999</v>
          </cell>
          <cell r="L483">
            <v>2820</v>
          </cell>
          <cell r="M483">
            <v>3160</v>
          </cell>
        </row>
        <row r="484">
          <cell r="A484">
            <v>10416</v>
          </cell>
          <cell r="B484" t="str">
            <v>Magnaflow</v>
          </cell>
          <cell r="C484">
            <v>1</v>
          </cell>
          <cell r="D484" t="str">
            <v>Turn14</v>
          </cell>
          <cell r="E484">
            <v>45523</v>
          </cell>
          <cell r="F484">
            <v>1737.5800000000002</v>
          </cell>
          <cell r="G484">
            <v>84.76</v>
          </cell>
          <cell r="H484">
            <v>200</v>
          </cell>
          <cell r="I484">
            <v>173.75800000000004</v>
          </cell>
          <cell r="J484">
            <v>2111.3380000000002</v>
          </cell>
          <cell r="K484">
            <v>2111.3380000000002</v>
          </cell>
          <cell r="L484">
            <v>2640</v>
          </cell>
          <cell r="M484">
            <v>2960</v>
          </cell>
        </row>
        <row r="485">
          <cell r="A485">
            <v>110905</v>
          </cell>
          <cell r="B485" t="str">
            <v>Motul</v>
          </cell>
          <cell r="C485">
            <v>4</v>
          </cell>
          <cell r="D485" t="str">
            <v>Turn14</v>
          </cell>
          <cell r="E485">
            <v>45523</v>
          </cell>
          <cell r="F485">
            <v>762.24124999999992</v>
          </cell>
          <cell r="G485">
            <v>37.182499999999997</v>
          </cell>
          <cell r="H485">
            <v>800</v>
          </cell>
          <cell r="I485">
            <v>304.8965</v>
          </cell>
          <cell r="J485">
            <v>1038.465375</v>
          </cell>
          <cell r="K485">
            <v>4153.8615</v>
          </cell>
          <cell r="L485">
            <v>1300</v>
          </cell>
          <cell r="M485">
            <v>1450</v>
          </cell>
        </row>
        <row r="486">
          <cell r="A486" t="str">
            <v>3764-4</v>
          </cell>
          <cell r="B486" t="str">
            <v>NGK</v>
          </cell>
          <cell r="C486">
            <v>2</v>
          </cell>
          <cell r="D486" t="str">
            <v>Turn14</v>
          </cell>
          <cell r="E486">
            <v>45523</v>
          </cell>
          <cell r="F486">
            <v>628.93999999999994</v>
          </cell>
          <cell r="G486">
            <v>30.68</v>
          </cell>
          <cell r="H486">
            <v>100</v>
          </cell>
          <cell r="I486">
            <v>125.788</v>
          </cell>
          <cell r="J486">
            <v>741.83399999999995</v>
          </cell>
          <cell r="K486">
            <v>1483.6679999999999</v>
          </cell>
          <cell r="L486">
            <v>930</v>
          </cell>
          <cell r="M486">
            <v>1040</v>
          </cell>
        </row>
        <row r="487">
          <cell r="A487" t="str">
            <v>SNO-8CV-QC</v>
          </cell>
          <cell r="B487" t="str">
            <v>Snow Performance</v>
          </cell>
          <cell r="C487">
            <v>2</v>
          </cell>
          <cell r="D487" t="str">
            <v>Turn14</v>
          </cell>
          <cell r="E487">
            <v>45523</v>
          </cell>
          <cell r="F487">
            <v>554.52499999999998</v>
          </cell>
          <cell r="G487">
            <v>27.05</v>
          </cell>
          <cell r="H487">
            <v>60</v>
          </cell>
          <cell r="I487">
            <v>110.905</v>
          </cell>
          <cell r="J487">
            <v>639.97749999999996</v>
          </cell>
          <cell r="K487">
            <v>1279.9549999999999</v>
          </cell>
          <cell r="L487">
            <v>800</v>
          </cell>
          <cell r="M487">
            <v>900</v>
          </cell>
        </row>
        <row r="488">
          <cell r="A488" t="str">
            <v>HP-1008</v>
          </cell>
          <cell r="B488" t="str">
            <v>K&amp;N</v>
          </cell>
          <cell r="C488">
            <v>3</v>
          </cell>
          <cell r="D488" t="str">
            <v>Turn14</v>
          </cell>
          <cell r="E488">
            <v>45523</v>
          </cell>
          <cell r="F488">
            <v>230.82999999999998</v>
          </cell>
          <cell r="G488">
            <v>11.26</v>
          </cell>
          <cell r="H488">
            <v>75</v>
          </cell>
          <cell r="I488">
            <v>69.249000000000009</v>
          </cell>
          <cell r="J488">
            <v>278.91300000000001</v>
          </cell>
          <cell r="K488">
            <v>836.73900000000003</v>
          </cell>
          <cell r="L488">
            <v>350</v>
          </cell>
          <cell r="M488">
            <v>390</v>
          </cell>
        </row>
        <row r="489">
          <cell r="A489">
            <v>110905</v>
          </cell>
          <cell r="B489" t="str">
            <v>Motul</v>
          </cell>
          <cell r="C489">
            <v>6</v>
          </cell>
          <cell r="D489" t="str">
            <v>Calderon</v>
          </cell>
          <cell r="E489">
            <v>45520</v>
          </cell>
          <cell r="F489">
            <v>742.4</v>
          </cell>
          <cell r="G489">
            <v>0</v>
          </cell>
          <cell r="H489">
            <v>100</v>
          </cell>
          <cell r="I489">
            <v>445.44</v>
          </cell>
          <cell r="J489">
            <v>833.3066666666665</v>
          </cell>
          <cell r="K489">
            <v>4999.8399999999992</v>
          </cell>
          <cell r="L489">
            <v>1040</v>
          </cell>
          <cell r="M489">
            <v>1170</v>
          </cell>
        </row>
        <row r="490">
          <cell r="A490" t="str">
            <v>HU7003X</v>
          </cell>
          <cell r="B490" t="str">
            <v>Mann-Filter</v>
          </cell>
          <cell r="C490">
            <v>2</v>
          </cell>
          <cell r="D490" t="str">
            <v>El Triangulo</v>
          </cell>
          <cell r="E490">
            <v>45520</v>
          </cell>
          <cell r="F490">
            <v>180</v>
          </cell>
          <cell r="G490">
            <v>0</v>
          </cell>
          <cell r="H490">
            <v>100</v>
          </cell>
          <cell r="I490">
            <v>36</v>
          </cell>
          <cell r="J490">
            <v>248</v>
          </cell>
          <cell r="K490">
            <v>496</v>
          </cell>
          <cell r="L490">
            <v>310</v>
          </cell>
          <cell r="M490">
            <v>350</v>
          </cell>
        </row>
        <row r="491">
          <cell r="A491" t="str">
            <v>50-70104R</v>
          </cell>
          <cell r="B491" t="str">
            <v>aFe Power</v>
          </cell>
          <cell r="C491">
            <v>1</v>
          </cell>
          <cell r="D491" t="str">
            <v>Turn14</v>
          </cell>
          <cell r="E491">
            <v>45516</v>
          </cell>
          <cell r="F491">
            <v>6150</v>
          </cell>
          <cell r="G491">
            <v>300</v>
          </cell>
          <cell r="H491">
            <v>400</v>
          </cell>
          <cell r="I491">
            <v>615</v>
          </cell>
          <cell r="J491">
            <v>7165</v>
          </cell>
          <cell r="K491">
            <v>7165</v>
          </cell>
          <cell r="L491">
            <v>8960</v>
          </cell>
          <cell r="M491">
            <v>10030</v>
          </cell>
        </row>
        <row r="492">
          <cell r="A492" t="str">
            <v>20421-10</v>
          </cell>
          <cell r="B492" t="str">
            <v>Nitrous Express</v>
          </cell>
          <cell r="C492">
            <v>2</v>
          </cell>
          <cell r="D492" t="str">
            <v>Nitrous Express</v>
          </cell>
          <cell r="E492">
            <v>45516</v>
          </cell>
          <cell r="F492">
            <v>9922.6149999999998</v>
          </cell>
          <cell r="G492">
            <v>484.03</v>
          </cell>
          <cell r="H492">
            <v>1000</v>
          </cell>
          <cell r="I492">
            <v>1984.5230000000001</v>
          </cell>
          <cell r="J492">
            <v>11414.8765</v>
          </cell>
          <cell r="K492">
            <v>22829.753000000001</v>
          </cell>
          <cell r="L492">
            <v>13700</v>
          </cell>
          <cell r="M492">
            <v>15410</v>
          </cell>
        </row>
        <row r="493">
          <cell r="A493" t="str">
            <v>SNO-210</v>
          </cell>
          <cell r="B493" t="str">
            <v>Nitrous Express</v>
          </cell>
          <cell r="C493">
            <v>1</v>
          </cell>
          <cell r="D493" t="str">
            <v>Nitrous Express</v>
          </cell>
          <cell r="E493">
            <v>45516</v>
          </cell>
          <cell r="F493">
            <v>9207.9850000000006</v>
          </cell>
          <cell r="G493">
            <v>449.17</v>
          </cell>
          <cell r="H493">
            <v>300</v>
          </cell>
          <cell r="I493">
            <v>920.7985000000001</v>
          </cell>
          <cell r="J493">
            <v>10428.783500000001</v>
          </cell>
          <cell r="K493">
            <v>10428.783500000001</v>
          </cell>
          <cell r="L493">
            <v>12510</v>
          </cell>
          <cell r="M493">
            <v>14080</v>
          </cell>
        </row>
        <row r="494">
          <cell r="A494" t="str">
            <v>TS-0223-1079</v>
          </cell>
          <cell r="B494" t="str">
            <v>Turbosmart</v>
          </cell>
          <cell r="C494">
            <v>2</v>
          </cell>
          <cell r="D494" t="str">
            <v>Turn14</v>
          </cell>
          <cell r="E494">
            <v>45516</v>
          </cell>
          <cell r="F494">
            <v>3928.8250000000003</v>
          </cell>
          <cell r="G494">
            <v>191.65</v>
          </cell>
          <cell r="H494">
            <v>300</v>
          </cell>
          <cell r="I494">
            <v>785.7650000000001</v>
          </cell>
          <cell r="J494">
            <v>4471.7075000000004</v>
          </cell>
          <cell r="K494">
            <v>8943.4150000000009</v>
          </cell>
          <cell r="L494">
            <v>5590</v>
          </cell>
          <cell r="M494">
            <v>6260</v>
          </cell>
        </row>
        <row r="495">
          <cell r="A495">
            <v>3904</v>
          </cell>
          <cell r="B495" t="str">
            <v>Innovate Motorsports</v>
          </cell>
          <cell r="C495">
            <v>1</v>
          </cell>
          <cell r="D495" t="str">
            <v>Turn14</v>
          </cell>
          <cell r="E495">
            <v>45516</v>
          </cell>
          <cell r="F495">
            <v>3803.5699999999997</v>
          </cell>
          <cell r="G495">
            <v>185.54</v>
          </cell>
          <cell r="H495">
            <v>200</v>
          </cell>
          <cell r="I495">
            <v>380.35699999999997</v>
          </cell>
          <cell r="J495">
            <v>4383.9269999999997</v>
          </cell>
          <cell r="K495">
            <v>4383.9269999999997</v>
          </cell>
          <cell r="L495">
            <v>5480</v>
          </cell>
          <cell r="M495">
            <v>6140</v>
          </cell>
        </row>
        <row r="496">
          <cell r="A496" t="str">
            <v>DP42311R</v>
          </cell>
          <cell r="B496" t="str">
            <v>EBC</v>
          </cell>
          <cell r="C496">
            <v>1</v>
          </cell>
          <cell r="D496" t="str">
            <v>Turn14</v>
          </cell>
          <cell r="E496">
            <v>45516</v>
          </cell>
          <cell r="F496">
            <v>3713.37</v>
          </cell>
          <cell r="G496">
            <v>181.14</v>
          </cell>
          <cell r="H496">
            <v>300</v>
          </cell>
          <cell r="I496">
            <v>371.33699999999999</v>
          </cell>
          <cell r="J496">
            <v>4384.7070000000003</v>
          </cell>
          <cell r="K496">
            <v>4384.7070000000003</v>
          </cell>
          <cell r="L496">
            <v>5480</v>
          </cell>
          <cell r="M496">
            <v>6140</v>
          </cell>
        </row>
        <row r="497">
          <cell r="A497" t="str">
            <v>027615ECSKT1</v>
          </cell>
          <cell r="B497" t="str">
            <v>ECS</v>
          </cell>
          <cell r="C497">
            <v>1</v>
          </cell>
          <cell r="D497" t="str">
            <v>ECS</v>
          </cell>
          <cell r="E497">
            <v>45516</v>
          </cell>
          <cell r="F497">
            <v>2972.2950000000001</v>
          </cell>
          <cell r="G497">
            <v>144.99</v>
          </cell>
          <cell r="H497">
            <v>100</v>
          </cell>
          <cell r="I497">
            <v>297.22950000000003</v>
          </cell>
          <cell r="J497">
            <v>3369.5245</v>
          </cell>
          <cell r="K497">
            <v>3369.5245</v>
          </cell>
          <cell r="L497">
            <v>4210</v>
          </cell>
          <cell r="M497">
            <v>4720</v>
          </cell>
        </row>
        <row r="498">
          <cell r="A498" t="str">
            <v>016440NRNR</v>
          </cell>
          <cell r="B498" t="str">
            <v>Sparco</v>
          </cell>
          <cell r="C498">
            <v>1</v>
          </cell>
          <cell r="D498" t="str">
            <v>Turn14</v>
          </cell>
          <cell r="E498">
            <v>45516</v>
          </cell>
          <cell r="F498">
            <v>1849.1000000000001</v>
          </cell>
          <cell r="G498">
            <v>90.2</v>
          </cell>
          <cell r="H498">
            <v>100</v>
          </cell>
          <cell r="I498">
            <v>184.91000000000003</v>
          </cell>
          <cell r="J498">
            <v>2134.0100000000002</v>
          </cell>
          <cell r="K498">
            <v>2134.0100000000002</v>
          </cell>
          <cell r="L498">
            <v>2670</v>
          </cell>
          <cell r="M498">
            <v>2990</v>
          </cell>
        </row>
        <row r="499">
          <cell r="A499" t="str">
            <v>MMLG-1220-23LBK</v>
          </cell>
          <cell r="B499" t="str">
            <v>Mishimoto</v>
          </cell>
          <cell r="C499">
            <v>1</v>
          </cell>
          <cell r="D499" t="str">
            <v>Turn14</v>
          </cell>
          <cell r="E499">
            <v>45516</v>
          </cell>
          <cell r="F499">
            <v>1626.2649999999999</v>
          </cell>
          <cell r="G499">
            <v>79.33</v>
          </cell>
          <cell r="H499">
            <v>200</v>
          </cell>
          <cell r="I499">
            <v>162.62649999999999</v>
          </cell>
          <cell r="J499">
            <v>1988.8915</v>
          </cell>
          <cell r="K499">
            <v>1988.8915</v>
          </cell>
          <cell r="L499">
            <v>2490</v>
          </cell>
          <cell r="M499">
            <v>2780</v>
          </cell>
        </row>
        <row r="500">
          <cell r="A500" t="str">
            <v>MMFAN-10C</v>
          </cell>
          <cell r="B500" t="str">
            <v>Mishimoto</v>
          </cell>
          <cell r="C500">
            <v>1</v>
          </cell>
          <cell r="D500" t="str">
            <v>Turn14</v>
          </cell>
          <cell r="E500">
            <v>45516</v>
          </cell>
          <cell r="F500">
            <v>1479.28</v>
          </cell>
          <cell r="G500">
            <v>72.16</v>
          </cell>
          <cell r="H500">
            <v>300</v>
          </cell>
          <cell r="I500">
            <v>147.928</v>
          </cell>
          <cell r="J500">
            <v>1927.2080000000001</v>
          </cell>
          <cell r="K500">
            <v>1927.2080000000001</v>
          </cell>
          <cell r="L500">
            <v>2410</v>
          </cell>
          <cell r="M500">
            <v>2700</v>
          </cell>
        </row>
        <row r="501">
          <cell r="A501" t="str">
            <v>SP03100HG3L</v>
          </cell>
          <cell r="B501" t="str">
            <v>Sparco</v>
          </cell>
          <cell r="C501">
            <v>1</v>
          </cell>
          <cell r="D501" t="str">
            <v>Turn14</v>
          </cell>
          <cell r="E501">
            <v>45516</v>
          </cell>
          <cell r="F501">
            <v>984</v>
          </cell>
          <cell r="G501">
            <v>48</v>
          </cell>
          <cell r="H501">
            <v>100</v>
          </cell>
          <cell r="I501">
            <v>98.4</v>
          </cell>
          <cell r="J501">
            <v>1182.4000000000001</v>
          </cell>
          <cell r="K501">
            <v>1182.4000000000001</v>
          </cell>
          <cell r="L501">
            <v>1480</v>
          </cell>
          <cell r="M501">
            <v>1660</v>
          </cell>
        </row>
        <row r="502">
          <cell r="A502" t="str">
            <v>6509-4</v>
          </cell>
          <cell r="B502" t="str">
            <v>NGK</v>
          </cell>
          <cell r="C502">
            <v>1</v>
          </cell>
          <cell r="D502" t="str">
            <v>Turn14</v>
          </cell>
          <cell r="E502">
            <v>45516</v>
          </cell>
          <cell r="F502">
            <v>560.47</v>
          </cell>
          <cell r="G502">
            <v>27.34</v>
          </cell>
          <cell r="H502">
            <v>100</v>
          </cell>
          <cell r="I502">
            <v>56.047000000000004</v>
          </cell>
          <cell r="J502">
            <v>716.51700000000005</v>
          </cell>
          <cell r="K502">
            <v>716.51700000000005</v>
          </cell>
          <cell r="L502">
            <v>900</v>
          </cell>
          <cell r="M502">
            <v>1000</v>
          </cell>
        </row>
        <row r="503">
          <cell r="A503" t="str">
            <v>6-02-0852</v>
          </cell>
          <cell r="B503" t="str">
            <v>DeatschWerks</v>
          </cell>
          <cell r="C503">
            <v>2</v>
          </cell>
          <cell r="D503" t="str">
            <v>Turn14</v>
          </cell>
          <cell r="E503">
            <v>45516</v>
          </cell>
          <cell r="F503">
            <v>487.08000000000004</v>
          </cell>
          <cell r="G503">
            <v>23.76</v>
          </cell>
          <cell r="H503">
            <v>50</v>
          </cell>
          <cell r="I503">
            <v>97.416000000000011</v>
          </cell>
          <cell r="J503">
            <v>560.78800000000001</v>
          </cell>
          <cell r="K503">
            <v>1121.576</v>
          </cell>
          <cell r="L503">
            <v>700</v>
          </cell>
          <cell r="M503">
            <v>790</v>
          </cell>
        </row>
        <row r="504">
          <cell r="A504" t="str">
            <v>6-02-0853</v>
          </cell>
          <cell r="B504" t="str">
            <v>DeatschWerks</v>
          </cell>
          <cell r="C504">
            <v>2</v>
          </cell>
          <cell r="D504" t="str">
            <v>Turn14</v>
          </cell>
          <cell r="E504">
            <v>45516</v>
          </cell>
          <cell r="F504">
            <v>487.08000000000004</v>
          </cell>
          <cell r="G504">
            <v>23.76</v>
          </cell>
          <cell r="H504">
            <v>50</v>
          </cell>
          <cell r="I504">
            <v>97.416000000000011</v>
          </cell>
          <cell r="J504">
            <v>560.78800000000001</v>
          </cell>
          <cell r="K504">
            <v>1121.576</v>
          </cell>
          <cell r="L504">
            <v>700</v>
          </cell>
          <cell r="M504">
            <v>790</v>
          </cell>
        </row>
        <row r="505">
          <cell r="A505" t="str">
            <v>50003-M45HL</v>
          </cell>
          <cell r="B505" t="str">
            <v>HKS</v>
          </cell>
          <cell r="C505">
            <v>6</v>
          </cell>
          <cell r="D505" t="str">
            <v>Turn14</v>
          </cell>
          <cell r="E505">
            <v>45516</v>
          </cell>
          <cell r="F505">
            <v>440.75</v>
          </cell>
          <cell r="G505">
            <v>21.5</v>
          </cell>
          <cell r="H505">
            <v>120</v>
          </cell>
          <cell r="I505">
            <v>264.45</v>
          </cell>
          <cell r="J505">
            <v>504.82499999999999</v>
          </cell>
          <cell r="K505">
            <v>3028.95</v>
          </cell>
          <cell r="L505">
            <v>630</v>
          </cell>
          <cell r="M505">
            <v>710</v>
          </cell>
        </row>
        <row r="506">
          <cell r="A506" t="str">
            <v>6-02-0121</v>
          </cell>
          <cell r="B506" t="str">
            <v>DeatschWerks</v>
          </cell>
          <cell r="C506">
            <v>2</v>
          </cell>
          <cell r="D506" t="str">
            <v>Turn14</v>
          </cell>
          <cell r="E506">
            <v>45516</v>
          </cell>
          <cell r="F506">
            <v>375.56</v>
          </cell>
          <cell r="G506">
            <v>18.32</v>
          </cell>
          <cell r="H506">
            <v>50</v>
          </cell>
          <cell r="I506">
            <v>75.112000000000009</v>
          </cell>
          <cell r="J506">
            <v>438.11599999999999</v>
          </cell>
          <cell r="K506">
            <v>876.23199999999997</v>
          </cell>
          <cell r="L506">
            <v>550</v>
          </cell>
          <cell r="M506">
            <v>610</v>
          </cell>
        </row>
        <row r="507">
          <cell r="A507" t="str">
            <v>20-0776</v>
          </cell>
          <cell r="B507" t="str">
            <v>Radium Engineering</v>
          </cell>
          <cell r="C507">
            <v>2</v>
          </cell>
          <cell r="D507" t="str">
            <v>Turn14</v>
          </cell>
          <cell r="E507">
            <v>45516</v>
          </cell>
          <cell r="F507">
            <v>1287.605</v>
          </cell>
          <cell r="G507">
            <v>62.81</v>
          </cell>
          <cell r="H507">
            <v>200</v>
          </cell>
          <cell r="I507">
            <v>257.52100000000002</v>
          </cell>
          <cell r="J507">
            <v>1516.3655000000001</v>
          </cell>
          <cell r="K507">
            <v>3032.7310000000002</v>
          </cell>
          <cell r="L507">
            <v>1900</v>
          </cell>
          <cell r="M507">
            <v>2120</v>
          </cell>
        </row>
        <row r="508">
          <cell r="A508" t="str">
            <v>54-12922-B</v>
          </cell>
          <cell r="B508" t="str">
            <v>aFe Power</v>
          </cell>
          <cell r="C508">
            <v>1</v>
          </cell>
          <cell r="D508" t="str">
            <v>Turn14</v>
          </cell>
          <cell r="E508">
            <v>45513</v>
          </cell>
          <cell r="F508">
            <v>5053.25</v>
          </cell>
          <cell r="G508">
            <v>246.5</v>
          </cell>
          <cell r="H508">
            <v>400</v>
          </cell>
          <cell r="I508">
            <v>505.32500000000005</v>
          </cell>
          <cell r="J508">
            <v>5958.5749999999998</v>
          </cell>
          <cell r="K508">
            <v>5958.5749999999998</v>
          </cell>
          <cell r="L508">
            <v>7450</v>
          </cell>
          <cell r="M508">
            <v>8340</v>
          </cell>
        </row>
        <row r="509">
          <cell r="A509">
            <v>16011</v>
          </cell>
          <cell r="B509" t="str">
            <v>Nitrous Express</v>
          </cell>
          <cell r="C509">
            <v>1</v>
          </cell>
          <cell r="D509" t="str">
            <v>Nitrous Express</v>
          </cell>
          <cell r="E509">
            <v>45513</v>
          </cell>
          <cell r="F509">
            <v>10123.31</v>
          </cell>
          <cell r="G509">
            <v>493.82</v>
          </cell>
          <cell r="H509">
            <v>100</v>
          </cell>
          <cell r="I509">
            <v>1012.331</v>
          </cell>
          <cell r="J509">
            <v>11235.641</v>
          </cell>
          <cell r="K509">
            <v>11235.641</v>
          </cell>
          <cell r="L509">
            <v>13480</v>
          </cell>
          <cell r="M509">
            <v>15170</v>
          </cell>
        </row>
        <row r="510">
          <cell r="A510" t="str">
            <v>MMFAN-12HD</v>
          </cell>
          <cell r="B510" t="str">
            <v>Mishimoto</v>
          </cell>
          <cell r="C510">
            <v>1</v>
          </cell>
          <cell r="D510" t="str">
            <v>Turn14</v>
          </cell>
          <cell r="E510">
            <v>45513</v>
          </cell>
          <cell r="F510">
            <v>2809.73</v>
          </cell>
          <cell r="G510">
            <v>137.06</v>
          </cell>
          <cell r="H510">
            <v>400</v>
          </cell>
          <cell r="I510">
            <v>280.97300000000001</v>
          </cell>
          <cell r="J510">
            <v>3490.703</v>
          </cell>
          <cell r="K510">
            <v>3490.703</v>
          </cell>
          <cell r="L510">
            <v>4360</v>
          </cell>
          <cell r="M510">
            <v>4890</v>
          </cell>
        </row>
        <row r="511">
          <cell r="A511" t="str">
            <v>TS-0203-1061</v>
          </cell>
          <cell r="B511" t="str">
            <v>Turbosmart</v>
          </cell>
          <cell r="C511">
            <v>1</v>
          </cell>
          <cell r="D511" t="str">
            <v>Turn14</v>
          </cell>
          <cell r="E511">
            <v>45513</v>
          </cell>
          <cell r="F511">
            <v>2725.6800000000003</v>
          </cell>
          <cell r="G511">
            <v>132.96</v>
          </cell>
          <cell r="H511">
            <v>150</v>
          </cell>
          <cell r="I511">
            <v>272.56800000000004</v>
          </cell>
          <cell r="J511">
            <v>3148.2480000000005</v>
          </cell>
          <cell r="K511">
            <v>3148.2480000000005</v>
          </cell>
          <cell r="L511">
            <v>3940</v>
          </cell>
          <cell r="M511">
            <v>4410</v>
          </cell>
        </row>
        <row r="512">
          <cell r="A512" t="str">
            <v>TS-0301-3003</v>
          </cell>
          <cell r="B512" t="str">
            <v>Turbosmart</v>
          </cell>
          <cell r="C512">
            <v>1</v>
          </cell>
          <cell r="D512" t="str">
            <v>Turn14</v>
          </cell>
          <cell r="E512">
            <v>45513</v>
          </cell>
          <cell r="F512">
            <v>1926.1799999999998</v>
          </cell>
          <cell r="G512">
            <v>93.96</v>
          </cell>
          <cell r="H512">
            <v>100</v>
          </cell>
          <cell r="I512">
            <v>192.61799999999999</v>
          </cell>
          <cell r="J512">
            <v>2218.7979999999998</v>
          </cell>
          <cell r="K512">
            <v>2218.7979999999998</v>
          </cell>
          <cell r="L512">
            <v>2770</v>
          </cell>
          <cell r="M512">
            <v>3110</v>
          </cell>
        </row>
        <row r="513">
          <cell r="A513" t="str">
            <v>MMFAN-10C</v>
          </cell>
          <cell r="B513" t="str">
            <v>Mishimoto</v>
          </cell>
          <cell r="C513">
            <v>1</v>
          </cell>
          <cell r="D513" t="str">
            <v>Turn14</v>
          </cell>
          <cell r="E513">
            <v>45513</v>
          </cell>
          <cell r="F513">
            <v>1479.28</v>
          </cell>
          <cell r="G513">
            <v>72.16</v>
          </cell>
          <cell r="H513">
            <v>150</v>
          </cell>
          <cell r="I513">
            <v>147.928</v>
          </cell>
          <cell r="J513">
            <v>1777.2080000000001</v>
          </cell>
          <cell r="K513">
            <v>1777.2080000000001</v>
          </cell>
          <cell r="L513">
            <v>2220</v>
          </cell>
          <cell r="M513">
            <v>2490</v>
          </cell>
        </row>
        <row r="514">
          <cell r="A514">
            <v>90016</v>
          </cell>
          <cell r="B514" t="str">
            <v>Nitrous Express</v>
          </cell>
          <cell r="C514">
            <v>1</v>
          </cell>
          <cell r="D514" t="str">
            <v>Nitrous Express</v>
          </cell>
          <cell r="E514">
            <v>45513</v>
          </cell>
          <cell r="F514">
            <v>1390.72</v>
          </cell>
          <cell r="G514">
            <v>67.84</v>
          </cell>
          <cell r="H514">
            <v>20</v>
          </cell>
          <cell r="I514">
            <v>139.072</v>
          </cell>
          <cell r="J514">
            <v>1549.7919999999999</v>
          </cell>
          <cell r="K514">
            <v>1549.7919999999999</v>
          </cell>
          <cell r="L514">
            <v>1940</v>
          </cell>
          <cell r="M514">
            <v>2170</v>
          </cell>
        </row>
        <row r="515">
          <cell r="A515">
            <v>106144</v>
          </cell>
          <cell r="B515" t="str">
            <v>Motul</v>
          </cell>
          <cell r="C515">
            <v>4</v>
          </cell>
          <cell r="D515" t="str">
            <v>Turn14</v>
          </cell>
          <cell r="E515">
            <v>45513</v>
          </cell>
          <cell r="F515">
            <v>849.26375000000007</v>
          </cell>
          <cell r="G515">
            <v>41.427500000000002</v>
          </cell>
          <cell r="H515">
            <v>500</v>
          </cell>
          <cell r="I515">
            <v>339.70550000000003</v>
          </cell>
          <cell r="J515">
            <v>1059.1901250000001</v>
          </cell>
          <cell r="K515">
            <v>4236.7605000000003</v>
          </cell>
          <cell r="L515">
            <v>1320</v>
          </cell>
          <cell r="M515">
            <v>1480</v>
          </cell>
        </row>
        <row r="516">
          <cell r="A516">
            <v>15508</v>
          </cell>
          <cell r="B516" t="str">
            <v>Nitrous Express</v>
          </cell>
          <cell r="C516">
            <v>1</v>
          </cell>
          <cell r="D516" t="str">
            <v>Nitrous Express</v>
          </cell>
          <cell r="E516">
            <v>45513</v>
          </cell>
          <cell r="F516">
            <v>671.375</v>
          </cell>
          <cell r="G516">
            <v>32.75</v>
          </cell>
          <cell r="H516">
            <v>40</v>
          </cell>
          <cell r="I516">
            <v>67.137500000000003</v>
          </cell>
          <cell r="J516">
            <v>778.51250000000005</v>
          </cell>
          <cell r="K516">
            <v>778.51250000000005</v>
          </cell>
          <cell r="L516">
            <v>970</v>
          </cell>
          <cell r="M516">
            <v>1090</v>
          </cell>
        </row>
        <row r="517">
          <cell r="A517">
            <v>11112</v>
          </cell>
          <cell r="B517" t="str">
            <v>Nitrous Express</v>
          </cell>
          <cell r="C517">
            <v>2</v>
          </cell>
          <cell r="D517" t="str">
            <v>Nitrous Express</v>
          </cell>
          <cell r="E517">
            <v>45513</v>
          </cell>
          <cell r="F517">
            <v>581.995</v>
          </cell>
          <cell r="G517">
            <v>28.39</v>
          </cell>
          <cell r="H517">
            <v>50</v>
          </cell>
          <cell r="I517">
            <v>116.399</v>
          </cell>
          <cell r="J517">
            <v>665.19450000000006</v>
          </cell>
          <cell r="K517">
            <v>1330.3890000000001</v>
          </cell>
          <cell r="L517">
            <v>830</v>
          </cell>
          <cell r="M517">
            <v>930</v>
          </cell>
        </row>
        <row r="518">
          <cell r="A518" t="str">
            <v>SNO-8CV-QC</v>
          </cell>
          <cell r="B518" t="str">
            <v>Nitrous Express</v>
          </cell>
          <cell r="C518">
            <v>1</v>
          </cell>
          <cell r="D518" t="str">
            <v>Nitrous Express</v>
          </cell>
          <cell r="E518">
            <v>45513</v>
          </cell>
          <cell r="F518">
            <v>493.02500000000003</v>
          </cell>
          <cell r="G518">
            <v>24.05</v>
          </cell>
          <cell r="H518">
            <v>20</v>
          </cell>
          <cell r="I518">
            <v>49.302500000000009</v>
          </cell>
          <cell r="J518">
            <v>562.3275000000001</v>
          </cell>
          <cell r="K518">
            <v>562.3275000000001</v>
          </cell>
          <cell r="L518">
            <v>700</v>
          </cell>
          <cell r="M518">
            <v>790</v>
          </cell>
        </row>
        <row r="519">
          <cell r="A519" t="str">
            <v>SNO-N0075</v>
          </cell>
          <cell r="B519" t="str">
            <v>Nitrous Express</v>
          </cell>
          <cell r="C519">
            <v>4</v>
          </cell>
          <cell r="D519" t="str">
            <v>Nitrous Express</v>
          </cell>
          <cell r="E519">
            <v>45513</v>
          </cell>
          <cell r="F519">
            <v>493.02500000000003</v>
          </cell>
          <cell r="G519">
            <v>24.05</v>
          </cell>
          <cell r="H519">
            <v>40</v>
          </cell>
          <cell r="I519">
            <v>197.21000000000004</v>
          </cell>
          <cell r="J519">
            <v>552.3275000000001</v>
          </cell>
          <cell r="K519">
            <v>2209.3100000000004</v>
          </cell>
          <cell r="L519">
            <v>690</v>
          </cell>
          <cell r="M519">
            <v>770</v>
          </cell>
        </row>
        <row r="520">
          <cell r="A520" t="str">
            <v>SNO-N0200</v>
          </cell>
          <cell r="B520" t="str">
            <v>Nitrous Express</v>
          </cell>
          <cell r="C520">
            <v>2</v>
          </cell>
          <cell r="D520" t="str">
            <v>Nitrous Express</v>
          </cell>
          <cell r="E520">
            <v>45513</v>
          </cell>
          <cell r="F520">
            <v>493.02500000000003</v>
          </cell>
          <cell r="G520">
            <v>24.05</v>
          </cell>
          <cell r="H520">
            <v>20</v>
          </cell>
          <cell r="I520">
            <v>98.605000000000018</v>
          </cell>
          <cell r="J520">
            <v>552.3275000000001</v>
          </cell>
          <cell r="K520">
            <v>1104.6550000000002</v>
          </cell>
          <cell r="L520">
            <v>690</v>
          </cell>
          <cell r="M520">
            <v>770</v>
          </cell>
        </row>
        <row r="521">
          <cell r="A521" t="str">
            <v>6-02-0852</v>
          </cell>
          <cell r="B521" t="str">
            <v>DeatschWerks</v>
          </cell>
          <cell r="C521">
            <v>1</v>
          </cell>
          <cell r="D521" t="str">
            <v>Turn14</v>
          </cell>
          <cell r="E521">
            <v>45513</v>
          </cell>
          <cell r="F521">
            <v>466.58000000000004</v>
          </cell>
          <cell r="G521">
            <v>22.76</v>
          </cell>
          <cell r="H521">
            <v>25</v>
          </cell>
          <cell r="I521">
            <v>46.658000000000008</v>
          </cell>
          <cell r="J521">
            <v>538.23800000000006</v>
          </cell>
          <cell r="K521">
            <v>538.23800000000006</v>
          </cell>
          <cell r="L521">
            <v>670</v>
          </cell>
          <cell r="M521">
            <v>750</v>
          </cell>
        </row>
        <row r="522">
          <cell r="A522" t="str">
            <v>SNO-809-QC</v>
          </cell>
          <cell r="B522" t="str">
            <v>Nitrous Express</v>
          </cell>
          <cell r="C522">
            <v>2</v>
          </cell>
          <cell r="D522" t="str">
            <v>Nitrous Express</v>
          </cell>
          <cell r="E522">
            <v>45513</v>
          </cell>
          <cell r="F522">
            <v>328.61500000000001</v>
          </cell>
          <cell r="G522">
            <v>16.03</v>
          </cell>
          <cell r="H522">
            <v>50</v>
          </cell>
          <cell r="I522">
            <v>65.722999999999999</v>
          </cell>
          <cell r="J522">
            <v>386.47649999999999</v>
          </cell>
          <cell r="K522">
            <v>772.95299999999997</v>
          </cell>
          <cell r="L522">
            <v>480</v>
          </cell>
          <cell r="M522">
            <v>540</v>
          </cell>
        </row>
        <row r="523">
          <cell r="A523" t="str">
            <v>20420-15</v>
          </cell>
          <cell r="B523" t="str">
            <v>Nitrous Express</v>
          </cell>
          <cell r="C523">
            <v>1</v>
          </cell>
          <cell r="D523" t="str">
            <v>Turn14</v>
          </cell>
          <cell r="E523">
            <v>45509</v>
          </cell>
          <cell r="F523">
            <v>10018.145</v>
          </cell>
          <cell r="G523">
            <v>488.69</v>
          </cell>
          <cell r="H523">
            <v>500</v>
          </cell>
          <cell r="I523">
            <v>1001.8145000000001</v>
          </cell>
          <cell r="J523">
            <v>11519.959500000001</v>
          </cell>
          <cell r="K523">
            <v>11519.959500000001</v>
          </cell>
          <cell r="L523">
            <v>13820</v>
          </cell>
          <cell r="M523">
            <v>15550</v>
          </cell>
        </row>
        <row r="524">
          <cell r="A524" t="str">
            <v>SNO-210</v>
          </cell>
          <cell r="B524" t="str">
            <v>Snow Performance</v>
          </cell>
          <cell r="C524">
            <v>1</v>
          </cell>
          <cell r="D524" t="str">
            <v>Turn14</v>
          </cell>
          <cell r="E524">
            <v>45509</v>
          </cell>
          <cell r="F524">
            <v>9310.4850000000006</v>
          </cell>
          <cell r="G524">
            <v>454.17</v>
          </cell>
          <cell r="H524">
            <v>300</v>
          </cell>
          <cell r="I524">
            <v>931.0485000000001</v>
          </cell>
          <cell r="J524">
            <v>10541.533500000001</v>
          </cell>
          <cell r="K524">
            <v>10541.533500000001</v>
          </cell>
          <cell r="L524">
            <v>12650</v>
          </cell>
          <cell r="M524">
            <v>14230</v>
          </cell>
        </row>
        <row r="525">
          <cell r="A525" t="str">
            <v>014772MSL</v>
          </cell>
          <cell r="B525" t="str">
            <v>Sparco</v>
          </cell>
          <cell r="C525">
            <v>1</v>
          </cell>
          <cell r="D525" t="str">
            <v>Turn14</v>
          </cell>
          <cell r="E525">
            <v>45504</v>
          </cell>
          <cell r="F525">
            <v>7917.0999999999995</v>
          </cell>
          <cell r="G525">
            <v>386.2</v>
          </cell>
          <cell r="H525">
            <v>300</v>
          </cell>
          <cell r="I525">
            <v>791.71</v>
          </cell>
          <cell r="J525">
            <v>9008.8099999999977</v>
          </cell>
          <cell r="K525">
            <v>9008.8099999999977</v>
          </cell>
          <cell r="L525">
            <v>11260</v>
          </cell>
          <cell r="M525">
            <v>12610</v>
          </cell>
        </row>
        <row r="526">
          <cell r="A526" t="str">
            <v>MMFAN-12HD</v>
          </cell>
          <cell r="B526" t="str">
            <v>Mishimoto</v>
          </cell>
          <cell r="C526">
            <v>1</v>
          </cell>
          <cell r="D526" t="str">
            <v>Turn14</v>
          </cell>
          <cell r="E526">
            <v>45504</v>
          </cell>
          <cell r="F526">
            <v>2748.23</v>
          </cell>
          <cell r="G526">
            <v>134.06</v>
          </cell>
          <cell r="H526">
            <v>200</v>
          </cell>
          <cell r="I526">
            <v>274.82300000000004</v>
          </cell>
          <cell r="J526">
            <v>3223.0529999999999</v>
          </cell>
          <cell r="K526">
            <v>3223.0529999999999</v>
          </cell>
          <cell r="L526">
            <v>4030</v>
          </cell>
          <cell r="M526">
            <v>4510</v>
          </cell>
        </row>
        <row r="527">
          <cell r="A527" t="str">
            <v>MMFAN-10HD</v>
          </cell>
          <cell r="B527" t="str">
            <v>Mishimoto</v>
          </cell>
          <cell r="C527">
            <v>1</v>
          </cell>
          <cell r="D527" t="str">
            <v>Turn14</v>
          </cell>
          <cell r="E527">
            <v>45504</v>
          </cell>
          <cell r="F527">
            <v>2364.4700000000003</v>
          </cell>
          <cell r="G527">
            <v>115.34</v>
          </cell>
          <cell r="H527">
            <v>200</v>
          </cell>
          <cell r="I527">
            <v>236.44700000000003</v>
          </cell>
          <cell r="J527">
            <v>2800.9170000000004</v>
          </cell>
          <cell r="K527">
            <v>2800.9170000000004</v>
          </cell>
          <cell r="L527">
            <v>3500</v>
          </cell>
          <cell r="M527">
            <v>3920</v>
          </cell>
        </row>
        <row r="528">
          <cell r="A528" t="str">
            <v>30-2004</v>
          </cell>
          <cell r="B528" t="str">
            <v>AEM</v>
          </cell>
          <cell r="C528">
            <v>1</v>
          </cell>
          <cell r="D528" t="str">
            <v>Turn14</v>
          </cell>
          <cell r="E528">
            <v>45504</v>
          </cell>
          <cell r="F528">
            <v>2260.7400000000002</v>
          </cell>
          <cell r="G528">
            <v>110.28</v>
          </cell>
          <cell r="H528">
            <v>100</v>
          </cell>
          <cell r="I528">
            <v>226.07400000000004</v>
          </cell>
          <cell r="J528">
            <v>2586.8140000000003</v>
          </cell>
          <cell r="K528">
            <v>2586.8140000000003</v>
          </cell>
          <cell r="L528">
            <v>3230</v>
          </cell>
          <cell r="M528">
            <v>3620</v>
          </cell>
        </row>
        <row r="529">
          <cell r="A529" t="str">
            <v>MMFAN-12</v>
          </cell>
          <cell r="B529" t="str">
            <v>Mishimoto</v>
          </cell>
          <cell r="C529">
            <v>2</v>
          </cell>
          <cell r="D529" t="str">
            <v>Turn14</v>
          </cell>
          <cell r="E529">
            <v>45504</v>
          </cell>
          <cell r="F529">
            <v>1423.9299999999998</v>
          </cell>
          <cell r="G529">
            <v>69.459999999999994</v>
          </cell>
          <cell r="H529">
            <v>400</v>
          </cell>
          <cell r="I529">
            <v>284.786</v>
          </cell>
          <cell r="J529">
            <v>1766.3229999999999</v>
          </cell>
          <cell r="K529">
            <v>3532.6459999999997</v>
          </cell>
          <cell r="L529">
            <v>2210</v>
          </cell>
          <cell r="M529">
            <v>2470</v>
          </cell>
        </row>
        <row r="530">
          <cell r="A530" t="str">
            <v>MMFAN-12</v>
          </cell>
          <cell r="B530" t="str">
            <v>Mishimoto</v>
          </cell>
          <cell r="C530">
            <v>2</v>
          </cell>
          <cell r="D530" t="str">
            <v>Turn14</v>
          </cell>
          <cell r="E530">
            <v>45504</v>
          </cell>
          <cell r="F530">
            <v>1403.4299999999998</v>
          </cell>
          <cell r="G530">
            <v>68.459999999999994</v>
          </cell>
          <cell r="H530">
            <v>400</v>
          </cell>
          <cell r="I530">
            <v>280.68599999999998</v>
          </cell>
          <cell r="J530">
            <v>1743.7729999999999</v>
          </cell>
          <cell r="K530">
            <v>3487.5459999999998</v>
          </cell>
          <cell r="L530">
            <v>2180</v>
          </cell>
          <cell r="M530">
            <v>2440</v>
          </cell>
        </row>
        <row r="531">
          <cell r="A531" t="str">
            <v>MMFAN-10</v>
          </cell>
          <cell r="B531" t="str">
            <v>Mishimoto</v>
          </cell>
          <cell r="C531">
            <v>1</v>
          </cell>
          <cell r="D531" t="str">
            <v>Turn14</v>
          </cell>
          <cell r="E531">
            <v>45504</v>
          </cell>
          <cell r="F531">
            <v>1366.325</v>
          </cell>
          <cell r="G531">
            <v>66.650000000000006</v>
          </cell>
          <cell r="H531">
            <v>200</v>
          </cell>
          <cell r="I531">
            <v>136.63250000000002</v>
          </cell>
          <cell r="J531">
            <v>1702.9575</v>
          </cell>
          <cell r="K531">
            <v>1702.9575</v>
          </cell>
          <cell r="L531">
            <v>2130</v>
          </cell>
          <cell r="M531">
            <v>2380</v>
          </cell>
        </row>
        <row r="532">
          <cell r="A532" t="str">
            <v>ECUTOUT25</v>
          </cell>
          <cell r="B532" t="str">
            <v>DPD</v>
          </cell>
          <cell r="C532">
            <v>4</v>
          </cell>
          <cell r="D532" t="str">
            <v>Aliexpress</v>
          </cell>
          <cell r="E532">
            <v>45504</v>
          </cell>
          <cell r="F532">
            <v>990</v>
          </cell>
          <cell r="G532">
            <v>0</v>
          </cell>
          <cell r="H532">
            <v>600</v>
          </cell>
          <cell r="I532">
            <v>396</v>
          </cell>
          <cell r="J532">
            <v>1239</v>
          </cell>
          <cell r="K532">
            <v>4956</v>
          </cell>
          <cell r="L532">
            <v>1550</v>
          </cell>
          <cell r="M532">
            <v>1730</v>
          </cell>
        </row>
        <row r="533">
          <cell r="A533">
            <v>110905</v>
          </cell>
          <cell r="B533" t="str">
            <v>Motul</v>
          </cell>
          <cell r="C533">
            <v>8</v>
          </cell>
          <cell r="D533" t="str">
            <v>Univparts</v>
          </cell>
          <cell r="E533">
            <v>45504</v>
          </cell>
          <cell r="F533">
            <v>745</v>
          </cell>
          <cell r="G533">
            <v>0</v>
          </cell>
          <cell r="H533">
            <v>200</v>
          </cell>
          <cell r="I533">
            <v>596</v>
          </cell>
          <cell r="J533">
            <v>844.5</v>
          </cell>
          <cell r="K533">
            <v>6756</v>
          </cell>
          <cell r="L533">
            <v>1060</v>
          </cell>
          <cell r="M533">
            <v>1180</v>
          </cell>
        </row>
        <row r="534">
          <cell r="A534" t="str">
            <v>6509-4</v>
          </cell>
          <cell r="B534" t="str">
            <v>NGK</v>
          </cell>
          <cell r="C534">
            <v>2</v>
          </cell>
          <cell r="D534" t="str">
            <v>Turn14</v>
          </cell>
          <cell r="E534">
            <v>45504</v>
          </cell>
          <cell r="F534">
            <v>560.47</v>
          </cell>
          <cell r="G534">
            <v>27.34</v>
          </cell>
          <cell r="H534">
            <v>200</v>
          </cell>
          <cell r="I534">
            <v>112.09400000000001</v>
          </cell>
          <cell r="J534">
            <v>716.51700000000005</v>
          </cell>
          <cell r="K534">
            <v>1433.0340000000001</v>
          </cell>
          <cell r="L534">
            <v>900</v>
          </cell>
          <cell r="M534">
            <v>1000</v>
          </cell>
        </row>
        <row r="535">
          <cell r="A535" t="str">
            <v>6510-4</v>
          </cell>
          <cell r="B535" t="str">
            <v>NGK</v>
          </cell>
          <cell r="C535">
            <v>2</v>
          </cell>
          <cell r="D535" t="str">
            <v>Turn14</v>
          </cell>
          <cell r="E535">
            <v>45504</v>
          </cell>
          <cell r="F535">
            <v>560.47</v>
          </cell>
          <cell r="G535">
            <v>27.34</v>
          </cell>
          <cell r="H535">
            <v>200</v>
          </cell>
          <cell r="I535">
            <v>112.09400000000001</v>
          </cell>
          <cell r="J535">
            <v>716.51700000000005</v>
          </cell>
          <cell r="K535">
            <v>1433.0340000000001</v>
          </cell>
          <cell r="L535">
            <v>900</v>
          </cell>
          <cell r="M535">
            <v>1000</v>
          </cell>
        </row>
        <row r="536">
          <cell r="A536">
            <v>105786</v>
          </cell>
          <cell r="B536" t="str">
            <v xml:space="preserve">Motul </v>
          </cell>
          <cell r="C536">
            <v>12</v>
          </cell>
          <cell r="D536" t="str">
            <v>Turn14</v>
          </cell>
          <cell r="E536">
            <v>45504</v>
          </cell>
          <cell r="F536">
            <v>235.59625</v>
          </cell>
          <cell r="G536">
            <v>11.4925</v>
          </cell>
          <cell r="H536">
            <v>600</v>
          </cell>
          <cell r="I536">
            <v>282.71549999999996</v>
          </cell>
          <cell r="J536">
            <v>309.15587499999998</v>
          </cell>
          <cell r="K536">
            <v>3709.8704999999995</v>
          </cell>
          <cell r="L536">
            <v>390</v>
          </cell>
          <cell r="M536">
            <v>430</v>
          </cell>
        </row>
        <row r="537">
          <cell r="A537">
            <v>13109</v>
          </cell>
          <cell r="B537" t="str">
            <v>Aeromotive</v>
          </cell>
          <cell r="C537">
            <v>2</v>
          </cell>
          <cell r="D537" t="str">
            <v>Turn14</v>
          </cell>
          <cell r="E537">
            <v>45492</v>
          </cell>
          <cell r="F537">
            <v>3397.0550000000003</v>
          </cell>
          <cell r="G537">
            <v>165.71</v>
          </cell>
          <cell r="H537">
            <v>250</v>
          </cell>
          <cell r="I537">
            <v>679.41100000000006</v>
          </cell>
          <cell r="J537">
            <v>3861.7605000000003</v>
          </cell>
          <cell r="K537">
            <v>7723.5210000000006</v>
          </cell>
          <cell r="L537">
            <v>4830</v>
          </cell>
          <cell r="M537">
            <v>5410</v>
          </cell>
        </row>
        <row r="538">
          <cell r="A538">
            <v>12375</v>
          </cell>
          <cell r="B538" t="str">
            <v>Aeromotive</v>
          </cell>
          <cell r="C538">
            <v>1</v>
          </cell>
          <cell r="D538" t="str">
            <v>Turn14</v>
          </cell>
          <cell r="E538">
            <v>45492</v>
          </cell>
          <cell r="F538">
            <v>3227.9300000000003</v>
          </cell>
          <cell r="G538">
            <v>157.46</v>
          </cell>
          <cell r="H538">
            <v>100</v>
          </cell>
          <cell r="I538">
            <v>322.79300000000006</v>
          </cell>
          <cell r="J538">
            <v>3650.7230000000004</v>
          </cell>
          <cell r="K538">
            <v>3650.7230000000004</v>
          </cell>
          <cell r="L538">
            <v>4560</v>
          </cell>
          <cell r="M538">
            <v>5110</v>
          </cell>
        </row>
        <row r="539">
          <cell r="A539">
            <v>12347</v>
          </cell>
          <cell r="B539" t="str">
            <v>Aeromotive</v>
          </cell>
          <cell r="C539">
            <v>2</v>
          </cell>
          <cell r="D539" t="str">
            <v>Turn14</v>
          </cell>
          <cell r="E539">
            <v>45492</v>
          </cell>
          <cell r="F539">
            <v>2597.5549999999998</v>
          </cell>
          <cell r="G539">
            <v>126.71</v>
          </cell>
          <cell r="H539">
            <v>200</v>
          </cell>
          <cell r="I539">
            <v>519.51099999999997</v>
          </cell>
          <cell r="J539">
            <v>2957.3104999999996</v>
          </cell>
          <cell r="K539">
            <v>5914.6209999999992</v>
          </cell>
          <cell r="L539">
            <v>3700</v>
          </cell>
          <cell r="M539">
            <v>4140</v>
          </cell>
        </row>
        <row r="540">
          <cell r="A540" t="str">
            <v>MS100192KT</v>
          </cell>
          <cell r="B540" t="str">
            <v>APR</v>
          </cell>
          <cell r="C540">
            <v>1</v>
          </cell>
          <cell r="D540" t="str">
            <v>ECS</v>
          </cell>
          <cell r="E540">
            <v>45492</v>
          </cell>
          <cell r="F540">
            <v>3320.7950000000001</v>
          </cell>
          <cell r="G540">
            <v>161.99</v>
          </cell>
          <cell r="H540">
            <v>100</v>
          </cell>
          <cell r="I540">
            <v>332.07950000000005</v>
          </cell>
          <cell r="J540">
            <v>3752.8744999999999</v>
          </cell>
          <cell r="K540">
            <v>3752.8744999999999</v>
          </cell>
          <cell r="L540">
            <v>4690</v>
          </cell>
          <cell r="M540">
            <v>5250</v>
          </cell>
        </row>
        <row r="541">
          <cell r="A541" t="str">
            <v>MMFAN-12HD</v>
          </cell>
          <cell r="B541" t="str">
            <v>Mishimoto</v>
          </cell>
          <cell r="C541">
            <v>1</v>
          </cell>
          <cell r="D541" t="str">
            <v>Turn14</v>
          </cell>
          <cell r="E541">
            <v>45492</v>
          </cell>
          <cell r="F541">
            <v>2748.23</v>
          </cell>
          <cell r="G541">
            <v>134.06</v>
          </cell>
          <cell r="H541">
            <v>200</v>
          </cell>
          <cell r="I541">
            <v>274.82300000000004</v>
          </cell>
          <cell r="J541">
            <v>3223.0529999999999</v>
          </cell>
          <cell r="K541">
            <v>3223.0529999999999</v>
          </cell>
          <cell r="L541">
            <v>4030</v>
          </cell>
          <cell r="M541">
            <v>4510</v>
          </cell>
        </row>
        <row r="542">
          <cell r="A542" t="str">
            <v>3085D-C</v>
          </cell>
          <cell r="B542" t="str">
            <v>JLT</v>
          </cell>
          <cell r="C542">
            <v>1</v>
          </cell>
          <cell r="D542" t="str">
            <v>Turn14</v>
          </cell>
          <cell r="E542">
            <v>45492</v>
          </cell>
          <cell r="F542">
            <v>2734.29</v>
          </cell>
          <cell r="G542">
            <v>133.38</v>
          </cell>
          <cell r="H542">
            <v>100</v>
          </cell>
          <cell r="I542">
            <v>273.42900000000003</v>
          </cell>
          <cell r="J542">
            <v>3107.7190000000001</v>
          </cell>
          <cell r="K542">
            <v>3107.7190000000001</v>
          </cell>
          <cell r="L542">
            <v>3880</v>
          </cell>
          <cell r="M542">
            <v>4350</v>
          </cell>
        </row>
        <row r="543">
          <cell r="A543" t="str">
            <v>TS-0203-1261</v>
          </cell>
          <cell r="B543" t="str">
            <v>Turbosmart</v>
          </cell>
          <cell r="C543">
            <v>1</v>
          </cell>
          <cell r="D543" t="str">
            <v>Turn14</v>
          </cell>
          <cell r="E543">
            <v>45492</v>
          </cell>
          <cell r="F543">
            <v>2634.6600000000003</v>
          </cell>
          <cell r="G543">
            <v>128.52000000000001</v>
          </cell>
          <cell r="H543">
            <v>150</v>
          </cell>
          <cell r="I543">
            <v>263.46600000000007</v>
          </cell>
          <cell r="J543">
            <v>3048.1260000000002</v>
          </cell>
          <cell r="K543">
            <v>3048.1260000000002</v>
          </cell>
          <cell r="L543">
            <v>3810</v>
          </cell>
          <cell r="M543">
            <v>4270</v>
          </cell>
        </row>
        <row r="544">
          <cell r="A544" t="str">
            <v>F90000285</v>
          </cell>
          <cell r="B544" t="str">
            <v>Walbro</v>
          </cell>
          <cell r="C544">
            <v>2</v>
          </cell>
          <cell r="D544" t="str">
            <v>Turn14</v>
          </cell>
          <cell r="E544">
            <v>45492</v>
          </cell>
          <cell r="F544">
            <v>2475.58</v>
          </cell>
          <cell r="G544">
            <v>120.76</v>
          </cell>
          <cell r="H544">
            <v>200</v>
          </cell>
          <cell r="I544">
            <v>495.11599999999999</v>
          </cell>
          <cell r="J544">
            <v>2823.1379999999999</v>
          </cell>
          <cell r="K544">
            <v>5646.2759999999998</v>
          </cell>
          <cell r="L544">
            <v>3530</v>
          </cell>
          <cell r="M544">
            <v>3950</v>
          </cell>
        </row>
        <row r="545">
          <cell r="A545" t="str">
            <v>DP41884R</v>
          </cell>
          <cell r="B545" t="str">
            <v>EBC</v>
          </cell>
          <cell r="C545">
            <v>1</v>
          </cell>
          <cell r="D545" t="str">
            <v>Turn14</v>
          </cell>
          <cell r="E545">
            <v>45492</v>
          </cell>
          <cell r="F545">
            <v>1807.895</v>
          </cell>
          <cell r="G545">
            <v>88.19</v>
          </cell>
          <cell r="H545">
            <v>150</v>
          </cell>
          <cell r="I545">
            <v>180.7895</v>
          </cell>
          <cell r="J545">
            <v>2138.6844999999998</v>
          </cell>
          <cell r="K545">
            <v>2138.6844999999998</v>
          </cell>
          <cell r="L545">
            <v>2670</v>
          </cell>
          <cell r="M545">
            <v>2990</v>
          </cell>
        </row>
        <row r="546">
          <cell r="A546">
            <v>40364</v>
          </cell>
          <cell r="B546" t="str">
            <v>Borla</v>
          </cell>
          <cell r="C546">
            <v>1</v>
          </cell>
          <cell r="D546" t="str">
            <v>Turn14</v>
          </cell>
          <cell r="E546">
            <v>45492</v>
          </cell>
          <cell r="F546">
            <v>1789.0349999999999</v>
          </cell>
          <cell r="G546">
            <v>87.27</v>
          </cell>
          <cell r="H546">
            <v>400</v>
          </cell>
          <cell r="I546">
            <v>178.90350000000001</v>
          </cell>
          <cell r="J546">
            <v>2367.9384999999997</v>
          </cell>
          <cell r="K546">
            <v>2367.9384999999997</v>
          </cell>
          <cell r="L546">
            <v>2960</v>
          </cell>
          <cell r="M546">
            <v>3320</v>
          </cell>
        </row>
        <row r="547">
          <cell r="A547" t="str">
            <v>MMFAN-8</v>
          </cell>
          <cell r="B547" t="str">
            <v>Mishimoto</v>
          </cell>
          <cell r="C547">
            <v>2</v>
          </cell>
          <cell r="D547" t="str">
            <v>Turn14</v>
          </cell>
          <cell r="E547">
            <v>45492</v>
          </cell>
          <cell r="F547">
            <v>1242.915</v>
          </cell>
          <cell r="G547">
            <v>60.63</v>
          </cell>
          <cell r="H547">
            <v>400</v>
          </cell>
          <cell r="I547">
            <v>248.583</v>
          </cell>
          <cell r="J547">
            <v>1567.2065</v>
          </cell>
          <cell r="K547">
            <v>3134.413</v>
          </cell>
          <cell r="L547">
            <v>1960</v>
          </cell>
          <cell r="M547">
            <v>2190</v>
          </cell>
        </row>
        <row r="548">
          <cell r="A548" t="str">
            <v>97506-4</v>
          </cell>
          <cell r="B548" t="str">
            <v>NGK</v>
          </cell>
          <cell r="C548">
            <v>2</v>
          </cell>
          <cell r="D548" t="str">
            <v>Turn14</v>
          </cell>
          <cell r="E548">
            <v>45492</v>
          </cell>
          <cell r="F548">
            <v>1107</v>
          </cell>
          <cell r="G548">
            <v>54</v>
          </cell>
          <cell r="H548">
            <v>100</v>
          </cell>
          <cell r="I548">
            <v>221.4</v>
          </cell>
          <cell r="J548">
            <v>1267.7</v>
          </cell>
          <cell r="K548">
            <v>2535.4</v>
          </cell>
          <cell r="L548">
            <v>1580</v>
          </cell>
          <cell r="M548">
            <v>1770</v>
          </cell>
        </row>
        <row r="549">
          <cell r="A549" t="str">
            <v>021-0123</v>
          </cell>
          <cell r="B549" t="str">
            <v>Battery Tender</v>
          </cell>
          <cell r="C549">
            <v>2</v>
          </cell>
          <cell r="D549" t="str">
            <v>Turn14</v>
          </cell>
          <cell r="E549">
            <v>45492</v>
          </cell>
          <cell r="F549">
            <v>695.97500000000002</v>
          </cell>
          <cell r="G549">
            <v>33.950000000000003</v>
          </cell>
          <cell r="H549">
            <v>300</v>
          </cell>
          <cell r="I549">
            <v>139.19500000000002</v>
          </cell>
          <cell r="J549">
            <v>915.57249999999999</v>
          </cell>
          <cell r="K549">
            <v>1831.145</v>
          </cell>
          <cell r="L549">
            <v>1140</v>
          </cell>
          <cell r="M549">
            <v>1280</v>
          </cell>
        </row>
        <row r="550">
          <cell r="A550" t="str">
            <v>6510-4</v>
          </cell>
          <cell r="B550" t="str">
            <v>NGK</v>
          </cell>
          <cell r="C550">
            <v>3</v>
          </cell>
          <cell r="D550" t="str">
            <v>Turn14</v>
          </cell>
          <cell r="E550">
            <v>45492</v>
          </cell>
          <cell r="F550">
            <v>560.47</v>
          </cell>
          <cell r="G550">
            <v>27.34</v>
          </cell>
          <cell r="H550">
            <v>150</v>
          </cell>
          <cell r="I550">
            <v>168.14100000000002</v>
          </cell>
          <cell r="J550">
            <v>666.51700000000005</v>
          </cell>
          <cell r="K550">
            <v>1999.5510000000002</v>
          </cell>
          <cell r="L550">
            <v>830</v>
          </cell>
          <cell r="M550">
            <v>930</v>
          </cell>
        </row>
        <row r="551">
          <cell r="A551">
            <v>2865</v>
          </cell>
          <cell r="B551" t="str">
            <v>VP Racing</v>
          </cell>
          <cell r="C551">
            <v>3</v>
          </cell>
          <cell r="D551" t="str">
            <v>Turn14</v>
          </cell>
          <cell r="E551">
            <v>45492</v>
          </cell>
          <cell r="F551">
            <v>238.82500000000002</v>
          </cell>
          <cell r="G551">
            <v>11.65</v>
          </cell>
          <cell r="H551">
            <v>150</v>
          </cell>
          <cell r="I551">
            <v>71.647500000000008</v>
          </cell>
          <cell r="J551">
            <v>312.70750000000004</v>
          </cell>
          <cell r="K551">
            <v>938.12250000000006</v>
          </cell>
          <cell r="L551">
            <v>390</v>
          </cell>
          <cell r="M551">
            <v>440</v>
          </cell>
        </row>
        <row r="552">
          <cell r="A552" t="str">
            <v>M10025</v>
          </cell>
          <cell r="B552" t="str">
            <v>VP Racing</v>
          </cell>
          <cell r="C552">
            <v>3</v>
          </cell>
          <cell r="D552" t="str">
            <v>Turn14</v>
          </cell>
          <cell r="E552">
            <v>45492</v>
          </cell>
          <cell r="F552">
            <v>153.54500000000002</v>
          </cell>
          <cell r="G552">
            <v>7.49</v>
          </cell>
          <cell r="H552">
            <v>150</v>
          </cell>
          <cell r="I552">
            <v>46.063500000000005</v>
          </cell>
          <cell r="J552">
            <v>218.89949999999999</v>
          </cell>
          <cell r="K552">
            <v>656.69849999999997</v>
          </cell>
          <cell r="L552">
            <v>270</v>
          </cell>
          <cell r="M552">
            <v>310</v>
          </cell>
        </row>
        <row r="553">
          <cell r="A553" t="str">
            <v>20-0459</v>
          </cell>
          <cell r="B553" t="str">
            <v>Radium Engineering</v>
          </cell>
          <cell r="C553">
            <v>2</v>
          </cell>
          <cell r="D553" t="str">
            <v>Turn14</v>
          </cell>
          <cell r="E553">
            <v>45492</v>
          </cell>
          <cell r="F553">
            <v>470.88499999999999</v>
          </cell>
          <cell r="G553">
            <v>22.97</v>
          </cell>
          <cell r="H553">
            <v>100</v>
          </cell>
          <cell r="I553">
            <v>94.177000000000007</v>
          </cell>
          <cell r="J553">
            <v>567.97349999999994</v>
          </cell>
          <cell r="K553">
            <v>1135.9469999999999</v>
          </cell>
          <cell r="L553">
            <v>710</v>
          </cell>
          <cell r="M553">
            <v>800</v>
          </cell>
        </row>
        <row r="554">
          <cell r="A554" t="str">
            <v>CFCI2118S433SU4F</v>
          </cell>
          <cell r="B554" t="str">
            <v>Sabelt</v>
          </cell>
          <cell r="C554">
            <v>2</v>
          </cell>
          <cell r="D554" t="str">
            <v>Carello Group</v>
          </cell>
          <cell r="E554">
            <v>45491</v>
          </cell>
          <cell r="F554">
            <v>4853.375</v>
          </cell>
          <cell r="G554">
            <v>236.75</v>
          </cell>
          <cell r="H554">
            <v>400</v>
          </cell>
          <cell r="I554">
            <v>970.67500000000007</v>
          </cell>
          <cell r="J554">
            <v>5538.7124999999996</v>
          </cell>
          <cell r="K554">
            <v>11077.424999999999</v>
          </cell>
          <cell r="L554">
            <v>6920</v>
          </cell>
          <cell r="M554">
            <v>7750</v>
          </cell>
        </row>
        <row r="555">
          <cell r="A555" t="str">
            <v>CCAC0023A</v>
          </cell>
          <cell r="B555" t="str">
            <v>Sabelt</v>
          </cell>
          <cell r="C555">
            <v>2</v>
          </cell>
          <cell r="D555" t="str">
            <v>Carello Group</v>
          </cell>
          <cell r="E555">
            <v>45491</v>
          </cell>
          <cell r="F555">
            <v>492</v>
          </cell>
          <cell r="G555">
            <v>24</v>
          </cell>
          <cell r="H555">
            <v>100</v>
          </cell>
          <cell r="I555">
            <v>98.4</v>
          </cell>
          <cell r="J555">
            <v>591.20000000000005</v>
          </cell>
          <cell r="K555">
            <v>1182.4000000000001</v>
          </cell>
          <cell r="L555">
            <v>740</v>
          </cell>
          <cell r="M555">
            <v>830</v>
          </cell>
        </row>
        <row r="556">
          <cell r="A556" t="str">
            <v>CCAC0024A</v>
          </cell>
          <cell r="B556" t="str">
            <v>Sabelt</v>
          </cell>
          <cell r="C556">
            <v>1</v>
          </cell>
          <cell r="D556" t="str">
            <v>Carello Group</v>
          </cell>
          <cell r="E556">
            <v>45491</v>
          </cell>
          <cell r="F556">
            <v>492</v>
          </cell>
          <cell r="G556">
            <v>24</v>
          </cell>
          <cell r="H556">
            <v>50</v>
          </cell>
          <cell r="I556">
            <v>49.2</v>
          </cell>
          <cell r="J556">
            <v>591.20000000000005</v>
          </cell>
          <cell r="K556">
            <v>591.20000000000005</v>
          </cell>
          <cell r="L556">
            <v>740</v>
          </cell>
          <cell r="M556">
            <v>830</v>
          </cell>
        </row>
        <row r="557">
          <cell r="A557" t="str">
            <v>CCAC0026A</v>
          </cell>
          <cell r="B557" t="str">
            <v>Sabelt</v>
          </cell>
          <cell r="C557">
            <v>1</v>
          </cell>
          <cell r="D557" t="str">
            <v>Carello Group</v>
          </cell>
          <cell r="E557">
            <v>45491</v>
          </cell>
          <cell r="F557">
            <v>492</v>
          </cell>
          <cell r="G557">
            <v>24</v>
          </cell>
          <cell r="H557">
            <v>50</v>
          </cell>
          <cell r="I557">
            <v>49.2</v>
          </cell>
          <cell r="J557">
            <v>591.20000000000005</v>
          </cell>
          <cell r="K557">
            <v>591.20000000000005</v>
          </cell>
          <cell r="L557">
            <v>740</v>
          </cell>
          <cell r="M557">
            <v>830</v>
          </cell>
        </row>
        <row r="558">
          <cell r="A558" t="str">
            <v>CCAC0027A</v>
          </cell>
          <cell r="B558" t="str">
            <v>Sabelt</v>
          </cell>
          <cell r="C558">
            <v>2</v>
          </cell>
          <cell r="D558" t="str">
            <v>Carello Group</v>
          </cell>
          <cell r="E558">
            <v>45491</v>
          </cell>
          <cell r="F558">
            <v>492</v>
          </cell>
          <cell r="G558">
            <v>24</v>
          </cell>
          <cell r="H558">
            <v>100</v>
          </cell>
          <cell r="I558">
            <v>98.4</v>
          </cell>
          <cell r="J558">
            <v>591.20000000000005</v>
          </cell>
          <cell r="K558">
            <v>1182.4000000000001</v>
          </cell>
          <cell r="L558">
            <v>740</v>
          </cell>
          <cell r="M558">
            <v>830</v>
          </cell>
        </row>
        <row r="559">
          <cell r="A559" t="str">
            <v>W712/94</v>
          </cell>
          <cell r="B559" t="str">
            <v>Mann-Filter</v>
          </cell>
          <cell r="C559">
            <v>1</v>
          </cell>
          <cell r="D559" t="str">
            <v>El Triangulo</v>
          </cell>
          <cell r="E559">
            <v>45490</v>
          </cell>
          <cell r="F559">
            <v>230</v>
          </cell>
          <cell r="G559">
            <v>0</v>
          </cell>
          <cell r="H559">
            <v>100</v>
          </cell>
          <cell r="I559">
            <v>23</v>
          </cell>
          <cell r="J559">
            <v>353</v>
          </cell>
          <cell r="K559">
            <v>353</v>
          </cell>
          <cell r="L559">
            <v>440</v>
          </cell>
          <cell r="M559">
            <v>490</v>
          </cell>
        </row>
        <row r="560">
          <cell r="A560" t="str">
            <v>008016RNR</v>
          </cell>
          <cell r="B560" t="str">
            <v>Sparco</v>
          </cell>
          <cell r="C560">
            <v>2</v>
          </cell>
          <cell r="D560" t="str">
            <v>Turn14</v>
          </cell>
          <cell r="E560">
            <v>45489</v>
          </cell>
          <cell r="F560">
            <v>14743.6</v>
          </cell>
          <cell r="G560">
            <v>719.2</v>
          </cell>
          <cell r="H560">
            <v>4000</v>
          </cell>
          <cell r="I560">
            <v>2948.7200000000003</v>
          </cell>
          <cell r="J560">
            <v>18217.96</v>
          </cell>
          <cell r="K560">
            <v>36435.919999999998</v>
          </cell>
          <cell r="L560">
            <v>21860</v>
          </cell>
          <cell r="M560">
            <v>24590</v>
          </cell>
        </row>
        <row r="561">
          <cell r="A561" t="str">
            <v>HU6015Z</v>
          </cell>
          <cell r="B561" t="str">
            <v>Mann-Filter</v>
          </cell>
          <cell r="C561">
            <v>1</v>
          </cell>
          <cell r="D561" t="str">
            <v>El Triangulo</v>
          </cell>
          <cell r="E561">
            <v>45489</v>
          </cell>
          <cell r="F561">
            <v>530</v>
          </cell>
          <cell r="G561">
            <v>0</v>
          </cell>
          <cell r="H561">
            <v>100</v>
          </cell>
          <cell r="I561">
            <v>53</v>
          </cell>
          <cell r="J561">
            <v>683</v>
          </cell>
          <cell r="K561">
            <v>683</v>
          </cell>
          <cell r="L561">
            <v>850</v>
          </cell>
          <cell r="M561">
            <v>960</v>
          </cell>
        </row>
        <row r="562">
          <cell r="A562" t="str">
            <v>OX815/1D</v>
          </cell>
          <cell r="B562" t="str">
            <v xml:space="preserve">Mahle </v>
          </cell>
          <cell r="C562">
            <v>2</v>
          </cell>
          <cell r="D562" t="str">
            <v>El Triangulo</v>
          </cell>
          <cell r="E562">
            <v>45489</v>
          </cell>
          <cell r="F562">
            <v>300</v>
          </cell>
          <cell r="G562">
            <v>0</v>
          </cell>
          <cell r="H562">
            <v>100</v>
          </cell>
          <cell r="I562">
            <v>60</v>
          </cell>
          <cell r="J562">
            <v>380</v>
          </cell>
          <cell r="K562">
            <v>760</v>
          </cell>
          <cell r="L562">
            <v>480</v>
          </cell>
          <cell r="M562">
            <v>530</v>
          </cell>
        </row>
        <row r="563">
          <cell r="A563" t="str">
            <v>HU815/2X</v>
          </cell>
          <cell r="B563" t="str">
            <v>Mann-Filter</v>
          </cell>
          <cell r="C563">
            <v>1</v>
          </cell>
          <cell r="D563" t="str">
            <v>El Triangulo</v>
          </cell>
          <cell r="E563">
            <v>45489</v>
          </cell>
          <cell r="F563">
            <v>130</v>
          </cell>
          <cell r="G563">
            <v>0</v>
          </cell>
          <cell r="H563">
            <v>100</v>
          </cell>
          <cell r="I563">
            <v>13</v>
          </cell>
          <cell r="J563">
            <v>243</v>
          </cell>
          <cell r="K563">
            <v>243</v>
          </cell>
          <cell r="L563">
            <v>300</v>
          </cell>
          <cell r="M563">
            <v>340</v>
          </cell>
        </row>
        <row r="564">
          <cell r="A564" t="str">
            <v>ANXCC9015</v>
          </cell>
          <cell r="B564" t="str">
            <v xml:space="preserve">Arminox </v>
          </cell>
          <cell r="C564">
            <v>20</v>
          </cell>
          <cell r="D564" t="str">
            <v>Arminox</v>
          </cell>
          <cell r="E564">
            <v>45488</v>
          </cell>
          <cell r="F564">
            <v>200</v>
          </cell>
          <cell r="G564">
            <v>0</v>
          </cell>
          <cell r="H564">
            <v>100</v>
          </cell>
          <cell r="I564">
            <v>400</v>
          </cell>
          <cell r="J564">
            <v>225</v>
          </cell>
          <cell r="K564">
            <v>4500</v>
          </cell>
          <cell r="L564">
            <v>280</v>
          </cell>
          <cell r="M564">
            <v>320</v>
          </cell>
        </row>
        <row r="565">
          <cell r="A565" t="str">
            <v>W712/95</v>
          </cell>
          <cell r="B565" t="str">
            <v>Mann-Filter</v>
          </cell>
          <cell r="C565">
            <v>1</v>
          </cell>
          <cell r="D565" t="str">
            <v>El Triangulo</v>
          </cell>
          <cell r="E565">
            <v>45488</v>
          </cell>
          <cell r="F565">
            <v>180</v>
          </cell>
          <cell r="G565">
            <v>0</v>
          </cell>
          <cell r="H565">
            <v>100</v>
          </cell>
          <cell r="I565">
            <v>18</v>
          </cell>
          <cell r="J565">
            <v>298</v>
          </cell>
          <cell r="K565">
            <v>298</v>
          </cell>
          <cell r="L565">
            <v>370</v>
          </cell>
          <cell r="M565">
            <v>420</v>
          </cell>
        </row>
        <row r="566">
          <cell r="A566" t="str">
            <v>MMBCC-F80-15CBE</v>
          </cell>
          <cell r="B566" t="str">
            <v>Mishimoto</v>
          </cell>
          <cell r="C566">
            <v>1</v>
          </cell>
          <cell r="D566" t="str">
            <v>Turn14</v>
          </cell>
          <cell r="E566">
            <v>45477</v>
          </cell>
          <cell r="F566">
            <v>4108.8150000000005</v>
          </cell>
          <cell r="G566">
            <v>200.43</v>
          </cell>
          <cell r="H566">
            <v>100</v>
          </cell>
          <cell r="I566">
            <v>410.88150000000007</v>
          </cell>
          <cell r="J566">
            <v>4619.6965000000009</v>
          </cell>
          <cell r="K566">
            <v>4619.6965000000009</v>
          </cell>
          <cell r="L566">
            <v>5770</v>
          </cell>
          <cell r="M566">
            <v>6470</v>
          </cell>
        </row>
        <row r="567">
          <cell r="A567">
            <v>2204</v>
          </cell>
          <cell r="B567" t="str">
            <v>AutoMeter</v>
          </cell>
          <cell r="C567">
            <v>2</v>
          </cell>
          <cell r="D567" t="str">
            <v>Turn14</v>
          </cell>
          <cell r="E567">
            <v>45471</v>
          </cell>
          <cell r="F567">
            <v>517.83000000000004</v>
          </cell>
          <cell r="G567">
            <v>25.26</v>
          </cell>
          <cell r="H567">
            <v>100</v>
          </cell>
          <cell r="I567">
            <v>103.56600000000002</v>
          </cell>
          <cell r="J567">
            <v>619.61300000000006</v>
          </cell>
          <cell r="K567">
            <v>1239.2260000000001</v>
          </cell>
          <cell r="L567">
            <v>770</v>
          </cell>
          <cell r="M567">
            <v>870</v>
          </cell>
        </row>
        <row r="568">
          <cell r="A568">
            <v>2205</v>
          </cell>
          <cell r="B568" t="str">
            <v>AutoMeter</v>
          </cell>
          <cell r="C568">
            <v>1</v>
          </cell>
          <cell r="D568" t="str">
            <v>Turn14</v>
          </cell>
          <cell r="E568">
            <v>45471</v>
          </cell>
          <cell r="F568">
            <v>517.01</v>
          </cell>
          <cell r="G568">
            <v>25.22</v>
          </cell>
          <cell r="H568">
            <v>50</v>
          </cell>
          <cell r="I568">
            <v>51.701000000000001</v>
          </cell>
          <cell r="J568">
            <v>618.71100000000001</v>
          </cell>
          <cell r="K568">
            <v>618.71100000000001</v>
          </cell>
          <cell r="L568">
            <v>770</v>
          </cell>
          <cell r="M568">
            <v>870</v>
          </cell>
        </row>
        <row r="569">
          <cell r="A569" t="str">
            <v>6-02-0103</v>
          </cell>
          <cell r="B569" t="str">
            <v>DeatschWerks</v>
          </cell>
          <cell r="C569">
            <v>4</v>
          </cell>
          <cell r="D569" t="str">
            <v>Turn14</v>
          </cell>
          <cell r="E569">
            <v>45471</v>
          </cell>
          <cell r="F569">
            <v>493.64</v>
          </cell>
          <cell r="G569">
            <v>24.08</v>
          </cell>
          <cell r="H569">
            <v>100</v>
          </cell>
          <cell r="I569">
            <v>197.45600000000002</v>
          </cell>
          <cell r="J569">
            <v>568.00400000000002</v>
          </cell>
          <cell r="K569">
            <v>2272.0160000000001</v>
          </cell>
          <cell r="L569">
            <v>710</v>
          </cell>
          <cell r="M569">
            <v>800</v>
          </cell>
        </row>
        <row r="570">
          <cell r="A570" t="str">
            <v>6-02-0803</v>
          </cell>
          <cell r="B570" t="str">
            <v>DeatschWerks</v>
          </cell>
          <cell r="C570">
            <v>3</v>
          </cell>
          <cell r="D570" t="str">
            <v>Turn14</v>
          </cell>
          <cell r="E570">
            <v>45471</v>
          </cell>
          <cell r="F570">
            <v>410</v>
          </cell>
          <cell r="G570">
            <v>20</v>
          </cell>
          <cell r="H570">
            <v>75</v>
          </cell>
          <cell r="I570">
            <v>123</v>
          </cell>
          <cell r="J570">
            <v>476</v>
          </cell>
          <cell r="K570">
            <v>1428</v>
          </cell>
          <cell r="L570">
            <v>600</v>
          </cell>
          <cell r="M570">
            <v>670</v>
          </cell>
        </row>
        <row r="571">
          <cell r="A571" t="str">
            <v>6-02-0121</v>
          </cell>
          <cell r="B571" t="str">
            <v>DeatschWerks</v>
          </cell>
          <cell r="C571">
            <v>4</v>
          </cell>
          <cell r="D571" t="str">
            <v>Turn14</v>
          </cell>
          <cell r="E571">
            <v>45471</v>
          </cell>
          <cell r="F571">
            <v>396.06</v>
          </cell>
          <cell r="G571">
            <v>19.32</v>
          </cell>
          <cell r="H571">
            <v>100</v>
          </cell>
          <cell r="I571">
            <v>158.42400000000001</v>
          </cell>
          <cell r="J571">
            <v>460.666</v>
          </cell>
          <cell r="K571">
            <v>1842.664</v>
          </cell>
          <cell r="L571">
            <v>580</v>
          </cell>
          <cell r="M571">
            <v>640</v>
          </cell>
        </row>
        <row r="572">
          <cell r="A572">
            <v>3904</v>
          </cell>
          <cell r="B572" t="str">
            <v>Innovate Motorsports</v>
          </cell>
          <cell r="C572">
            <v>1</v>
          </cell>
          <cell r="D572" t="str">
            <v>Turn14</v>
          </cell>
          <cell r="E572">
            <v>45470</v>
          </cell>
          <cell r="F572">
            <v>3865.0699999999997</v>
          </cell>
          <cell r="G572">
            <v>188.54</v>
          </cell>
          <cell r="H572">
            <v>150</v>
          </cell>
          <cell r="I572">
            <v>386.50700000000001</v>
          </cell>
          <cell r="J572">
            <v>4401.5769999999993</v>
          </cell>
          <cell r="K572">
            <v>4401.5769999999993</v>
          </cell>
          <cell r="L572">
            <v>5500</v>
          </cell>
          <cell r="M572">
            <v>6160</v>
          </cell>
        </row>
        <row r="573">
          <cell r="A573" t="str">
            <v>30-0300</v>
          </cell>
          <cell r="B573" t="str">
            <v>AEM</v>
          </cell>
          <cell r="C573">
            <v>1</v>
          </cell>
          <cell r="D573" t="str">
            <v>Turn14</v>
          </cell>
          <cell r="E573">
            <v>45470</v>
          </cell>
          <cell r="F573">
            <v>3338.2200000000003</v>
          </cell>
          <cell r="G573">
            <v>162.84</v>
          </cell>
          <cell r="H573">
            <v>150</v>
          </cell>
          <cell r="I573">
            <v>333.82200000000006</v>
          </cell>
          <cell r="J573">
            <v>3822.0420000000004</v>
          </cell>
          <cell r="K573">
            <v>3822.0420000000004</v>
          </cell>
          <cell r="L573">
            <v>4780</v>
          </cell>
          <cell r="M573">
            <v>5350</v>
          </cell>
        </row>
        <row r="574">
          <cell r="A574" t="str">
            <v>027615ECSKT1</v>
          </cell>
          <cell r="B574" t="str">
            <v>ECS</v>
          </cell>
          <cell r="C574">
            <v>1</v>
          </cell>
          <cell r="D574" t="str">
            <v>ECS</v>
          </cell>
          <cell r="E574">
            <v>45470</v>
          </cell>
          <cell r="F574">
            <v>3095.2950000000001</v>
          </cell>
          <cell r="G574">
            <v>150.99</v>
          </cell>
          <cell r="H574">
            <v>100</v>
          </cell>
          <cell r="I574">
            <v>309.52950000000004</v>
          </cell>
          <cell r="J574">
            <v>3504.8245000000002</v>
          </cell>
          <cell r="K574">
            <v>3504.8245000000002</v>
          </cell>
          <cell r="L574">
            <v>4380</v>
          </cell>
          <cell r="M574">
            <v>4910</v>
          </cell>
        </row>
        <row r="575">
          <cell r="A575" t="str">
            <v>30-2004</v>
          </cell>
          <cell r="B575" t="str">
            <v>AEM</v>
          </cell>
          <cell r="C575">
            <v>2</v>
          </cell>
          <cell r="D575" t="str">
            <v>Turn14</v>
          </cell>
          <cell r="E575">
            <v>45470</v>
          </cell>
          <cell r="F575">
            <v>2260.7400000000002</v>
          </cell>
          <cell r="G575">
            <v>110.28</v>
          </cell>
          <cell r="H575">
            <v>100</v>
          </cell>
          <cell r="I575">
            <v>452.14800000000008</v>
          </cell>
          <cell r="J575">
            <v>2536.8140000000003</v>
          </cell>
          <cell r="K575">
            <v>5073.6280000000006</v>
          </cell>
          <cell r="L575">
            <v>3170</v>
          </cell>
          <cell r="M575">
            <v>3550</v>
          </cell>
        </row>
        <row r="576">
          <cell r="A576" t="str">
            <v>F90000274</v>
          </cell>
          <cell r="B576" t="str">
            <v>Walbro</v>
          </cell>
          <cell r="C576">
            <v>1</v>
          </cell>
          <cell r="D576" t="str">
            <v>Turn14</v>
          </cell>
          <cell r="E576">
            <v>45470</v>
          </cell>
          <cell r="F576">
            <v>2142.25</v>
          </cell>
          <cell r="G576">
            <v>104.5</v>
          </cell>
          <cell r="H576">
            <v>100</v>
          </cell>
          <cell r="I576">
            <v>214.22500000000002</v>
          </cell>
          <cell r="J576">
            <v>2456.4749999999999</v>
          </cell>
          <cell r="K576">
            <v>2456.4749999999999</v>
          </cell>
          <cell r="L576">
            <v>3070</v>
          </cell>
          <cell r="M576">
            <v>3440</v>
          </cell>
        </row>
        <row r="577">
          <cell r="A577" t="str">
            <v>TS-0223-3002</v>
          </cell>
          <cell r="B577" t="str">
            <v>Turbosmart</v>
          </cell>
          <cell r="C577">
            <v>4</v>
          </cell>
          <cell r="D577" t="str">
            <v>Turn14</v>
          </cell>
          <cell r="E577">
            <v>45470</v>
          </cell>
          <cell r="F577">
            <v>2074.395</v>
          </cell>
          <cell r="G577">
            <v>101.19</v>
          </cell>
          <cell r="H577">
            <v>200</v>
          </cell>
          <cell r="I577">
            <v>829.75800000000004</v>
          </cell>
          <cell r="J577">
            <v>2331.8344999999999</v>
          </cell>
          <cell r="K577">
            <v>9327.3379999999997</v>
          </cell>
          <cell r="L577">
            <v>2910</v>
          </cell>
          <cell r="M577">
            <v>3260</v>
          </cell>
        </row>
        <row r="578">
          <cell r="A578" t="str">
            <v>03783L</v>
          </cell>
          <cell r="B578" t="str">
            <v>Sparco</v>
          </cell>
          <cell r="C578">
            <v>1</v>
          </cell>
          <cell r="D578" t="str">
            <v>Turn14</v>
          </cell>
          <cell r="E578">
            <v>45470</v>
          </cell>
          <cell r="F578">
            <v>1583.625</v>
          </cell>
          <cell r="G578">
            <v>77.25</v>
          </cell>
          <cell r="H578">
            <v>100</v>
          </cell>
          <cell r="I578">
            <v>158.36250000000001</v>
          </cell>
          <cell r="J578">
            <v>1841.9875</v>
          </cell>
          <cell r="K578">
            <v>1841.9875</v>
          </cell>
          <cell r="L578">
            <v>2300</v>
          </cell>
          <cell r="M578">
            <v>2580</v>
          </cell>
        </row>
        <row r="579">
          <cell r="A579" t="str">
            <v>RF100015</v>
          </cell>
          <cell r="B579" t="str">
            <v>ECS</v>
          </cell>
          <cell r="C579">
            <v>1</v>
          </cell>
          <cell r="D579" t="str">
            <v>ECS</v>
          </cell>
          <cell r="E579">
            <v>45470</v>
          </cell>
          <cell r="F579">
            <v>1332.2949999999998</v>
          </cell>
          <cell r="G579">
            <v>64.989999999999995</v>
          </cell>
          <cell r="H579">
            <v>200</v>
          </cell>
          <cell r="I579">
            <v>133.2295</v>
          </cell>
          <cell r="J579">
            <v>1665.5244999999998</v>
          </cell>
          <cell r="K579">
            <v>1665.5244999999998</v>
          </cell>
          <cell r="L579">
            <v>2080</v>
          </cell>
          <cell r="M579">
            <v>2330</v>
          </cell>
        </row>
        <row r="580">
          <cell r="A580" t="str">
            <v>010935ECS07KT1</v>
          </cell>
          <cell r="B580" t="str">
            <v>ECS</v>
          </cell>
          <cell r="C580">
            <v>1</v>
          </cell>
          <cell r="D580" t="str">
            <v>ECS</v>
          </cell>
          <cell r="E580">
            <v>45470</v>
          </cell>
          <cell r="F580">
            <v>1311.7950000000001</v>
          </cell>
          <cell r="G580">
            <v>63.99</v>
          </cell>
          <cell r="H580">
            <v>100</v>
          </cell>
          <cell r="I580">
            <v>131.17950000000002</v>
          </cell>
          <cell r="J580">
            <v>1542.9745</v>
          </cell>
          <cell r="K580">
            <v>1542.9745</v>
          </cell>
          <cell r="L580">
            <v>1930</v>
          </cell>
          <cell r="M580">
            <v>2160</v>
          </cell>
        </row>
        <row r="581">
          <cell r="A581">
            <v>110905</v>
          </cell>
          <cell r="B581" t="str">
            <v xml:space="preserve">Motul </v>
          </cell>
          <cell r="C581">
            <v>4</v>
          </cell>
          <cell r="D581" t="str">
            <v>Turn14</v>
          </cell>
          <cell r="E581">
            <v>45470</v>
          </cell>
          <cell r="F581">
            <v>793.65750000000003</v>
          </cell>
          <cell r="G581">
            <v>38.715000000000003</v>
          </cell>
          <cell r="H581">
            <v>400</v>
          </cell>
          <cell r="I581">
            <v>317.46300000000002</v>
          </cell>
          <cell r="J581">
            <v>973.02325000000008</v>
          </cell>
          <cell r="K581">
            <v>3892.0930000000003</v>
          </cell>
          <cell r="L581">
            <v>1220</v>
          </cell>
          <cell r="M581">
            <v>1360</v>
          </cell>
        </row>
        <row r="582">
          <cell r="A582">
            <v>110905</v>
          </cell>
          <cell r="B582" t="str">
            <v xml:space="preserve">Motul </v>
          </cell>
          <cell r="C582">
            <v>4</v>
          </cell>
          <cell r="D582" t="str">
            <v>Turn14</v>
          </cell>
          <cell r="E582">
            <v>45470</v>
          </cell>
          <cell r="F582">
            <v>793.65750000000003</v>
          </cell>
          <cell r="G582">
            <v>38.715000000000003</v>
          </cell>
          <cell r="H582">
            <v>400</v>
          </cell>
          <cell r="I582">
            <v>317.46300000000002</v>
          </cell>
          <cell r="J582">
            <v>973.02325000000008</v>
          </cell>
          <cell r="K582">
            <v>3892.0930000000003</v>
          </cell>
          <cell r="L582">
            <v>1220</v>
          </cell>
          <cell r="M582">
            <v>1360</v>
          </cell>
        </row>
        <row r="583">
          <cell r="A583" t="str">
            <v>ANXC9034</v>
          </cell>
          <cell r="B583" t="str">
            <v>Arminox</v>
          </cell>
          <cell r="C583">
            <v>3</v>
          </cell>
          <cell r="D583" t="str">
            <v xml:space="preserve">Arminox </v>
          </cell>
          <cell r="E583">
            <v>45470</v>
          </cell>
          <cell r="F583">
            <v>390</v>
          </cell>
          <cell r="G583">
            <v>0</v>
          </cell>
          <cell r="H583">
            <v>100</v>
          </cell>
          <cell r="I583">
            <v>117</v>
          </cell>
          <cell r="J583">
            <v>462.33333333333331</v>
          </cell>
          <cell r="K583">
            <v>1387</v>
          </cell>
          <cell r="L583">
            <v>580</v>
          </cell>
          <cell r="M583">
            <v>650</v>
          </cell>
        </row>
        <row r="584">
          <cell r="A584">
            <v>11428593186</v>
          </cell>
          <cell r="B584" t="str">
            <v>Hengst</v>
          </cell>
          <cell r="C584">
            <v>5</v>
          </cell>
          <cell r="D584" t="str">
            <v>ECS</v>
          </cell>
          <cell r="E584">
            <v>45470</v>
          </cell>
          <cell r="F584">
            <v>303.35899999999998</v>
          </cell>
          <cell r="G584">
            <v>14.797999999999998</v>
          </cell>
          <cell r="H584">
            <v>100</v>
          </cell>
          <cell r="I584">
            <v>151.67949999999999</v>
          </cell>
          <cell r="J584">
            <v>353.69489999999996</v>
          </cell>
          <cell r="K584">
            <v>1768.4744999999998</v>
          </cell>
          <cell r="L584">
            <v>440</v>
          </cell>
          <cell r="M584">
            <v>500</v>
          </cell>
        </row>
        <row r="585">
          <cell r="A585" t="str">
            <v>ANCONE4X3</v>
          </cell>
          <cell r="B585" t="str">
            <v xml:space="preserve">Arminox </v>
          </cell>
          <cell r="C585">
            <v>1</v>
          </cell>
          <cell r="D585" t="str">
            <v>Arminox</v>
          </cell>
          <cell r="E585">
            <v>45470</v>
          </cell>
          <cell r="F585">
            <v>250</v>
          </cell>
          <cell r="G585">
            <v>0</v>
          </cell>
          <cell r="H585">
            <v>100</v>
          </cell>
          <cell r="I585">
            <v>25</v>
          </cell>
          <cell r="J585">
            <v>375</v>
          </cell>
          <cell r="K585">
            <v>375</v>
          </cell>
          <cell r="L585">
            <v>470</v>
          </cell>
          <cell r="M585">
            <v>530</v>
          </cell>
        </row>
        <row r="586">
          <cell r="A586" t="str">
            <v>ANXC903</v>
          </cell>
          <cell r="B586" t="str">
            <v>Arminox</v>
          </cell>
          <cell r="C586">
            <v>2</v>
          </cell>
          <cell r="D586" t="str">
            <v>Arminox</v>
          </cell>
          <cell r="E586">
            <v>45470</v>
          </cell>
          <cell r="F586">
            <v>250</v>
          </cell>
          <cell r="G586">
            <v>0</v>
          </cell>
          <cell r="H586">
            <v>100</v>
          </cell>
          <cell r="I586">
            <v>50</v>
          </cell>
          <cell r="J586">
            <v>325</v>
          </cell>
          <cell r="K586">
            <v>650</v>
          </cell>
          <cell r="L586">
            <v>410</v>
          </cell>
          <cell r="M586">
            <v>460</v>
          </cell>
        </row>
        <row r="587">
          <cell r="A587">
            <v>11427566327</v>
          </cell>
          <cell r="B587" t="str">
            <v>Mann-Filter</v>
          </cell>
          <cell r="C587">
            <v>1</v>
          </cell>
          <cell r="D587" t="str">
            <v>ECS</v>
          </cell>
          <cell r="E587">
            <v>45470</v>
          </cell>
          <cell r="F587">
            <v>225.29500000000002</v>
          </cell>
          <cell r="G587">
            <v>10.99</v>
          </cell>
          <cell r="H587">
            <v>25</v>
          </cell>
          <cell r="I587">
            <v>22.529500000000002</v>
          </cell>
          <cell r="J587">
            <v>272.8245</v>
          </cell>
          <cell r="K587">
            <v>272.8245</v>
          </cell>
          <cell r="L587">
            <v>340</v>
          </cell>
          <cell r="M587">
            <v>380</v>
          </cell>
        </row>
        <row r="588">
          <cell r="A588" t="str">
            <v>ANXC453</v>
          </cell>
          <cell r="B588" t="str">
            <v xml:space="preserve">Arminox </v>
          </cell>
          <cell r="C588">
            <v>4</v>
          </cell>
          <cell r="D588" t="str">
            <v>Arminox</v>
          </cell>
          <cell r="E588">
            <v>45470</v>
          </cell>
          <cell r="F588">
            <v>200</v>
          </cell>
          <cell r="G588">
            <v>0</v>
          </cell>
          <cell r="H588">
            <v>100</v>
          </cell>
          <cell r="I588">
            <v>80</v>
          </cell>
          <cell r="J588">
            <v>245</v>
          </cell>
          <cell r="K588">
            <v>980</v>
          </cell>
          <cell r="L588">
            <v>310</v>
          </cell>
          <cell r="M588">
            <v>340</v>
          </cell>
        </row>
        <row r="589">
          <cell r="A589" t="str">
            <v>ANXC9025</v>
          </cell>
          <cell r="B589" t="str">
            <v>Arminox</v>
          </cell>
          <cell r="C589">
            <v>15</v>
          </cell>
          <cell r="D589" t="str">
            <v>Arminox</v>
          </cell>
          <cell r="E589">
            <v>45470</v>
          </cell>
          <cell r="F589">
            <v>200</v>
          </cell>
          <cell r="G589">
            <v>0</v>
          </cell>
          <cell r="H589">
            <v>100</v>
          </cell>
          <cell r="I589">
            <v>300</v>
          </cell>
          <cell r="J589">
            <v>226.66666666666666</v>
          </cell>
          <cell r="K589">
            <v>3400</v>
          </cell>
          <cell r="L589">
            <v>280</v>
          </cell>
          <cell r="M589">
            <v>320</v>
          </cell>
        </row>
        <row r="590">
          <cell r="A590" t="str">
            <v>47-244412</v>
          </cell>
          <cell r="B590" t="str">
            <v>Bilstein</v>
          </cell>
          <cell r="C590">
            <v>1</v>
          </cell>
          <cell r="D590" t="str">
            <v>Turn14</v>
          </cell>
          <cell r="E590">
            <v>45464</v>
          </cell>
          <cell r="F590">
            <v>20404.674999999999</v>
          </cell>
          <cell r="G590">
            <v>995.35</v>
          </cell>
          <cell r="H590">
            <v>500</v>
          </cell>
          <cell r="I590">
            <v>2040.4675</v>
          </cell>
          <cell r="J590">
            <v>22945.142499999998</v>
          </cell>
          <cell r="K590">
            <v>22945.142499999998</v>
          </cell>
          <cell r="L590">
            <v>27530</v>
          </cell>
          <cell r="M590">
            <v>30980</v>
          </cell>
        </row>
        <row r="591">
          <cell r="A591" t="str">
            <v>MMINT-MK7-15</v>
          </cell>
          <cell r="B591" t="str">
            <v>MIshimoto</v>
          </cell>
          <cell r="C591">
            <v>1</v>
          </cell>
          <cell r="D591" t="str">
            <v>Turn14</v>
          </cell>
          <cell r="E591">
            <v>45464</v>
          </cell>
          <cell r="F591">
            <v>14984.27</v>
          </cell>
          <cell r="G591">
            <v>730.94</v>
          </cell>
          <cell r="H591">
            <v>500</v>
          </cell>
          <cell r="I591">
            <v>1498.4270000000001</v>
          </cell>
          <cell r="J591">
            <v>16982.697</v>
          </cell>
          <cell r="K591">
            <v>16982.697</v>
          </cell>
          <cell r="L591">
            <v>20380</v>
          </cell>
          <cell r="M591">
            <v>22930</v>
          </cell>
        </row>
        <row r="592">
          <cell r="A592" t="str">
            <v>HX139D</v>
          </cell>
          <cell r="B592" t="str">
            <v>Mahle</v>
          </cell>
          <cell r="C592">
            <v>2</v>
          </cell>
          <cell r="D592" t="str">
            <v>Autopartes Zur</v>
          </cell>
          <cell r="E592">
            <v>45464</v>
          </cell>
          <cell r="F592">
            <v>425</v>
          </cell>
          <cell r="G592">
            <v>0</v>
          </cell>
          <cell r="H592">
            <v>100</v>
          </cell>
          <cell r="I592">
            <v>85</v>
          </cell>
          <cell r="J592">
            <v>517.5</v>
          </cell>
          <cell r="K592">
            <v>1035</v>
          </cell>
          <cell r="L592">
            <v>650</v>
          </cell>
          <cell r="M592">
            <v>720</v>
          </cell>
        </row>
        <row r="593">
          <cell r="A593" t="str">
            <v>6509-4</v>
          </cell>
          <cell r="B593" t="str">
            <v>NGK</v>
          </cell>
          <cell r="C593">
            <v>1</v>
          </cell>
          <cell r="D593" t="str">
            <v>El Triangulo</v>
          </cell>
          <cell r="E593">
            <v>45457</v>
          </cell>
          <cell r="F593">
            <v>680</v>
          </cell>
          <cell r="G593">
            <v>0</v>
          </cell>
          <cell r="H593">
            <v>100</v>
          </cell>
          <cell r="I593">
            <v>68</v>
          </cell>
          <cell r="J593">
            <v>848</v>
          </cell>
          <cell r="K593">
            <v>848</v>
          </cell>
          <cell r="L593">
            <v>1060</v>
          </cell>
          <cell r="M593">
            <v>1190</v>
          </cell>
        </row>
        <row r="594">
          <cell r="A594">
            <v>110905</v>
          </cell>
          <cell r="B594" t="str">
            <v xml:space="preserve">Motul </v>
          </cell>
          <cell r="C594">
            <v>20</v>
          </cell>
          <cell r="D594" t="str">
            <v xml:space="preserve">Calderon </v>
          </cell>
          <cell r="E594">
            <v>45456</v>
          </cell>
          <cell r="F594">
            <v>550</v>
          </cell>
          <cell r="G594">
            <v>0</v>
          </cell>
          <cell r="H594">
            <v>100</v>
          </cell>
          <cell r="I594">
            <v>1100</v>
          </cell>
          <cell r="J594">
            <v>610</v>
          </cell>
          <cell r="K594">
            <v>12200</v>
          </cell>
          <cell r="L594">
            <v>760</v>
          </cell>
          <cell r="M594">
            <v>850</v>
          </cell>
        </row>
        <row r="595">
          <cell r="A595" t="str">
            <v>009011NRRS</v>
          </cell>
          <cell r="B595" t="str">
            <v>Sparco</v>
          </cell>
          <cell r="C595">
            <v>2</v>
          </cell>
          <cell r="D595" t="str">
            <v>Turn14</v>
          </cell>
          <cell r="E595">
            <v>45455</v>
          </cell>
          <cell r="F595">
            <v>8922.625</v>
          </cell>
          <cell r="G595">
            <v>435.25</v>
          </cell>
          <cell r="H595">
            <v>1800</v>
          </cell>
          <cell r="I595">
            <v>1784.5250000000001</v>
          </cell>
          <cell r="J595">
            <v>10714.887500000001</v>
          </cell>
          <cell r="K595">
            <v>21429.775000000001</v>
          </cell>
          <cell r="L595">
            <v>12860</v>
          </cell>
          <cell r="M595">
            <v>14470</v>
          </cell>
        </row>
        <row r="596">
          <cell r="A596" t="str">
            <v>9-307-1010</v>
          </cell>
          <cell r="B596" t="str">
            <v>DeatschWerks</v>
          </cell>
          <cell r="C596">
            <v>2</v>
          </cell>
          <cell r="D596" t="str">
            <v>Turn14</v>
          </cell>
          <cell r="E596">
            <v>45455</v>
          </cell>
          <cell r="F596">
            <v>2600.4249999999997</v>
          </cell>
          <cell r="G596">
            <v>126.85</v>
          </cell>
          <cell r="H596">
            <v>150</v>
          </cell>
          <cell r="I596">
            <v>520.08499999999992</v>
          </cell>
          <cell r="J596">
            <v>2935.4674999999997</v>
          </cell>
          <cell r="K596">
            <v>5870.9349999999995</v>
          </cell>
          <cell r="L596">
            <v>3670</v>
          </cell>
          <cell r="M596">
            <v>4110</v>
          </cell>
        </row>
        <row r="597">
          <cell r="A597" t="str">
            <v>9-309-1008</v>
          </cell>
          <cell r="B597" t="str">
            <v>DeatschWerks</v>
          </cell>
          <cell r="C597">
            <v>1</v>
          </cell>
          <cell r="D597" t="str">
            <v>Turn14</v>
          </cell>
          <cell r="E597">
            <v>45455</v>
          </cell>
          <cell r="F597">
            <v>2600.4249999999997</v>
          </cell>
          <cell r="G597">
            <v>126.85</v>
          </cell>
          <cell r="H597">
            <v>150</v>
          </cell>
          <cell r="I597">
            <v>260.04249999999996</v>
          </cell>
          <cell r="J597">
            <v>3010.4674999999997</v>
          </cell>
          <cell r="K597">
            <v>3010.4674999999997</v>
          </cell>
          <cell r="L597">
            <v>3760</v>
          </cell>
          <cell r="M597">
            <v>4210</v>
          </cell>
        </row>
        <row r="598">
          <cell r="A598" t="str">
            <v>9-301-0766</v>
          </cell>
          <cell r="B598" t="str">
            <v>DeatschWerks</v>
          </cell>
          <cell r="C598">
            <v>1</v>
          </cell>
          <cell r="D598" t="str">
            <v>Turn14</v>
          </cell>
          <cell r="E598">
            <v>45455</v>
          </cell>
          <cell r="F598">
            <v>2333.9249999999997</v>
          </cell>
          <cell r="G598">
            <v>113.85</v>
          </cell>
          <cell r="H598">
            <v>150</v>
          </cell>
          <cell r="I598">
            <v>233.39249999999998</v>
          </cell>
          <cell r="J598">
            <v>2717.3174999999997</v>
          </cell>
          <cell r="K598">
            <v>2717.3174999999997</v>
          </cell>
          <cell r="L598">
            <v>3400</v>
          </cell>
          <cell r="M598">
            <v>3800</v>
          </cell>
        </row>
        <row r="599">
          <cell r="A599" t="str">
            <v>9-301-1000</v>
          </cell>
          <cell r="B599" t="str">
            <v>DeatschWerks</v>
          </cell>
          <cell r="C599">
            <v>1</v>
          </cell>
          <cell r="D599" t="str">
            <v>Turn14</v>
          </cell>
          <cell r="E599">
            <v>45455</v>
          </cell>
          <cell r="F599">
            <v>2333.9249999999997</v>
          </cell>
          <cell r="G599">
            <v>113.85</v>
          </cell>
          <cell r="H599">
            <v>150</v>
          </cell>
          <cell r="I599">
            <v>233.39249999999998</v>
          </cell>
          <cell r="J599">
            <v>2717.3174999999997</v>
          </cell>
          <cell r="K599">
            <v>2717.3174999999997</v>
          </cell>
          <cell r="L599">
            <v>3400</v>
          </cell>
          <cell r="M599">
            <v>3800</v>
          </cell>
        </row>
        <row r="600">
          <cell r="A600" t="str">
            <v>DP42254R</v>
          </cell>
          <cell r="B600" t="str">
            <v>EBC</v>
          </cell>
          <cell r="C600">
            <v>1</v>
          </cell>
          <cell r="D600" t="str">
            <v>Turn14</v>
          </cell>
          <cell r="E600">
            <v>45455</v>
          </cell>
          <cell r="F600">
            <v>1681.615</v>
          </cell>
          <cell r="G600">
            <v>82.03</v>
          </cell>
          <cell r="H600">
            <v>150</v>
          </cell>
          <cell r="I600">
            <v>168.16150000000002</v>
          </cell>
          <cell r="J600">
            <v>1999.7764999999999</v>
          </cell>
          <cell r="K600">
            <v>1999.7764999999999</v>
          </cell>
          <cell r="L600">
            <v>2500</v>
          </cell>
          <cell r="M600">
            <v>2800</v>
          </cell>
        </row>
        <row r="601">
          <cell r="A601" t="str">
            <v>03783L</v>
          </cell>
          <cell r="B601" t="str">
            <v>Sparco</v>
          </cell>
          <cell r="C601">
            <v>2</v>
          </cell>
          <cell r="D601" t="str">
            <v>Turn14</v>
          </cell>
          <cell r="E601">
            <v>45455</v>
          </cell>
          <cell r="F601">
            <v>1604.125</v>
          </cell>
          <cell r="G601">
            <v>78.25</v>
          </cell>
          <cell r="H601">
            <v>200</v>
          </cell>
          <cell r="I601">
            <v>320.82500000000005</v>
          </cell>
          <cell r="J601">
            <v>1864.5374999999999</v>
          </cell>
          <cell r="K601">
            <v>3729.0749999999998</v>
          </cell>
          <cell r="L601">
            <v>2330</v>
          </cell>
          <cell r="M601">
            <v>2610</v>
          </cell>
        </row>
        <row r="602">
          <cell r="A602" t="str">
            <v>51007-AK276</v>
          </cell>
          <cell r="B602" t="str">
            <v>HKS</v>
          </cell>
          <cell r="C602">
            <v>2</v>
          </cell>
          <cell r="D602" t="str">
            <v>Turn14</v>
          </cell>
          <cell r="E602">
            <v>45455</v>
          </cell>
          <cell r="F602">
            <v>389.5</v>
          </cell>
          <cell r="G602">
            <v>19</v>
          </cell>
          <cell r="H602">
            <v>50</v>
          </cell>
          <cell r="I602">
            <v>77.900000000000006</v>
          </cell>
          <cell r="J602">
            <v>453.45</v>
          </cell>
          <cell r="K602">
            <v>906.9</v>
          </cell>
          <cell r="L602">
            <v>570</v>
          </cell>
          <cell r="M602">
            <v>630</v>
          </cell>
        </row>
        <row r="603">
          <cell r="A603">
            <v>1204116</v>
          </cell>
          <cell r="B603" t="str">
            <v>Pentosin</v>
          </cell>
          <cell r="C603">
            <v>4</v>
          </cell>
          <cell r="D603" t="str">
            <v>El Triangulo</v>
          </cell>
          <cell r="E603">
            <v>45455</v>
          </cell>
          <cell r="F603">
            <v>300</v>
          </cell>
          <cell r="G603">
            <v>0</v>
          </cell>
          <cell r="H603">
            <v>100</v>
          </cell>
          <cell r="I603">
            <v>120</v>
          </cell>
          <cell r="J603">
            <v>355</v>
          </cell>
          <cell r="K603">
            <v>1420</v>
          </cell>
          <cell r="L603">
            <v>440</v>
          </cell>
          <cell r="M603">
            <v>500</v>
          </cell>
        </row>
        <row r="604">
          <cell r="A604" t="str">
            <v>HU816X</v>
          </cell>
          <cell r="B604" t="str">
            <v>Mann-Filter</v>
          </cell>
          <cell r="C604">
            <v>4</v>
          </cell>
          <cell r="D604" t="str">
            <v>El Triangulo</v>
          </cell>
          <cell r="E604">
            <v>45455</v>
          </cell>
          <cell r="F604">
            <v>160</v>
          </cell>
          <cell r="G604">
            <v>0</v>
          </cell>
          <cell r="H604">
            <v>100</v>
          </cell>
          <cell r="I604">
            <v>64</v>
          </cell>
          <cell r="J604">
            <v>201</v>
          </cell>
          <cell r="K604">
            <v>804</v>
          </cell>
          <cell r="L604">
            <v>250</v>
          </cell>
          <cell r="M604">
            <v>280</v>
          </cell>
        </row>
        <row r="605">
          <cell r="A605" t="str">
            <v>MC08520-R</v>
          </cell>
          <cell r="B605" t="str">
            <v>Clutch Masters</v>
          </cell>
          <cell r="C605">
            <v>1</v>
          </cell>
          <cell r="D605" t="str">
            <v>Turn14</v>
          </cell>
          <cell r="E605">
            <v>45453</v>
          </cell>
          <cell r="F605">
            <v>4873.67</v>
          </cell>
          <cell r="G605">
            <v>237.74</v>
          </cell>
          <cell r="H605">
            <v>150</v>
          </cell>
          <cell r="I605">
            <v>487.36700000000002</v>
          </cell>
          <cell r="J605">
            <v>5511.0370000000003</v>
          </cell>
          <cell r="K605">
            <v>5511.0370000000003</v>
          </cell>
          <cell r="L605">
            <v>6890</v>
          </cell>
          <cell r="M605">
            <v>7720</v>
          </cell>
        </row>
        <row r="606">
          <cell r="A606" t="str">
            <v>015R383PSN</v>
          </cell>
          <cell r="B606" t="str">
            <v>Sparco</v>
          </cell>
          <cell r="C606">
            <v>1</v>
          </cell>
          <cell r="D606" t="str">
            <v>Turn14</v>
          </cell>
          <cell r="E606">
            <v>45450</v>
          </cell>
          <cell r="F606">
            <v>4351.125</v>
          </cell>
          <cell r="G606">
            <v>212.25</v>
          </cell>
          <cell r="H606">
            <v>200</v>
          </cell>
          <cell r="I606">
            <v>435.11250000000001</v>
          </cell>
          <cell r="J606">
            <v>4986.2375000000002</v>
          </cell>
          <cell r="K606">
            <v>4986.2375000000002</v>
          </cell>
          <cell r="L606">
            <v>6230</v>
          </cell>
          <cell r="M606">
            <v>6980</v>
          </cell>
        </row>
        <row r="607">
          <cell r="A607" t="str">
            <v>SRK-650BK</v>
          </cell>
          <cell r="B607" t="str">
            <v>NRG</v>
          </cell>
          <cell r="C607">
            <v>1</v>
          </cell>
          <cell r="D607" t="str">
            <v>Turn14</v>
          </cell>
          <cell r="E607">
            <v>45450</v>
          </cell>
          <cell r="F607">
            <v>2650.65</v>
          </cell>
          <cell r="G607">
            <v>129.30000000000001</v>
          </cell>
          <cell r="H607">
            <v>150</v>
          </cell>
          <cell r="I607">
            <v>265.065</v>
          </cell>
          <cell r="J607">
            <v>3065.7150000000001</v>
          </cell>
          <cell r="K607">
            <v>3065.7150000000001</v>
          </cell>
          <cell r="L607">
            <v>3830</v>
          </cell>
          <cell r="M607">
            <v>4290</v>
          </cell>
        </row>
        <row r="608">
          <cell r="A608" t="str">
            <v>DP42127R</v>
          </cell>
          <cell r="B608" t="str">
            <v>EBC</v>
          </cell>
          <cell r="C608">
            <v>1</v>
          </cell>
          <cell r="D608" t="str">
            <v>Turn14</v>
          </cell>
          <cell r="E608">
            <v>45450</v>
          </cell>
          <cell r="F608">
            <v>2394.81</v>
          </cell>
          <cell r="G608">
            <v>116.82</v>
          </cell>
          <cell r="H608">
            <v>200</v>
          </cell>
          <cell r="I608">
            <v>239.48099999999999</v>
          </cell>
          <cell r="J608">
            <v>2834.2910000000002</v>
          </cell>
          <cell r="K608">
            <v>2834.2910000000002</v>
          </cell>
          <cell r="L608">
            <v>3540</v>
          </cell>
          <cell r="M608">
            <v>3970</v>
          </cell>
        </row>
        <row r="609">
          <cell r="A609" t="str">
            <v>SRK-141H</v>
          </cell>
          <cell r="B609" t="str">
            <v>NRG</v>
          </cell>
          <cell r="C609">
            <v>1</v>
          </cell>
          <cell r="D609" t="str">
            <v>Turn14</v>
          </cell>
          <cell r="E609">
            <v>45450</v>
          </cell>
          <cell r="F609">
            <v>2185.2999999999997</v>
          </cell>
          <cell r="G609">
            <v>106.6</v>
          </cell>
          <cell r="H609">
            <v>150</v>
          </cell>
          <cell r="I609">
            <v>218.52999999999997</v>
          </cell>
          <cell r="J609">
            <v>2553.83</v>
          </cell>
          <cell r="K609">
            <v>2553.83</v>
          </cell>
          <cell r="L609">
            <v>3190</v>
          </cell>
          <cell r="M609">
            <v>3580</v>
          </cell>
        </row>
        <row r="610">
          <cell r="A610" t="str">
            <v>1K0998262N</v>
          </cell>
          <cell r="B610" t="str">
            <v>Bosch</v>
          </cell>
          <cell r="C610">
            <v>1</v>
          </cell>
          <cell r="D610" t="str">
            <v>Univparts</v>
          </cell>
          <cell r="E610">
            <v>45450</v>
          </cell>
          <cell r="F610">
            <v>1836</v>
          </cell>
          <cell r="G610">
            <v>0</v>
          </cell>
          <cell r="H610">
            <v>200</v>
          </cell>
          <cell r="I610">
            <v>183.60000000000002</v>
          </cell>
          <cell r="J610">
            <v>2219.6</v>
          </cell>
          <cell r="K610">
            <v>2219.6</v>
          </cell>
          <cell r="L610">
            <v>2770</v>
          </cell>
          <cell r="M610">
            <v>3110</v>
          </cell>
        </row>
        <row r="611">
          <cell r="A611" t="str">
            <v>MMRAD-370Z-09</v>
          </cell>
          <cell r="B611" t="str">
            <v>Mishimoto</v>
          </cell>
          <cell r="C611">
            <v>1</v>
          </cell>
          <cell r="D611" t="str">
            <v>Turn14</v>
          </cell>
          <cell r="E611">
            <v>45449</v>
          </cell>
          <cell r="F611">
            <v>10501.74</v>
          </cell>
          <cell r="G611">
            <v>512.28</v>
          </cell>
          <cell r="H611">
            <v>400</v>
          </cell>
          <cell r="I611">
            <v>1050.174</v>
          </cell>
          <cell r="J611">
            <v>11951.914000000001</v>
          </cell>
          <cell r="K611">
            <v>11951.914000000001</v>
          </cell>
          <cell r="L611">
            <v>14340</v>
          </cell>
          <cell r="M611">
            <v>16140</v>
          </cell>
        </row>
        <row r="612">
          <cell r="A612" t="str">
            <v>MMAI-WRX-22MWBK</v>
          </cell>
          <cell r="B612" t="str">
            <v>Mishimoto</v>
          </cell>
          <cell r="C612">
            <v>1</v>
          </cell>
          <cell r="D612" t="str">
            <v>Turn14</v>
          </cell>
          <cell r="E612">
            <v>45449</v>
          </cell>
          <cell r="F612">
            <v>6790.2150000000001</v>
          </cell>
          <cell r="G612">
            <v>331.23</v>
          </cell>
          <cell r="H612">
            <v>200</v>
          </cell>
          <cell r="I612">
            <v>679.02150000000006</v>
          </cell>
          <cell r="J612">
            <v>7669.2365</v>
          </cell>
          <cell r="K612">
            <v>7669.2365</v>
          </cell>
          <cell r="L612">
            <v>9590</v>
          </cell>
          <cell r="M612">
            <v>10740</v>
          </cell>
        </row>
        <row r="613">
          <cell r="A613" t="str">
            <v>349-05-2000</v>
          </cell>
          <cell r="B613" t="str">
            <v>Skunk2</v>
          </cell>
          <cell r="C613">
            <v>1</v>
          </cell>
          <cell r="D613" t="str">
            <v>Turn14</v>
          </cell>
          <cell r="E613">
            <v>45449</v>
          </cell>
          <cell r="F613">
            <v>3255.4</v>
          </cell>
          <cell r="G613">
            <v>158.80000000000001</v>
          </cell>
          <cell r="H613">
            <v>200</v>
          </cell>
          <cell r="I613">
            <v>325.54000000000002</v>
          </cell>
          <cell r="J613">
            <v>3780.94</v>
          </cell>
          <cell r="K613">
            <v>3780.94</v>
          </cell>
          <cell r="L613">
            <v>4730</v>
          </cell>
          <cell r="M613">
            <v>5290</v>
          </cell>
        </row>
        <row r="614">
          <cell r="A614" t="str">
            <v>MMFAN-12HD</v>
          </cell>
          <cell r="B614" t="str">
            <v>Mishimoto</v>
          </cell>
          <cell r="C614">
            <v>1</v>
          </cell>
          <cell r="D614" t="str">
            <v>Turn14</v>
          </cell>
          <cell r="E614">
            <v>45449</v>
          </cell>
          <cell r="F614">
            <v>2748.23</v>
          </cell>
          <cell r="G614">
            <v>134.06</v>
          </cell>
          <cell r="H614">
            <v>200</v>
          </cell>
          <cell r="I614">
            <v>274.82300000000004</v>
          </cell>
          <cell r="J614">
            <v>3223.0529999999999</v>
          </cell>
          <cell r="K614">
            <v>3223.0529999999999</v>
          </cell>
          <cell r="L614">
            <v>4030</v>
          </cell>
          <cell r="M614">
            <v>4510</v>
          </cell>
        </row>
        <row r="615">
          <cell r="A615" t="str">
            <v>MMFAN-10HD</v>
          </cell>
          <cell r="B615" t="str">
            <v>Mishimoto</v>
          </cell>
          <cell r="C615">
            <v>1</v>
          </cell>
          <cell r="D615" t="str">
            <v>Turn14</v>
          </cell>
          <cell r="E615">
            <v>45449</v>
          </cell>
          <cell r="F615">
            <v>2425.9700000000003</v>
          </cell>
          <cell r="G615">
            <v>118.34</v>
          </cell>
          <cell r="H615">
            <v>200</v>
          </cell>
          <cell r="I615">
            <v>242.59700000000004</v>
          </cell>
          <cell r="J615">
            <v>2868.5670000000005</v>
          </cell>
          <cell r="K615">
            <v>2868.5670000000005</v>
          </cell>
          <cell r="L615">
            <v>3590</v>
          </cell>
          <cell r="M615">
            <v>4020</v>
          </cell>
        </row>
        <row r="616">
          <cell r="A616" t="str">
            <v>9-301-1000</v>
          </cell>
          <cell r="B616" t="str">
            <v>DeatschWerks</v>
          </cell>
          <cell r="C616">
            <v>1</v>
          </cell>
          <cell r="D616" t="str">
            <v>Turn14</v>
          </cell>
          <cell r="E616">
            <v>45449</v>
          </cell>
          <cell r="F616">
            <v>2417.36</v>
          </cell>
          <cell r="G616">
            <v>117.92</v>
          </cell>
          <cell r="H616">
            <v>150</v>
          </cell>
          <cell r="I616">
            <v>241.73600000000002</v>
          </cell>
          <cell r="J616">
            <v>2809.096</v>
          </cell>
          <cell r="K616">
            <v>2809.096</v>
          </cell>
          <cell r="L616">
            <v>3510</v>
          </cell>
          <cell r="M616">
            <v>3930</v>
          </cell>
        </row>
        <row r="617">
          <cell r="A617" t="str">
            <v>DP41591R</v>
          </cell>
          <cell r="B617" t="str">
            <v>EBC</v>
          </cell>
          <cell r="C617">
            <v>1</v>
          </cell>
          <cell r="D617" t="str">
            <v>Turn14</v>
          </cell>
          <cell r="E617">
            <v>45449</v>
          </cell>
          <cell r="F617">
            <v>2394.81</v>
          </cell>
          <cell r="G617">
            <v>116.82</v>
          </cell>
          <cell r="H617">
            <v>150</v>
          </cell>
          <cell r="I617">
            <v>239.48099999999999</v>
          </cell>
          <cell r="J617">
            <v>2784.2910000000002</v>
          </cell>
          <cell r="K617">
            <v>2784.2910000000002</v>
          </cell>
          <cell r="L617">
            <v>3480</v>
          </cell>
          <cell r="M617">
            <v>3900</v>
          </cell>
        </row>
        <row r="618">
          <cell r="A618" t="str">
            <v>DP42173R</v>
          </cell>
          <cell r="B618" t="str">
            <v>EBC</v>
          </cell>
          <cell r="C618">
            <v>1</v>
          </cell>
          <cell r="D618" t="str">
            <v>Turn14</v>
          </cell>
          <cell r="E618">
            <v>45449</v>
          </cell>
          <cell r="F618">
            <v>1514.335</v>
          </cell>
          <cell r="G618">
            <v>73.87</v>
          </cell>
          <cell r="H618">
            <v>200</v>
          </cell>
          <cell r="I618">
            <v>151.43350000000001</v>
          </cell>
          <cell r="J618">
            <v>1865.7685000000001</v>
          </cell>
          <cell r="K618">
            <v>1865.7685000000001</v>
          </cell>
          <cell r="L618">
            <v>2330</v>
          </cell>
          <cell r="M618">
            <v>2610</v>
          </cell>
        </row>
        <row r="619">
          <cell r="A619" t="str">
            <v>03741BN01</v>
          </cell>
          <cell r="B619" t="str">
            <v>Sparco</v>
          </cell>
          <cell r="C619">
            <v>1</v>
          </cell>
          <cell r="D619" t="str">
            <v>Turn14</v>
          </cell>
          <cell r="E619">
            <v>45449</v>
          </cell>
          <cell r="F619">
            <v>1409.375</v>
          </cell>
          <cell r="G619">
            <v>68.75</v>
          </cell>
          <cell r="H619">
            <v>100</v>
          </cell>
          <cell r="I619">
            <v>140.9375</v>
          </cell>
          <cell r="J619">
            <v>1650.3125</v>
          </cell>
          <cell r="K619">
            <v>1650.3125</v>
          </cell>
          <cell r="L619">
            <v>2060</v>
          </cell>
          <cell r="M619">
            <v>2310</v>
          </cell>
        </row>
        <row r="620">
          <cell r="A620" t="str">
            <v>MMFAN-8</v>
          </cell>
          <cell r="B620" t="str">
            <v>Mishimoto</v>
          </cell>
          <cell r="C620">
            <v>1</v>
          </cell>
          <cell r="D620" t="str">
            <v>Turn14</v>
          </cell>
          <cell r="E620">
            <v>45449</v>
          </cell>
          <cell r="F620">
            <v>1242.915</v>
          </cell>
          <cell r="G620">
            <v>60.63</v>
          </cell>
          <cell r="H620">
            <v>150</v>
          </cell>
          <cell r="I620">
            <v>124.2915</v>
          </cell>
          <cell r="J620">
            <v>1517.2065</v>
          </cell>
          <cell r="K620">
            <v>1517.2065</v>
          </cell>
          <cell r="L620">
            <v>1900</v>
          </cell>
          <cell r="M620">
            <v>2120</v>
          </cell>
        </row>
        <row r="621">
          <cell r="A621" t="str">
            <v>01606S</v>
          </cell>
          <cell r="B621" t="str">
            <v>Sparco</v>
          </cell>
          <cell r="C621">
            <v>1</v>
          </cell>
          <cell r="D621" t="str">
            <v>Turn14</v>
          </cell>
          <cell r="E621">
            <v>45449</v>
          </cell>
          <cell r="F621">
            <v>809.75</v>
          </cell>
          <cell r="G621">
            <v>39.5</v>
          </cell>
          <cell r="H621">
            <v>100</v>
          </cell>
          <cell r="I621">
            <v>80.975000000000009</v>
          </cell>
          <cell r="J621">
            <v>990.72500000000002</v>
          </cell>
          <cell r="K621">
            <v>990.72500000000002</v>
          </cell>
          <cell r="L621">
            <v>1240</v>
          </cell>
          <cell r="M621">
            <v>1390</v>
          </cell>
        </row>
        <row r="622">
          <cell r="A622" t="str">
            <v>HP-7038</v>
          </cell>
          <cell r="B622" t="str">
            <v>K&amp;N</v>
          </cell>
          <cell r="C622">
            <v>4</v>
          </cell>
          <cell r="D622" t="str">
            <v>Turn14</v>
          </cell>
          <cell r="E622">
            <v>45449</v>
          </cell>
          <cell r="F622">
            <v>204.38500000000002</v>
          </cell>
          <cell r="G622">
            <v>9.9700000000000006</v>
          </cell>
          <cell r="H622">
            <v>100</v>
          </cell>
          <cell r="I622">
            <v>81.754000000000019</v>
          </cell>
          <cell r="J622">
            <v>249.82350000000002</v>
          </cell>
          <cell r="K622">
            <v>999.2940000000001</v>
          </cell>
          <cell r="L622">
            <v>310</v>
          </cell>
          <cell r="M622">
            <v>350</v>
          </cell>
        </row>
        <row r="623">
          <cell r="A623" t="str">
            <v>A379-0000SP</v>
          </cell>
          <cell r="B623" t="str">
            <v>Enkei</v>
          </cell>
          <cell r="C623">
            <v>4</v>
          </cell>
          <cell r="D623" t="str">
            <v>Turn14</v>
          </cell>
          <cell r="E623">
            <v>45449</v>
          </cell>
          <cell r="F623">
            <v>410</v>
          </cell>
          <cell r="G623">
            <v>20</v>
          </cell>
          <cell r="H623">
            <v>200</v>
          </cell>
          <cell r="I623">
            <v>164</v>
          </cell>
          <cell r="J623">
            <v>501</v>
          </cell>
          <cell r="K623">
            <v>2004</v>
          </cell>
          <cell r="L623">
            <v>630</v>
          </cell>
          <cell r="M623">
            <v>700</v>
          </cell>
        </row>
        <row r="624">
          <cell r="A624" t="str">
            <v>CH11665</v>
          </cell>
          <cell r="B624" t="str">
            <v>FRAM</v>
          </cell>
          <cell r="C624">
            <v>1</v>
          </cell>
          <cell r="D624" t="str">
            <v>Auto Zone</v>
          </cell>
          <cell r="E624">
            <v>45447</v>
          </cell>
          <cell r="F624">
            <v>207.2</v>
          </cell>
          <cell r="G624">
            <v>50</v>
          </cell>
          <cell r="H624">
            <v>0</v>
          </cell>
          <cell r="I624">
            <v>20.72</v>
          </cell>
          <cell r="J624">
            <v>227.92</v>
          </cell>
          <cell r="K624">
            <v>227.92</v>
          </cell>
          <cell r="L624">
            <v>280</v>
          </cell>
          <cell r="M624">
            <v>320</v>
          </cell>
        </row>
        <row r="625">
          <cell r="A625" t="str">
            <v>53-10002D</v>
          </cell>
          <cell r="B625" t="str">
            <v>aFe Power</v>
          </cell>
          <cell r="C625">
            <v>1</v>
          </cell>
          <cell r="D625" t="str">
            <v>Turn14</v>
          </cell>
          <cell r="E625">
            <v>45440</v>
          </cell>
          <cell r="F625">
            <v>5611.875</v>
          </cell>
          <cell r="G625">
            <v>273.75</v>
          </cell>
          <cell r="H625">
            <v>400</v>
          </cell>
          <cell r="I625">
            <v>561.1875</v>
          </cell>
          <cell r="J625">
            <v>6573.0625</v>
          </cell>
          <cell r="K625">
            <v>6573.0625</v>
          </cell>
          <cell r="L625">
            <v>8220</v>
          </cell>
          <cell r="M625">
            <v>9200</v>
          </cell>
        </row>
        <row r="626">
          <cell r="A626" t="str">
            <v>07051-HR0F-H</v>
          </cell>
          <cell r="B626" t="str">
            <v>Clutch Masters</v>
          </cell>
          <cell r="C626">
            <v>1</v>
          </cell>
          <cell r="D626" t="str">
            <v>Turn14</v>
          </cell>
          <cell r="E626">
            <v>45440</v>
          </cell>
          <cell r="F626">
            <v>10721.5</v>
          </cell>
          <cell r="G626">
            <v>523</v>
          </cell>
          <cell r="H626">
            <v>300</v>
          </cell>
          <cell r="I626">
            <v>1072.1500000000001</v>
          </cell>
          <cell r="J626">
            <v>12093.65</v>
          </cell>
          <cell r="K626">
            <v>12093.65</v>
          </cell>
          <cell r="L626">
            <v>14510</v>
          </cell>
          <cell r="M626">
            <v>16330</v>
          </cell>
        </row>
        <row r="627">
          <cell r="A627" t="str">
            <v>ECUTOUT25</v>
          </cell>
          <cell r="B627" t="str">
            <v>DPD</v>
          </cell>
          <cell r="C627">
            <v>6</v>
          </cell>
          <cell r="D627" t="str">
            <v>Aliexpress</v>
          </cell>
          <cell r="E627">
            <v>45440</v>
          </cell>
          <cell r="F627">
            <v>880</v>
          </cell>
          <cell r="G627">
            <v>0</v>
          </cell>
          <cell r="H627">
            <v>100</v>
          </cell>
          <cell r="I627">
            <v>528</v>
          </cell>
          <cell r="J627">
            <v>984.66666666666663</v>
          </cell>
          <cell r="K627">
            <v>5908</v>
          </cell>
          <cell r="L627">
            <v>1230</v>
          </cell>
          <cell r="M627">
            <v>1380</v>
          </cell>
        </row>
        <row r="628">
          <cell r="A628" t="str">
            <v>ECUTOUT3</v>
          </cell>
          <cell r="B628" t="str">
            <v>DPD</v>
          </cell>
          <cell r="C628">
            <v>1</v>
          </cell>
          <cell r="D628" t="str">
            <v>Aliexpress</v>
          </cell>
          <cell r="E628">
            <v>45440</v>
          </cell>
          <cell r="F628">
            <v>880</v>
          </cell>
          <cell r="G628">
            <v>0</v>
          </cell>
          <cell r="H628">
            <v>100</v>
          </cell>
          <cell r="I628">
            <v>88</v>
          </cell>
          <cell r="J628">
            <v>1068</v>
          </cell>
          <cell r="K628">
            <v>1068</v>
          </cell>
          <cell r="L628">
            <v>1340</v>
          </cell>
          <cell r="M628">
            <v>1500</v>
          </cell>
        </row>
        <row r="629">
          <cell r="A629">
            <v>108064</v>
          </cell>
          <cell r="B629" t="str">
            <v>Motul</v>
          </cell>
          <cell r="C629">
            <v>24</v>
          </cell>
          <cell r="D629" t="str">
            <v>Turn14</v>
          </cell>
          <cell r="E629">
            <v>45440</v>
          </cell>
          <cell r="F629">
            <v>375.21833333333331</v>
          </cell>
          <cell r="G629">
            <v>18.303333333333331</v>
          </cell>
          <cell r="H629">
            <v>600</v>
          </cell>
          <cell r="I629">
            <v>1200</v>
          </cell>
          <cell r="J629">
            <v>450.21833333333331</v>
          </cell>
          <cell r="K629">
            <v>10805.24</v>
          </cell>
          <cell r="L629">
            <v>560</v>
          </cell>
          <cell r="M629">
            <v>630</v>
          </cell>
        </row>
        <row r="630">
          <cell r="A630">
            <v>105777</v>
          </cell>
          <cell r="B630" t="str">
            <v xml:space="preserve">Motul </v>
          </cell>
          <cell r="C630">
            <v>24</v>
          </cell>
          <cell r="D630" t="str">
            <v>Turn14</v>
          </cell>
          <cell r="E630">
            <v>45440</v>
          </cell>
          <cell r="F630">
            <v>321.73041666666671</v>
          </cell>
          <cell r="G630">
            <v>15.694166666666668</v>
          </cell>
          <cell r="H630">
            <v>600</v>
          </cell>
          <cell r="I630">
            <v>772.15300000000013</v>
          </cell>
          <cell r="J630">
            <v>378.90345833333339</v>
          </cell>
          <cell r="K630">
            <v>9093.6830000000009</v>
          </cell>
          <cell r="L630">
            <v>470</v>
          </cell>
          <cell r="M630">
            <v>530</v>
          </cell>
        </row>
        <row r="631">
          <cell r="A631" t="str">
            <v>009014NRNR</v>
          </cell>
          <cell r="B631" t="str">
            <v>Sparco</v>
          </cell>
          <cell r="C631">
            <v>2</v>
          </cell>
          <cell r="D631" t="str">
            <v>Turn14</v>
          </cell>
          <cell r="E631">
            <v>45432</v>
          </cell>
          <cell r="F631">
            <v>6009.37</v>
          </cell>
          <cell r="G631">
            <v>293.14</v>
          </cell>
          <cell r="H631">
            <v>1800</v>
          </cell>
          <cell r="I631">
            <v>1201.874</v>
          </cell>
          <cell r="J631">
            <v>7510.3069999999998</v>
          </cell>
          <cell r="K631">
            <v>15020.614</v>
          </cell>
          <cell r="L631">
            <v>9390</v>
          </cell>
          <cell r="M631">
            <v>10510</v>
          </cell>
        </row>
        <row r="632">
          <cell r="A632">
            <v>11100</v>
          </cell>
          <cell r="B632" t="str">
            <v>Nitrous Express</v>
          </cell>
          <cell r="C632">
            <v>1</v>
          </cell>
          <cell r="D632" t="str">
            <v>Turn14</v>
          </cell>
          <cell r="E632">
            <v>45432</v>
          </cell>
          <cell r="F632">
            <v>5110.8550000000005</v>
          </cell>
          <cell r="G632">
            <v>249.31</v>
          </cell>
          <cell r="H632">
            <v>400</v>
          </cell>
          <cell r="I632">
            <v>511.08550000000008</v>
          </cell>
          <cell r="J632">
            <v>6021.9405000000006</v>
          </cell>
          <cell r="K632">
            <v>6021.9405000000006</v>
          </cell>
          <cell r="L632">
            <v>7530</v>
          </cell>
          <cell r="M632">
            <v>8430</v>
          </cell>
        </row>
        <row r="633">
          <cell r="A633" t="str">
            <v>3013P-B</v>
          </cell>
          <cell r="B633" t="str">
            <v>J&amp;L</v>
          </cell>
          <cell r="C633">
            <v>1</v>
          </cell>
          <cell r="D633" t="str">
            <v>Turn14</v>
          </cell>
          <cell r="E633">
            <v>45432</v>
          </cell>
          <cell r="F633">
            <v>2734.29</v>
          </cell>
          <cell r="G633">
            <v>133.38</v>
          </cell>
          <cell r="H633">
            <v>100</v>
          </cell>
          <cell r="I633">
            <v>273.42900000000003</v>
          </cell>
          <cell r="J633">
            <v>3107.7190000000001</v>
          </cell>
          <cell r="K633">
            <v>3107.7190000000001</v>
          </cell>
          <cell r="L633">
            <v>3880</v>
          </cell>
          <cell r="M633">
            <v>4350</v>
          </cell>
        </row>
        <row r="634">
          <cell r="A634" t="str">
            <v>3024D-B</v>
          </cell>
          <cell r="B634" t="str">
            <v>J&amp;L</v>
          </cell>
          <cell r="C634">
            <v>1</v>
          </cell>
          <cell r="D634" t="str">
            <v>Turn14</v>
          </cell>
          <cell r="E634">
            <v>45432</v>
          </cell>
          <cell r="F634">
            <v>2734.29</v>
          </cell>
          <cell r="G634">
            <v>133.38</v>
          </cell>
          <cell r="H634">
            <v>100</v>
          </cell>
          <cell r="I634">
            <v>273.42900000000003</v>
          </cell>
          <cell r="J634">
            <v>3107.7190000000001</v>
          </cell>
          <cell r="K634">
            <v>3107.7190000000001</v>
          </cell>
          <cell r="L634">
            <v>3880</v>
          </cell>
          <cell r="M634">
            <v>4350</v>
          </cell>
        </row>
        <row r="635">
          <cell r="A635" t="str">
            <v>F90000274</v>
          </cell>
          <cell r="B635" t="str">
            <v>Walbro</v>
          </cell>
          <cell r="C635">
            <v>2</v>
          </cell>
          <cell r="D635" t="str">
            <v>Turn14</v>
          </cell>
          <cell r="E635">
            <v>45432</v>
          </cell>
          <cell r="F635">
            <v>2141.4299999999998</v>
          </cell>
          <cell r="G635">
            <v>104.46</v>
          </cell>
          <cell r="H635">
            <v>200</v>
          </cell>
          <cell r="I635">
            <v>428.286</v>
          </cell>
          <cell r="J635">
            <v>2455.5729999999999</v>
          </cell>
          <cell r="K635">
            <v>4911.1459999999997</v>
          </cell>
          <cell r="L635">
            <v>3070</v>
          </cell>
          <cell r="M635">
            <v>3440</v>
          </cell>
        </row>
        <row r="636">
          <cell r="A636" t="str">
            <v>RF100015</v>
          </cell>
          <cell r="B636" t="str">
            <v>APR</v>
          </cell>
          <cell r="C636">
            <v>1</v>
          </cell>
          <cell r="D636" t="str">
            <v>ECS</v>
          </cell>
          <cell r="E636">
            <v>45432</v>
          </cell>
          <cell r="F636">
            <v>1332.2949999999998</v>
          </cell>
          <cell r="G636">
            <v>64.989999999999995</v>
          </cell>
          <cell r="H636">
            <v>150</v>
          </cell>
          <cell r="I636">
            <v>133.2295</v>
          </cell>
          <cell r="J636">
            <v>1615.5244999999998</v>
          </cell>
          <cell r="K636">
            <v>1615.5244999999998</v>
          </cell>
          <cell r="L636">
            <v>2020</v>
          </cell>
          <cell r="M636">
            <v>2260</v>
          </cell>
        </row>
        <row r="637">
          <cell r="A637" t="str">
            <v>IGC0007</v>
          </cell>
          <cell r="B637" t="str">
            <v>Hitachi</v>
          </cell>
          <cell r="C637">
            <v>1</v>
          </cell>
          <cell r="D637" t="str">
            <v>Rockauto</v>
          </cell>
          <cell r="E637">
            <v>45432</v>
          </cell>
          <cell r="F637">
            <v>815.60275000000001</v>
          </cell>
          <cell r="G637">
            <v>39.785499999999999</v>
          </cell>
          <cell r="H637">
            <v>50</v>
          </cell>
          <cell r="I637">
            <v>81.560275000000004</v>
          </cell>
          <cell r="J637">
            <v>947.16302500000006</v>
          </cell>
          <cell r="K637">
            <v>947.16302500000006</v>
          </cell>
          <cell r="L637">
            <v>1180</v>
          </cell>
          <cell r="M637">
            <v>1330</v>
          </cell>
        </row>
        <row r="638">
          <cell r="A638" t="str">
            <v>C17F43-2ZNNITT</v>
          </cell>
          <cell r="B638" t="str">
            <v>ECS</v>
          </cell>
          <cell r="C638">
            <v>10</v>
          </cell>
          <cell r="D638" t="str">
            <v>ECS</v>
          </cell>
          <cell r="E638">
            <v>45432</v>
          </cell>
          <cell r="F638">
            <v>163.79500000000002</v>
          </cell>
          <cell r="G638">
            <v>7.99</v>
          </cell>
          <cell r="H638">
            <v>100</v>
          </cell>
          <cell r="I638">
            <v>163.79500000000004</v>
          </cell>
          <cell r="J638">
            <v>190.17450000000002</v>
          </cell>
          <cell r="K638">
            <v>1901.7450000000003</v>
          </cell>
          <cell r="L638">
            <v>240</v>
          </cell>
          <cell r="M638">
            <v>270</v>
          </cell>
        </row>
        <row r="639">
          <cell r="A639" t="str">
            <v>52314BLKXS</v>
          </cell>
          <cell r="B639" t="str">
            <v>DBA</v>
          </cell>
          <cell r="C639">
            <v>1</v>
          </cell>
          <cell r="D639" t="str">
            <v>Turn14</v>
          </cell>
          <cell r="E639">
            <v>45431</v>
          </cell>
          <cell r="F639">
            <v>7343.7150000000001</v>
          </cell>
          <cell r="G639">
            <v>358.23</v>
          </cell>
          <cell r="H639">
            <v>300</v>
          </cell>
          <cell r="I639">
            <v>734.37150000000008</v>
          </cell>
          <cell r="J639">
            <v>8378.0864999999994</v>
          </cell>
          <cell r="K639">
            <v>8378.0864999999994</v>
          </cell>
          <cell r="L639">
            <v>10470</v>
          </cell>
          <cell r="M639">
            <v>11730</v>
          </cell>
        </row>
        <row r="640">
          <cell r="A640" t="str">
            <v>42315BLKXS</v>
          </cell>
          <cell r="B640" t="str">
            <v>DBA</v>
          </cell>
          <cell r="C640">
            <v>1</v>
          </cell>
          <cell r="D640" t="str">
            <v>Turn14</v>
          </cell>
          <cell r="E640">
            <v>45431</v>
          </cell>
          <cell r="F640">
            <v>3207.6349999999998</v>
          </cell>
          <cell r="G640">
            <v>156.47</v>
          </cell>
          <cell r="H640">
            <v>300</v>
          </cell>
          <cell r="I640">
            <v>320.76350000000002</v>
          </cell>
          <cell r="J640">
            <v>3828.3984999999998</v>
          </cell>
          <cell r="K640">
            <v>3828.3984999999998</v>
          </cell>
          <cell r="L640">
            <v>4790</v>
          </cell>
          <cell r="M640">
            <v>5360</v>
          </cell>
        </row>
        <row r="641">
          <cell r="A641" t="str">
            <v>MMINT-Z-23</v>
          </cell>
          <cell r="B641" t="str">
            <v>Mishimoto</v>
          </cell>
          <cell r="C641">
            <v>1</v>
          </cell>
          <cell r="D641" t="str">
            <v>Turn14</v>
          </cell>
          <cell r="E641">
            <v>45429</v>
          </cell>
          <cell r="F641">
            <v>26839.829999999998</v>
          </cell>
          <cell r="G641">
            <v>1309.26</v>
          </cell>
          <cell r="H641">
            <v>600</v>
          </cell>
          <cell r="I641">
            <v>2683.9830000000002</v>
          </cell>
          <cell r="J641">
            <v>30123.812999999998</v>
          </cell>
          <cell r="K641">
            <v>30123.812999999998</v>
          </cell>
          <cell r="L641">
            <v>36150</v>
          </cell>
          <cell r="M641">
            <v>40670</v>
          </cell>
        </row>
        <row r="642">
          <cell r="A642">
            <v>16011</v>
          </cell>
          <cell r="B642" t="str">
            <v>Nitrous Express</v>
          </cell>
          <cell r="C642">
            <v>1</v>
          </cell>
          <cell r="D642" t="str">
            <v>Nitrous Express</v>
          </cell>
          <cell r="E642">
            <v>45429</v>
          </cell>
          <cell r="F642">
            <v>10184.81</v>
          </cell>
          <cell r="G642">
            <v>496.82</v>
          </cell>
          <cell r="H642">
            <v>100</v>
          </cell>
          <cell r="I642">
            <v>1018.481</v>
          </cell>
          <cell r="J642">
            <v>11303.290999999999</v>
          </cell>
          <cell r="K642">
            <v>11303.290999999999</v>
          </cell>
          <cell r="L642">
            <v>13560</v>
          </cell>
          <cell r="M642">
            <v>15260</v>
          </cell>
        </row>
        <row r="643">
          <cell r="A643" t="str">
            <v>3013P-B</v>
          </cell>
          <cell r="B643" t="str">
            <v>J&amp;L</v>
          </cell>
          <cell r="C643">
            <v>1</v>
          </cell>
          <cell r="D643" t="str">
            <v>Turn14</v>
          </cell>
          <cell r="E643">
            <v>45429</v>
          </cell>
          <cell r="F643">
            <v>2734.29</v>
          </cell>
          <cell r="G643">
            <v>133.38</v>
          </cell>
          <cell r="H643">
            <v>150</v>
          </cell>
          <cell r="I643">
            <v>273.42900000000003</v>
          </cell>
          <cell r="J643">
            <v>3157.7190000000001</v>
          </cell>
          <cell r="K643">
            <v>3157.7190000000001</v>
          </cell>
          <cell r="L643">
            <v>3950</v>
          </cell>
          <cell r="M643">
            <v>4420</v>
          </cell>
        </row>
        <row r="644">
          <cell r="A644" t="str">
            <v>3024D-B</v>
          </cell>
          <cell r="B644" t="str">
            <v>J&amp;L</v>
          </cell>
          <cell r="C644">
            <v>1</v>
          </cell>
          <cell r="D644" t="str">
            <v>Turn14</v>
          </cell>
          <cell r="E644">
            <v>45429</v>
          </cell>
          <cell r="F644">
            <v>2734.29</v>
          </cell>
          <cell r="G644">
            <v>133.38</v>
          </cell>
          <cell r="H644">
            <v>150</v>
          </cell>
          <cell r="I644">
            <v>273.42900000000003</v>
          </cell>
          <cell r="J644">
            <v>3157.7190000000001</v>
          </cell>
          <cell r="K644">
            <v>3157.7190000000001</v>
          </cell>
          <cell r="L644">
            <v>3950</v>
          </cell>
          <cell r="M644">
            <v>4420</v>
          </cell>
        </row>
        <row r="645">
          <cell r="A645">
            <v>11106</v>
          </cell>
          <cell r="B645" t="str">
            <v>Nitrous Express</v>
          </cell>
          <cell r="C645">
            <v>1</v>
          </cell>
          <cell r="D645" t="str">
            <v>Nitrous Express</v>
          </cell>
          <cell r="E645">
            <v>45429</v>
          </cell>
          <cell r="F645">
            <v>1337.2149999999997</v>
          </cell>
          <cell r="G645">
            <v>65.22999999999999</v>
          </cell>
          <cell r="H645">
            <v>100</v>
          </cell>
          <cell r="I645">
            <v>133.72149999999996</v>
          </cell>
          <cell r="J645">
            <v>1570.9364999999996</v>
          </cell>
          <cell r="K645">
            <v>1570.9364999999996</v>
          </cell>
          <cell r="L645">
            <v>1960</v>
          </cell>
          <cell r="M645">
            <v>2200</v>
          </cell>
        </row>
        <row r="646">
          <cell r="A646" t="str">
            <v>MMTS-WRX-01</v>
          </cell>
          <cell r="B646" t="str">
            <v>Mishimoto</v>
          </cell>
          <cell r="C646">
            <v>1</v>
          </cell>
          <cell r="D646" t="str">
            <v>Turn14</v>
          </cell>
          <cell r="E646">
            <v>45429</v>
          </cell>
          <cell r="F646">
            <v>877.4</v>
          </cell>
          <cell r="G646">
            <v>42.8</v>
          </cell>
          <cell r="H646">
            <v>50</v>
          </cell>
          <cell r="I646">
            <v>87.740000000000009</v>
          </cell>
          <cell r="J646">
            <v>1015.14</v>
          </cell>
          <cell r="K646">
            <v>1015.14</v>
          </cell>
          <cell r="L646">
            <v>1270</v>
          </cell>
          <cell r="M646">
            <v>1420</v>
          </cell>
        </row>
        <row r="647">
          <cell r="A647">
            <v>15508</v>
          </cell>
          <cell r="B647" t="str">
            <v>Nitrous Express</v>
          </cell>
          <cell r="C647">
            <v>2</v>
          </cell>
          <cell r="D647" t="str">
            <v>Nitrous Express</v>
          </cell>
          <cell r="E647">
            <v>45429</v>
          </cell>
          <cell r="F647">
            <v>732.875</v>
          </cell>
          <cell r="G647">
            <v>35.75</v>
          </cell>
          <cell r="H647">
            <v>100</v>
          </cell>
          <cell r="I647">
            <v>146.57500000000002</v>
          </cell>
          <cell r="J647">
            <v>856.16250000000002</v>
          </cell>
          <cell r="K647">
            <v>1712.325</v>
          </cell>
          <cell r="L647">
            <v>1070</v>
          </cell>
          <cell r="M647">
            <v>1200</v>
          </cell>
        </row>
        <row r="648">
          <cell r="A648">
            <v>11112</v>
          </cell>
          <cell r="B648" t="str">
            <v>Nitrous Express</v>
          </cell>
          <cell r="C648">
            <v>2</v>
          </cell>
          <cell r="D648" t="str">
            <v>Nitrous Express</v>
          </cell>
          <cell r="E648">
            <v>45429</v>
          </cell>
          <cell r="F648">
            <v>643.495</v>
          </cell>
          <cell r="G648">
            <v>31.39</v>
          </cell>
          <cell r="H648">
            <v>100</v>
          </cell>
          <cell r="I648">
            <v>128.69900000000001</v>
          </cell>
          <cell r="J648">
            <v>757.84450000000004</v>
          </cell>
          <cell r="K648">
            <v>1515.6890000000001</v>
          </cell>
          <cell r="L648">
            <v>950</v>
          </cell>
          <cell r="M648">
            <v>1060</v>
          </cell>
        </row>
        <row r="649">
          <cell r="A649">
            <v>16382</v>
          </cell>
          <cell r="B649" t="str">
            <v>Nitrous Express</v>
          </cell>
          <cell r="C649">
            <v>1</v>
          </cell>
          <cell r="D649" t="str">
            <v>Nitrous Express</v>
          </cell>
          <cell r="E649">
            <v>45429</v>
          </cell>
          <cell r="F649">
            <v>631.19499999999994</v>
          </cell>
          <cell r="G649">
            <v>30.79</v>
          </cell>
          <cell r="H649">
            <v>50</v>
          </cell>
          <cell r="I649">
            <v>63.119499999999995</v>
          </cell>
          <cell r="J649">
            <v>744.31449999999995</v>
          </cell>
          <cell r="K649">
            <v>744.31449999999995</v>
          </cell>
          <cell r="L649">
            <v>930</v>
          </cell>
          <cell r="M649">
            <v>1040</v>
          </cell>
        </row>
        <row r="650">
          <cell r="A650" t="str">
            <v>SNO-8CV-QC</v>
          </cell>
          <cell r="B650" t="str">
            <v>Nitrous Express</v>
          </cell>
          <cell r="C650">
            <v>1</v>
          </cell>
          <cell r="D650" t="str">
            <v>Nitrous Express</v>
          </cell>
          <cell r="E650">
            <v>45429</v>
          </cell>
          <cell r="F650">
            <v>554.52499999999998</v>
          </cell>
          <cell r="G650">
            <v>27.05</v>
          </cell>
          <cell r="H650">
            <v>50</v>
          </cell>
          <cell r="I650">
            <v>55.452500000000001</v>
          </cell>
          <cell r="J650">
            <v>659.97749999999996</v>
          </cell>
          <cell r="K650">
            <v>659.97749999999996</v>
          </cell>
          <cell r="L650">
            <v>820</v>
          </cell>
          <cell r="M650">
            <v>920</v>
          </cell>
        </row>
        <row r="651">
          <cell r="A651">
            <v>1405116</v>
          </cell>
          <cell r="B651" t="str">
            <v>Pentosin</v>
          </cell>
          <cell r="C651">
            <v>1</v>
          </cell>
          <cell r="D651" t="str">
            <v>El Triangulo</v>
          </cell>
          <cell r="E651">
            <v>45426</v>
          </cell>
          <cell r="F651">
            <v>450</v>
          </cell>
          <cell r="G651">
            <v>0</v>
          </cell>
          <cell r="H651">
            <v>50</v>
          </cell>
          <cell r="I651">
            <v>45</v>
          </cell>
          <cell r="J651">
            <v>545</v>
          </cell>
          <cell r="K651">
            <v>545</v>
          </cell>
          <cell r="L651">
            <v>680</v>
          </cell>
          <cell r="M651">
            <v>760</v>
          </cell>
        </row>
        <row r="652">
          <cell r="A652" t="str">
            <v>OX254D4</v>
          </cell>
          <cell r="B652" t="str">
            <v>Mahle</v>
          </cell>
          <cell r="C652">
            <v>1</v>
          </cell>
          <cell r="D652" t="str">
            <v>El Triangulo</v>
          </cell>
          <cell r="E652">
            <v>45426</v>
          </cell>
          <cell r="F652">
            <v>350</v>
          </cell>
          <cell r="G652">
            <v>0</v>
          </cell>
          <cell r="H652">
            <v>50</v>
          </cell>
          <cell r="I652">
            <v>35</v>
          </cell>
          <cell r="J652">
            <v>435</v>
          </cell>
          <cell r="K652">
            <v>435</v>
          </cell>
          <cell r="L652">
            <v>540</v>
          </cell>
          <cell r="M652">
            <v>610</v>
          </cell>
        </row>
        <row r="653">
          <cell r="A653">
            <v>1204116</v>
          </cell>
          <cell r="B653" t="str">
            <v>Pentosin</v>
          </cell>
          <cell r="C653">
            <v>5</v>
          </cell>
          <cell r="D653" t="str">
            <v>El Triangulo</v>
          </cell>
          <cell r="E653">
            <v>45426</v>
          </cell>
          <cell r="F653">
            <v>300</v>
          </cell>
          <cell r="G653">
            <v>0</v>
          </cell>
          <cell r="H653">
            <v>250</v>
          </cell>
          <cell r="I653">
            <v>150</v>
          </cell>
          <cell r="J653">
            <v>380</v>
          </cell>
          <cell r="K653">
            <v>1900</v>
          </cell>
          <cell r="L653">
            <v>480</v>
          </cell>
          <cell r="M653">
            <v>530</v>
          </cell>
        </row>
        <row r="654">
          <cell r="A654">
            <v>110905</v>
          </cell>
          <cell r="B654" t="str">
            <v>Motul</v>
          </cell>
          <cell r="C654">
            <v>8</v>
          </cell>
          <cell r="D654" t="str">
            <v>Wendy</v>
          </cell>
          <cell r="E654">
            <v>45420</v>
          </cell>
          <cell r="F654">
            <v>550</v>
          </cell>
          <cell r="G654">
            <v>0</v>
          </cell>
          <cell r="H654">
            <v>800</v>
          </cell>
          <cell r="I654">
            <v>440</v>
          </cell>
          <cell r="J654">
            <v>705</v>
          </cell>
          <cell r="K654">
            <v>5640</v>
          </cell>
          <cell r="L654">
            <v>880</v>
          </cell>
          <cell r="M654">
            <v>990</v>
          </cell>
        </row>
        <row r="655">
          <cell r="A655">
            <v>109055</v>
          </cell>
          <cell r="B655" t="str">
            <v>Motul</v>
          </cell>
          <cell r="C655">
            <v>12</v>
          </cell>
          <cell r="D655" t="str">
            <v>Wendy</v>
          </cell>
          <cell r="E655">
            <v>45420</v>
          </cell>
          <cell r="F655">
            <v>150</v>
          </cell>
          <cell r="G655">
            <v>0</v>
          </cell>
          <cell r="H655">
            <v>600</v>
          </cell>
          <cell r="I655">
            <v>180</v>
          </cell>
          <cell r="J655">
            <v>215</v>
          </cell>
          <cell r="K655">
            <v>2580</v>
          </cell>
          <cell r="L655">
            <v>270</v>
          </cell>
          <cell r="M655">
            <v>300</v>
          </cell>
        </row>
        <row r="656">
          <cell r="A656" t="str">
            <v>008017RNR</v>
          </cell>
          <cell r="B656" t="str">
            <v>Sparco</v>
          </cell>
          <cell r="C656">
            <v>1</v>
          </cell>
          <cell r="D656" t="str">
            <v>Turn14</v>
          </cell>
          <cell r="E656">
            <v>45419</v>
          </cell>
          <cell r="F656">
            <v>16127.35</v>
          </cell>
          <cell r="G656">
            <v>786.7</v>
          </cell>
          <cell r="H656">
            <v>3500</v>
          </cell>
          <cell r="I656">
            <v>1612.7350000000001</v>
          </cell>
          <cell r="J656">
            <v>21240.084999999999</v>
          </cell>
          <cell r="K656">
            <v>21240.084999999999</v>
          </cell>
          <cell r="L656">
            <v>25490</v>
          </cell>
          <cell r="M656">
            <v>28670</v>
          </cell>
        </row>
        <row r="657">
          <cell r="A657" t="str">
            <v>009011NRRS</v>
          </cell>
          <cell r="B657" t="str">
            <v>Sparco</v>
          </cell>
          <cell r="C657">
            <v>2</v>
          </cell>
          <cell r="D657" t="str">
            <v>Turn14</v>
          </cell>
          <cell r="E657">
            <v>45419</v>
          </cell>
          <cell r="F657">
            <v>8046.25</v>
          </cell>
          <cell r="G657">
            <v>392.5</v>
          </cell>
          <cell r="H657">
            <v>7000</v>
          </cell>
          <cell r="I657">
            <v>1609.25</v>
          </cell>
          <cell r="J657">
            <v>12350.875</v>
          </cell>
          <cell r="K657">
            <v>24701.75</v>
          </cell>
          <cell r="L657">
            <v>14820</v>
          </cell>
          <cell r="M657">
            <v>16670</v>
          </cell>
        </row>
        <row r="658">
          <cell r="A658" t="str">
            <v>G6275BB3K8</v>
          </cell>
          <cell r="B658" t="str">
            <v>ZPE</v>
          </cell>
          <cell r="C658">
            <v>1</v>
          </cell>
          <cell r="D658" t="str">
            <v>ZPE</v>
          </cell>
          <cell r="E658">
            <v>45419</v>
          </cell>
          <cell r="F658">
            <v>4141</v>
          </cell>
          <cell r="G658">
            <v>202</v>
          </cell>
          <cell r="H658">
            <v>100</v>
          </cell>
          <cell r="I658">
            <v>414.1</v>
          </cell>
          <cell r="J658">
            <v>4655.1000000000004</v>
          </cell>
          <cell r="K658">
            <v>4655.1000000000004</v>
          </cell>
          <cell r="L658">
            <v>5820</v>
          </cell>
          <cell r="M658">
            <v>6520</v>
          </cell>
        </row>
        <row r="659">
          <cell r="A659" t="str">
            <v>DP42430R</v>
          </cell>
          <cell r="B659" t="str">
            <v>EBC</v>
          </cell>
          <cell r="C659">
            <v>2</v>
          </cell>
          <cell r="D659" t="str">
            <v>Turn14</v>
          </cell>
          <cell r="E659">
            <v>45419</v>
          </cell>
          <cell r="F659">
            <v>2538.7200000000003</v>
          </cell>
          <cell r="G659">
            <v>123.84</v>
          </cell>
          <cell r="H659">
            <v>400</v>
          </cell>
          <cell r="I659">
            <v>507.74400000000009</v>
          </cell>
          <cell r="J659">
            <v>2992.5920000000001</v>
          </cell>
          <cell r="K659">
            <v>5985.1840000000002</v>
          </cell>
          <cell r="L659">
            <v>3740</v>
          </cell>
          <cell r="M659">
            <v>4190</v>
          </cell>
        </row>
        <row r="660">
          <cell r="A660" t="str">
            <v>DP42431R</v>
          </cell>
          <cell r="B660" t="str">
            <v>EBC</v>
          </cell>
          <cell r="C660">
            <v>2</v>
          </cell>
          <cell r="D660" t="str">
            <v>Turn14</v>
          </cell>
          <cell r="E660">
            <v>45419</v>
          </cell>
          <cell r="F660">
            <v>1330.8600000000001</v>
          </cell>
          <cell r="G660">
            <v>64.92</v>
          </cell>
          <cell r="H660">
            <v>400</v>
          </cell>
          <cell r="I660">
            <v>266.17200000000003</v>
          </cell>
          <cell r="J660">
            <v>1663.9460000000001</v>
          </cell>
          <cell r="K660">
            <v>3327.8920000000003</v>
          </cell>
          <cell r="L660">
            <v>2080</v>
          </cell>
          <cell r="M660">
            <v>2330</v>
          </cell>
        </row>
        <row r="661">
          <cell r="A661" t="str">
            <v>K080702HD</v>
          </cell>
          <cell r="B661" t="str">
            <v>Gates</v>
          </cell>
          <cell r="C661">
            <v>1</v>
          </cell>
          <cell r="D661" t="str">
            <v>Turn14</v>
          </cell>
          <cell r="E661">
            <v>45419</v>
          </cell>
          <cell r="F661">
            <v>1328.81</v>
          </cell>
          <cell r="G661">
            <v>64.819999999999993</v>
          </cell>
          <cell r="H661">
            <v>100</v>
          </cell>
          <cell r="I661">
            <v>132.881</v>
          </cell>
          <cell r="J661">
            <v>1561.691</v>
          </cell>
          <cell r="K661">
            <v>1561.691</v>
          </cell>
          <cell r="L661">
            <v>1950</v>
          </cell>
          <cell r="M661">
            <v>2190</v>
          </cell>
        </row>
        <row r="662">
          <cell r="A662" t="str">
            <v>K080690HD</v>
          </cell>
          <cell r="B662" t="str">
            <v>Gates</v>
          </cell>
          <cell r="C662">
            <v>1</v>
          </cell>
          <cell r="D662" t="str">
            <v>Turn14</v>
          </cell>
          <cell r="E662">
            <v>45419</v>
          </cell>
          <cell r="F662">
            <v>1291.2950000000001</v>
          </cell>
          <cell r="G662">
            <v>62.99</v>
          </cell>
          <cell r="H662">
            <v>100</v>
          </cell>
          <cell r="I662">
            <v>129.12950000000001</v>
          </cell>
          <cell r="J662">
            <v>1520.4245000000001</v>
          </cell>
          <cell r="K662">
            <v>1520.4245000000001</v>
          </cell>
          <cell r="L662">
            <v>1900</v>
          </cell>
          <cell r="M662">
            <v>2130</v>
          </cell>
        </row>
        <row r="663">
          <cell r="A663" t="str">
            <v>MMFAN-8</v>
          </cell>
          <cell r="B663" t="str">
            <v>Mishimoto</v>
          </cell>
          <cell r="C663">
            <v>1</v>
          </cell>
          <cell r="D663" t="str">
            <v>Turn14</v>
          </cell>
          <cell r="E663">
            <v>45419</v>
          </cell>
          <cell r="F663">
            <v>1180.8</v>
          </cell>
          <cell r="G663">
            <v>57.6</v>
          </cell>
          <cell r="H663">
            <v>200</v>
          </cell>
          <cell r="I663">
            <v>118.08</v>
          </cell>
          <cell r="J663">
            <v>1498.8799999999999</v>
          </cell>
          <cell r="K663">
            <v>1498.8799999999999</v>
          </cell>
          <cell r="L663">
            <v>1870</v>
          </cell>
          <cell r="M663">
            <v>2100</v>
          </cell>
        </row>
        <row r="664">
          <cell r="A664" t="str">
            <v>52314BLKXS</v>
          </cell>
          <cell r="B664" t="str">
            <v>DBA</v>
          </cell>
          <cell r="C664">
            <v>1</v>
          </cell>
          <cell r="D664" t="str">
            <v>Turn14</v>
          </cell>
          <cell r="E664">
            <v>45417</v>
          </cell>
          <cell r="F664">
            <v>7405.2150000000001</v>
          </cell>
          <cell r="G664">
            <v>361.23</v>
          </cell>
          <cell r="H664">
            <v>400</v>
          </cell>
          <cell r="I664">
            <v>740.52150000000006</v>
          </cell>
          <cell r="J664">
            <v>8545.7365000000009</v>
          </cell>
          <cell r="K664">
            <v>8545.7365000000009</v>
          </cell>
          <cell r="L664">
            <v>10680</v>
          </cell>
          <cell r="M664">
            <v>11960</v>
          </cell>
        </row>
        <row r="665">
          <cell r="A665" t="str">
            <v>008596ECS01AKT</v>
          </cell>
          <cell r="B665" t="str">
            <v>ECS</v>
          </cell>
          <cell r="C665">
            <v>1</v>
          </cell>
          <cell r="D665" t="str">
            <v>ECS</v>
          </cell>
          <cell r="E665">
            <v>45417</v>
          </cell>
          <cell r="F665">
            <v>3669.2950000000001</v>
          </cell>
          <cell r="G665">
            <v>178.99</v>
          </cell>
          <cell r="H665">
            <v>0</v>
          </cell>
          <cell r="I665">
            <v>366.92950000000002</v>
          </cell>
          <cell r="J665">
            <v>4036.2245000000003</v>
          </cell>
          <cell r="K665">
            <v>4036.2245000000003</v>
          </cell>
          <cell r="L665">
            <v>5050</v>
          </cell>
          <cell r="M665">
            <v>5650</v>
          </cell>
        </row>
        <row r="666">
          <cell r="A666" t="str">
            <v>MS100192KT</v>
          </cell>
          <cell r="B666" t="str">
            <v>APR</v>
          </cell>
          <cell r="C666">
            <v>1</v>
          </cell>
          <cell r="D666" t="str">
            <v>ECS</v>
          </cell>
          <cell r="E666">
            <v>45417</v>
          </cell>
          <cell r="F666">
            <v>3402.7950000000001</v>
          </cell>
          <cell r="G666">
            <v>165.99</v>
          </cell>
          <cell r="H666">
            <v>0</v>
          </cell>
          <cell r="I666">
            <v>340.27950000000004</v>
          </cell>
          <cell r="J666">
            <v>3743.0745000000002</v>
          </cell>
          <cell r="K666">
            <v>3743.0745000000002</v>
          </cell>
          <cell r="L666">
            <v>4680</v>
          </cell>
          <cell r="M666">
            <v>5240</v>
          </cell>
        </row>
        <row r="667">
          <cell r="A667" t="str">
            <v>42315BLKXS</v>
          </cell>
          <cell r="B667" t="str">
            <v>DBA</v>
          </cell>
          <cell r="C667">
            <v>1</v>
          </cell>
          <cell r="D667" t="str">
            <v>Turn14</v>
          </cell>
          <cell r="E667">
            <v>45417</v>
          </cell>
          <cell r="F667">
            <v>3269.1349999999998</v>
          </cell>
          <cell r="G667">
            <v>159.47</v>
          </cell>
          <cell r="H667">
            <v>400</v>
          </cell>
          <cell r="I667">
            <v>326.9135</v>
          </cell>
          <cell r="J667">
            <v>3996.0484999999999</v>
          </cell>
          <cell r="K667">
            <v>3996.0484999999999</v>
          </cell>
          <cell r="L667">
            <v>5000</v>
          </cell>
          <cell r="M667">
            <v>5590</v>
          </cell>
        </row>
        <row r="668">
          <cell r="A668" t="str">
            <v>DP41591R</v>
          </cell>
          <cell r="B668" t="str">
            <v>EBC</v>
          </cell>
          <cell r="C668">
            <v>1</v>
          </cell>
          <cell r="D668" t="str">
            <v>Turn14</v>
          </cell>
          <cell r="E668">
            <v>45417</v>
          </cell>
          <cell r="F668">
            <v>2415.31</v>
          </cell>
          <cell r="G668">
            <v>117.82</v>
          </cell>
          <cell r="H668">
            <v>200</v>
          </cell>
          <cell r="I668">
            <v>241.53100000000001</v>
          </cell>
          <cell r="J668">
            <v>2856.8409999999999</v>
          </cell>
          <cell r="K668">
            <v>2856.8409999999999</v>
          </cell>
          <cell r="L668">
            <v>3570</v>
          </cell>
          <cell r="M668">
            <v>4000</v>
          </cell>
        </row>
        <row r="669">
          <cell r="A669" t="str">
            <v>F90000285</v>
          </cell>
          <cell r="B669" t="str">
            <v>Walbro</v>
          </cell>
          <cell r="C669">
            <v>1</v>
          </cell>
          <cell r="D669" t="str">
            <v>Turn14</v>
          </cell>
          <cell r="E669">
            <v>45417</v>
          </cell>
          <cell r="F669">
            <v>2362.0099999999998</v>
          </cell>
          <cell r="G669">
            <v>115.22</v>
          </cell>
          <cell r="H669">
            <v>100</v>
          </cell>
          <cell r="I669">
            <v>236.20099999999999</v>
          </cell>
          <cell r="J669">
            <v>2698.2109999999998</v>
          </cell>
          <cell r="K669">
            <v>2698.2109999999998</v>
          </cell>
          <cell r="L669">
            <v>3370</v>
          </cell>
          <cell r="M669">
            <v>3780</v>
          </cell>
        </row>
        <row r="670">
          <cell r="A670" t="str">
            <v>MMBCC-CBTHR-BK</v>
          </cell>
          <cell r="B670" t="str">
            <v>Mishimoto</v>
          </cell>
          <cell r="C670">
            <v>1</v>
          </cell>
          <cell r="D670" t="str">
            <v>Turn14</v>
          </cell>
          <cell r="E670">
            <v>45417</v>
          </cell>
          <cell r="F670">
            <v>2305.6349999999998</v>
          </cell>
          <cell r="G670">
            <v>112.47</v>
          </cell>
          <cell r="H670">
            <v>100</v>
          </cell>
          <cell r="I670">
            <v>230.56349999999998</v>
          </cell>
          <cell r="J670">
            <v>2636.1984999999995</v>
          </cell>
          <cell r="K670">
            <v>2636.1984999999995</v>
          </cell>
          <cell r="L670">
            <v>3300</v>
          </cell>
          <cell r="M670">
            <v>3690</v>
          </cell>
        </row>
        <row r="671">
          <cell r="A671">
            <v>110860</v>
          </cell>
          <cell r="B671" t="str">
            <v>Motul</v>
          </cell>
          <cell r="C671">
            <v>10</v>
          </cell>
          <cell r="D671" t="str">
            <v>Turn14</v>
          </cell>
          <cell r="E671">
            <v>45417</v>
          </cell>
          <cell r="F671">
            <v>557.846</v>
          </cell>
          <cell r="G671">
            <v>27.212</v>
          </cell>
          <cell r="H671">
            <v>500</v>
          </cell>
          <cell r="I671">
            <v>557.846</v>
          </cell>
          <cell r="J671">
            <v>663.63060000000007</v>
          </cell>
          <cell r="K671">
            <v>6636.3060000000005</v>
          </cell>
          <cell r="L671">
            <v>830</v>
          </cell>
          <cell r="M671">
            <v>930</v>
          </cell>
        </row>
        <row r="672">
          <cell r="A672" t="str">
            <v>DPV20EVO</v>
          </cell>
          <cell r="B672" t="str">
            <v>DPD</v>
          </cell>
          <cell r="C672">
            <v>1</v>
          </cell>
          <cell r="D672" t="str">
            <v>Aliexpress</v>
          </cell>
          <cell r="E672">
            <v>45415</v>
          </cell>
          <cell r="F672">
            <v>8400</v>
          </cell>
          <cell r="G672">
            <v>0</v>
          </cell>
          <cell r="H672">
            <v>200</v>
          </cell>
          <cell r="I672">
            <v>840</v>
          </cell>
          <cell r="J672">
            <v>9440</v>
          </cell>
          <cell r="K672">
            <v>9440</v>
          </cell>
          <cell r="L672">
            <v>11800</v>
          </cell>
          <cell r="M672">
            <v>13220</v>
          </cell>
        </row>
        <row r="673">
          <cell r="A673" t="str">
            <v>RSC-210L/R</v>
          </cell>
          <cell r="B673" t="str">
            <v>NRG</v>
          </cell>
          <cell r="C673">
            <v>1</v>
          </cell>
          <cell r="D673" t="str">
            <v>Turn14</v>
          </cell>
          <cell r="E673">
            <v>45415</v>
          </cell>
          <cell r="F673">
            <v>6642</v>
          </cell>
          <cell r="G673">
            <v>324</v>
          </cell>
          <cell r="H673">
            <v>3500</v>
          </cell>
          <cell r="I673">
            <v>664.2</v>
          </cell>
          <cell r="J673">
            <v>10806.2</v>
          </cell>
          <cell r="K673">
            <v>10806.2</v>
          </cell>
          <cell r="L673">
            <v>12970</v>
          </cell>
          <cell r="M673">
            <v>14590</v>
          </cell>
        </row>
        <row r="674">
          <cell r="A674" t="str">
            <v>ECUTOUT3</v>
          </cell>
          <cell r="B674" t="str">
            <v>DPD</v>
          </cell>
          <cell r="C674">
            <v>4</v>
          </cell>
          <cell r="D674" t="str">
            <v>Aliexpress</v>
          </cell>
          <cell r="E674">
            <v>45415</v>
          </cell>
          <cell r="F674">
            <v>973.17750000000001</v>
          </cell>
          <cell r="G674">
            <v>0</v>
          </cell>
          <cell r="H674">
            <v>400</v>
          </cell>
          <cell r="I674">
            <v>389.27100000000002</v>
          </cell>
          <cell r="J674">
            <v>1170.4952499999999</v>
          </cell>
          <cell r="K674">
            <v>4681.9809999999998</v>
          </cell>
          <cell r="L674">
            <v>1460</v>
          </cell>
          <cell r="M674">
            <v>1640</v>
          </cell>
        </row>
        <row r="675">
          <cell r="A675" t="str">
            <v>FUSEBO4PIN</v>
          </cell>
          <cell r="B675" t="str">
            <v>DPD</v>
          </cell>
          <cell r="C675">
            <v>2</v>
          </cell>
          <cell r="D675" t="str">
            <v>Aliexpress</v>
          </cell>
          <cell r="E675">
            <v>45415</v>
          </cell>
          <cell r="F675">
            <v>410.87</v>
          </cell>
          <cell r="G675">
            <v>0</v>
          </cell>
          <cell r="H675">
            <v>300</v>
          </cell>
          <cell r="I675">
            <v>82.174000000000007</v>
          </cell>
          <cell r="J675">
            <v>601.95699999999999</v>
          </cell>
          <cell r="K675">
            <v>1203.914</v>
          </cell>
          <cell r="L675">
            <v>750</v>
          </cell>
          <cell r="M675">
            <v>840</v>
          </cell>
        </row>
        <row r="676">
          <cell r="A676" t="str">
            <v>FUSEBO4RELAY</v>
          </cell>
          <cell r="B676" t="str">
            <v>DPD</v>
          </cell>
          <cell r="C676">
            <v>2</v>
          </cell>
          <cell r="D676" t="str">
            <v>Aliexpress</v>
          </cell>
          <cell r="E676">
            <v>45415</v>
          </cell>
          <cell r="F676">
            <v>343.7</v>
          </cell>
          <cell r="G676">
            <v>0</v>
          </cell>
          <cell r="H676">
            <v>300</v>
          </cell>
          <cell r="I676">
            <v>68.739999999999995</v>
          </cell>
          <cell r="J676">
            <v>528.06999999999994</v>
          </cell>
          <cell r="K676">
            <v>1056.1399999999999</v>
          </cell>
          <cell r="L676">
            <v>660</v>
          </cell>
          <cell r="M676">
            <v>740</v>
          </cell>
        </row>
        <row r="677">
          <cell r="A677" t="str">
            <v>VBAND3</v>
          </cell>
          <cell r="B677" t="str">
            <v>DPD</v>
          </cell>
          <cell r="C677">
            <v>5</v>
          </cell>
          <cell r="D677" t="str">
            <v>Aliexpress</v>
          </cell>
          <cell r="E677">
            <v>45415</v>
          </cell>
          <cell r="F677">
            <v>340.62</v>
          </cell>
          <cell r="G677">
            <v>0</v>
          </cell>
          <cell r="H677">
            <v>500</v>
          </cell>
          <cell r="I677">
            <v>170.31</v>
          </cell>
          <cell r="J677">
            <v>474.68199999999996</v>
          </cell>
          <cell r="K677">
            <v>2373.41</v>
          </cell>
          <cell r="L677">
            <v>590</v>
          </cell>
          <cell r="M677">
            <v>660</v>
          </cell>
        </row>
        <row r="678">
          <cell r="A678" t="str">
            <v>VBAND25</v>
          </cell>
          <cell r="B678" t="str">
            <v>DPD</v>
          </cell>
          <cell r="C678">
            <v>5</v>
          </cell>
          <cell r="D678" t="str">
            <v>Aliexpress</v>
          </cell>
          <cell r="E678">
            <v>45415</v>
          </cell>
          <cell r="F678">
            <v>291.70600000000002</v>
          </cell>
          <cell r="G678">
            <v>0</v>
          </cell>
          <cell r="H678">
            <v>500</v>
          </cell>
          <cell r="I678">
            <v>145.85300000000004</v>
          </cell>
          <cell r="J678">
            <v>420.87660000000005</v>
          </cell>
          <cell r="K678">
            <v>2104.3830000000003</v>
          </cell>
          <cell r="L678">
            <v>530</v>
          </cell>
          <cell r="M678">
            <v>590</v>
          </cell>
        </row>
        <row r="679">
          <cell r="A679" t="str">
            <v>TS-0681-5142</v>
          </cell>
          <cell r="B679" t="str">
            <v>Turbosmart</v>
          </cell>
          <cell r="C679">
            <v>1</v>
          </cell>
          <cell r="D679" t="str">
            <v>Turn14</v>
          </cell>
          <cell r="E679">
            <v>45413</v>
          </cell>
          <cell r="F679">
            <v>2795.585</v>
          </cell>
          <cell r="G679">
            <v>136.37</v>
          </cell>
          <cell r="H679">
            <v>100</v>
          </cell>
          <cell r="I679">
            <v>279.55850000000004</v>
          </cell>
          <cell r="J679">
            <v>3175.1435000000001</v>
          </cell>
          <cell r="K679">
            <v>3175.1435000000001</v>
          </cell>
          <cell r="L679">
            <v>3970</v>
          </cell>
          <cell r="M679">
            <v>4450</v>
          </cell>
        </row>
        <row r="680">
          <cell r="A680" t="str">
            <v>FUSEBO5PIN</v>
          </cell>
          <cell r="B680" t="str">
            <v>DPD</v>
          </cell>
          <cell r="C680">
            <v>3</v>
          </cell>
          <cell r="D680" t="str">
            <v>Aliexpress</v>
          </cell>
          <cell r="E680">
            <v>45413</v>
          </cell>
          <cell r="F680">
            <v>452.58</v>
          </cell>
          <cell r="G680">
            <v>0</v>
          </cell>
          <cell r="H680">
            <v>300</v>
          </cell>
          <cell r="I680">
            <v>135.774</v>
          </cell>
          <cell r="J680">
            <v>597.83800000000008</v>
          </cell>
          <cell r="K680">
            <v>1793.5140000000001</v>
          </cell>
          <cell r="L680">
            <v>750</v>
          </cell>
          <cell r="M680">
            <v>840</v>
          </cell>
        </row>
        <row r="681">
          <cell r="A681" t="str">
            <v>91006-4</v>
          </cell>
          <cell r="B681" t="str">
            <v>NGK</v>
          </cell>
          <cell r="C681">
            <v>2</v>
          </cell>
          <cell r="D681" t="str">
            <v>Turn14</v>
          </cell>
          <cell r="E681">
            <v>45411</v>
          </cell>
          <cell r="F681">
            <v>975.18500000000006</v>
          </cell>
          <cell r="G681">
            <v>47.57</v>
          </cell>
          <cell r="H681">
            <v>200</v>
          </cell>
          <cell r="I681">
            <v>195.03700000000003</v>
          </cell>
          <cell r="J681">
            <v>1172.7035000000001</v>
          </cell>
          <cell r="K681">
            <v>2345.4070000000002</v>
          </cell>
          <cell r="L681">
            <v>1470</v>
          </cell>
          <cell r="M681">
            <v>1640</v>
          </cell>
        </row>
        <row r="682">
          <cell r="A682" t="str">
            <v>RGC-T14811-HTT</v>
          </cell>
          <cell r="B682" t="str">
            <v>Phase 2 Motorsport</v>
          </cell>
          <cell r="C682">
            <v>1</v>
          </cell>
          <cell r="D682" t="str">
            <v>Phase 2 Motorsport</v>
          </cell>
          <cell r="E682">
            <v>45411</v>
          </cell>
          <cell r="F682">
            <v>947.92000000000007</v>
          </cell>
          <cell r="G682">
            <v>46.24</v>
          </cell>
          <cell r="H682">
            <v>50</v>
          </cell>
          <cell r="I682">
            <v>94.792000000000016</v>
          </cell>
          <cell r="J682">
            <v>1092.712</v>
          </cell>
          <cell r="K682">
            <v>1092.712</v>
          </cell>
          <cell r="L682">
            <v>1370</v>
          </cell>
          <cell r="M682">
            <v>1530</v>
          </cell>
        </row>
        <row r="683">
          <cell r="A683">
            <v>106144</v>
          </cell>
          <cell r="B683" t="str">
            <v>Motul</v>
          </cell>
          <cell r="C683">
            <v>8</v>
          </cell>
          <cell r="D683" t="str">
            <v>Turn14</v>
          </cell>
          <cell r="E683">
            <v>45411</v>
          </cell>
          <cell r="F683">
            <v>890.46875</v>
          </cell>
          <cell r="G683">
            <v>43.4375</v>
          </cell>
          <cell r="H683">
            <v>1200</v>
          </cell>
          <cell r="I683">
            <v>712.375</v>
          </cell>
          <cell r="J683">
            <v>1129.515625</v>
          </cell>
          <cell r="K683">
            <v>9036.125</v>
          </cell>
          <cell r="L683">
            <v>1410</v>
          </cell>
          <cell r="M683">
            <v>1580</v>
          </cell>
        </row>
        <row r="684">
          <cell r="A684" t="str">
            <v>2Q0121321A</v>
          </cell>
          <cell r="B684" t="str">
            <v xml:space="preserve">Audi </v>
          </cell>
          <cell r="C684">
            <v>1</v>
          </cell>
          <cell r="D684" t="str">
            <v xml:space="preserve">Audi </v>
          </cell>
          <cell r="E684">
            <v>45411</v>
          </cell>
          <cell r="F684">
            <v>489</v>
          </cell>
          <cell r="G684">
            <v>0</v>
          </cell>
          <cell r="H684">
            <v>140</v>
          </cell>
          <cell r="I684">
            <v>48.900000000000006</v>
          </cell>
          <cell r="J684">
            <v>677.9</v>
          </cell>
          <cell r="K684">
            <v>677.9</v>
          </cell>
          <cell r="L684">
            <v>850</v>
          </cell>
          <cell r="M684">
            <v>950</v>
          </cell>
        </row>
        <row r="685">
          <cell r="A685" t="str">
            <v>20-0697-00</v>
          </cell>
          <cell r="B685" t="str">
            <v>Radium Engineering</v>
          </cell>
          <cell r="C685">
            <v>1</v>
          </cell>
          <cell r="D685" t="str">
            <v>Turn14</v>
          </cell>
          <cell r="E685">
            <v>45411</v>
          </cell>
          <cell r="F685">
            <v>2418.1799999999998</v>
          </cell>
          <cell r="G685">
            <v>117.96</v>
          </cell>
          <cell r="H685">
            <v>300</v>
          </cell>
          <cell r="I685">
            <v>241.81799999999998</v>
          </cell>
          <cell r="J685">
            <v>2959.9979999999996</v>
          </cell>
          <cell r="K685">
            <v>2959.9979999999996</v>
          </cell>
          <cell r="L685">
            <v>3700</v>
          </cell>
          <cell r="M685">
            <v>4140</v>
          </cell>
        </row>
        <row r="686">
          <cell r="A686" t="str">
            <v>AS-106768</v>
          </cell>
          <cell r="B686" t="str">
            <v>APR Performance</v>
          </cell>
          <cell r="C686">
            <v>1</v>
          </cell>
          <cell r="D686" t="str">
            <v>APR Performance</v>
          </cell>
          <cell r="E686">
            <v>45406</v>
          </cell>
          <cell r="F686">
            <v>33509.299999999996</v>
          </cell>
          <cell r="G686">
            <v>1634.6</v>
          </cell>
          <cell r="H686">
            <v>500</v>
          </cell>
          <cell r="I686">
            <v>3350.93</v>
          </cell>
          <cell r="J686">
            <v>37360.229999999996</v>
          </cell>
          <cell r="K686">
            <v>37360.229999999996</v>
          </cell>
          <cell r="L686">
            <v>44830</v>
          </cell>
          <cell r="M686">
            <v>50440</v>
          </cell>
        </row>
        <row r="687">
          <cell r="A687" t="str">
            <v>AS-106762</v>
          </cell>
          <cell r="B687" t="str">
            <v>APR Performance</v>
          </cell>
          <cell r="C687">
            <v>1</v>
          </cell>
          <cell r="D687" t="str">
            <v>APR Performance</v>
          </cell>
          <cell r="E687">
            <v>45406</v>
          </cell>
          <cell r="F687">
            <v>29124.350000000002</v>
          </cell>
          <cell r="G687">
            <v>1420.7</v>
          </cell>
          <cell r="H687">
            <v>500</v>
          </cell>
          <cell r="I687">
            <v>2912.4350000000004</v>
          </cell>
          <cell r="J687">
            <v>32536.785000000003</v>
          </cell>
          <cell r="K687">
            <v>32536.785000000003</v>
          </cell>
          <cell r="L687">
            <v>39040</v>
          </cell>
          <cell r="M687">
            <v>43920</v>
          </cell>
        </row>
        <row r="688">
          <cell r="A688">
            <v>3010005384</v>
          </cell>
          <cell r="B688" t="str">
            <v>Fueltech</v>
          </cell>
          <cell r="C688">
            <v>1</v>
          </cell>
          <cell r="D688" t="str">
            <v>Fueltech</v>
          </cell>
          <cell r="E688">
            <v>45406</v>
          </cell>
          <cell r="F688">
            <v>16046.088000000002</v>
          </cell>
          <cell r="G688">
            <v>782.7360000000001</v>
          </cell>
          <cell r="H688">
            <v>200</v>
          </cell>
          <cell r="I688">
            <v>1604.6088000000002</v>
          </cell>
          <cell r="J688">
            <v>17850.696800000002</v>
          </cell>
          <cell r="K688">
            <v>17850.696800000002</v>
          </cell>
          <cell r="L688">
            <v>21420</v>
          </cell>
          <cell r="M688">
            <v>24100</v>
          </cell>
        </row>
        <row r="689">
          <cell r="A689" t="str">
            <v>TS-0223-1063</v>
          </cell>
          <cell r="B689" t="str">
            <v>Turbosmart</v>
          </cell>
          <cell r="C689">
            <v>1</v>
          </cell>
          <cell r="D689" t="str">
            <v>Turn14</v>
          </cell>
          <cell r="E689">
            <v>45406</v>
          </cell>
          <cell r="F689">
            <v>4193.8900000000003</v>
          </cell>
          <cell r="G689">
            <v>204.58</v>
          </cell>
          <cell r="H689">
            <v>100</v>
          </cell>
          <cell r="I689">
            <v>419.38900000000007</v>
          </cell>
          <cell r="J689">
            <v>4713.2790000000005</v>
          </cell>
          <cell r="K689">
            <v>4713.2790000000005</v>
          </cell>
          <cell r="L689">
            <v>5890</v>
          </cell>
          <cell r="M689">
            <v>6600</v>
          </cell>
        </row>
        <row r="690">
          <cell r="A690" t="str">
            <v>TS-0223-1066</v>
          </cell>
          <cell r="B690" t="str">
            <v>Turbosmart</v>
          </cell>
          <cell r="C690">
            <v>1</v>
          </cell>
          <cell r="D690" t="str">
            <v>Turn14</v>
          </cell>
          <cell r="E690">
            <v>45406</v>
          </cell>
          <cell r="F690">
            <v>4193.8900000000003</v>
          </cell>
          <cell r="G690">
            <v>204.58</v>
          </cell>
          <cell r="H690">
            <v>100</v>
          </cell>
          <cell r="I690">
            <v>419.38900000000007</v>
          </cell>
          <cell r="J690">
            <v>4713.2790000000005</v>
          </cell>
          <cell r="K690">
            <v>4713.2790000000005</v>
          </cell>
          <cell r="L690">
            <v>5890</v>
          </cell>
          <cell r="M690">
            <v>6600</v>
          </cell>
        </row>
        <row r="691">
          <cell r="A691" t="str">
            <v>TS-0223-1079</v>
          </cell>
          <cell r="B691" t="str">
            <v>Turbosmart</v>
          </cell>
          <cell r="C691">
            <v>1</v>
          </cell>
          <cell r="D691" t="str">
            <v>Turn14</v>
          </cell>
          <cell r="E691">
            <v>45406</v>
          </cell>
          <cell r="F691">
            <v>4193.8900000000003</v>
          </cell>
          <cell r="G691">
            <v>204.58</v>
          </cell>
          <cell r="H691">
            <v>100</v>
          </cell>
          <cell r="I691">
            <v>419.38900000000007</v>
          </cell>
          <cell r="J691">
            <v>4713.2790000000005</v>
          </cell>
          <cell r="K691">
            <v>4713.2790000000005</v>
          </cell>
          <cell r="L691">
            <v>5890</v>
          </cell>
          <cell r="M691">
            <v>6600</v>
          </cell>
        </row>
        <row r="692">
          <cell r="A692">
            <v>10144</v>
          </cell>
          <cell r="B692" t="str">
            <v>DEI</v>
          </cell>
          <cell r="C692">
            <v>1</v>
          </cell>
          <cell r="D692" t="str">
            <v>Turn14</v>
          </cell>
          <cell r="E692">
            <v>45406</v>
          </cell>
          <cell r="F692">
            <v>4182.6149999999998</v>
          </cell>
          <cell r="G692">
            <v>204.03</v>
          </cell>
          <cell r="H692">
            <v>100</v>
          </cell>
          <cell r="I692">
            <v>418.26150000000001</v>
          </cell>
          <cell r="J692">
            <v>4700.8764999999994</v>
          </cell>
          <cell r="K692">
            <v>4700.8764999999994</v>
          </cell>
          <cell r="L692">
            <v>5880</v>
          </cell>
          <cell r="M692">
            <v>6580</v>
          </cell>
        </row>
        <row r="693">
          <cell r="A693" t="str">
            <v>AA-100128</v>
          </cell>
          <cell r="B693" t="str">
            <v>APR Performance</v>
          </cell>
          <cell r="C693">
            <v>1</v>
          </cell>
          <cell r="D693" t="str">
            <v>APR Performance</v>
          </cell>
          <cell r="E693">
            <v>45406</v>
          </cell>
          <cell r="F693">
            <v>3560.44</v>
          </cell>
          <cell r="G693">
            <v>173.68</v>
          </cell>
          <cell r="H693">
            <v>200</v>
          </cell>
          <cell r="I693">
            <v>356.04400000000004</v>
          </cell>
          <cell r="J693">
            <v>4116.4840000000004</v>
          </cell>
          <cell r="K693">
            <v>4116.4840000000004</v>
          </cell>
          <cell r="L693">
            <v>5150</v>
          </cell>
          <cell r="M693">
            <v>5760</v>
          </cell>
        </row>
        <row r="694">
          <cell r="A694" t="str">
            <v>DAV-001</v>
          </cell>
          <cell r="B694" t="str">
            <v>Davis Technologies</v>
          </cell>
          <cell r="C694">
            <v>1</v>
          </cell>
          <cell r="D694" t="str">
            <v>Fueltech</v>
          </cell>
          <cell r="E694">
            <v>45406</v>
          </cell>
          <cell r="F694">
            <v>3354.8250000000003</v>
          </cell>
          <cell r="G694">
            <v>163.65</v>
          </cell>
          <cell r="H694">
            <v>100</v>
          </cell>
          <cell r="I694">
            <v>335.48250000000007</v>
          </cell>
          <cell r="J694">
            <v>3790.3075000000003</v>
          </cell>
          <cell r="K694">
            <v>3790.3075000000003</v>
          </cell>
          <cell r="L694">
            <v>4740</v>
          </cell>
          <cell r="M694">
            <v>5310</v>
          </cell>
        </row>
        <row r="695">
          <cell r="A695" t="str">
            <v>TS-0203-1071</v>
          </cell>
          <cell r="B695" t="str">
            <v>Turbosmart</v>
          </cell>
          <cell r="C695">
            <v>2</v>
          </cell>
          <cell r="D695" t="str">
            <v>Turn14</v>
          </cell>
          <cell r="E695">
            <v>45406</v>
          </cell>
          <cell r="F695">
            <v>3160.5875000000001</v>
          </cell>
          <cell r="G695">
            <v>154.17500000000001</v>
          </cell>
          <cell r="H695">
            <v>300</v>
          </cell>
          <cell r="I695">
            <v>632.11750000000006</v>
          </cell>
          <cell r="J695">
            <v>3626.6462500000002</v>
          </cell>
          <cell r="K695">
            <v>7253.2925000000005</v>
          </cell>
          <cell r="L695">
            <v>4530</v>
          </cell>
          <cell r="M695">
            <v>5080</v>
          </cell>
        </row>
        <row r="696">
          <cell r="A696">
            <v>3010003841</v>
          </cell>
          <cell r="B696" t="str">
            <v>Fueltech</v>
          </cell>
          <cell r="C696">
            <v>1</v>
          </cell>
          <cell r="D696" t="str">
            <v>Fueltech</v>
          </cell>
          <cell r="E696">
            <v>45406</v>
          </cell>
          <cell r="F696">
            <v>2877.7080000000001</v>
          </cell>
          <cell r="G696">
            <v>140.376</v>
          </cell>
          <cell r="H696">
            <v>100</v>
          </cell>
          <cell r="I696">
            <v>287.77080000000001</v>
          </cell>
          <cell r="J696">
            <v>3265.4787999999999</v>
          </cell>
          <cell r="K696">
            <v>3265.4787999999999</v>
          </cell>
          <cell r="L696">
            <v>4080</v>
          </cell>
          <cell r="M696">
            <v>4570</v>
          </cell>
        </row>
        <row r="697">
          <cell r="A697" t="str">
            <v>DP42127R</v>
          </cell>
          <cell r="B697" t="str">
            <v>EBC</v>
          </cell>
          <cell r="C697">
            <v>1</v>
          </cell>
          <cell r="D697" t="str">
            <v>Turn14</v>
          </cell>
          <cell r="E697">
            <v>45406</v>
          </cell>
          <cell r="F697">
            <v>2456.31</v>
          </cell>
          <cell r="G697">
            <v>119.82</v>
          </cell>
          <cell r="H697">
            <v>200</v>
          </cell>
          <cell r="I697">
            <v>245.631</v>
          </cell>
          <cell r="J697">
            <v>2901.9409999999998</v>
          </cell>
          <cell r="K697">
            <v>2901.9409999999998</v>
          </cell>
          <cell r="L697">
            <v>3630</v>
          </cell>
          <cell r="M697">
            <v>4060</v>
          </cell>
        </row>
        <row r="698">
          <cell r="A698" t="str">
            <v>04604BM1NR</v>
          </cell>
          <cell r="B698" t="str">
            <v>Sparco</v>
          </cell>
          <cell r="C698">
            <v>2</v>
          </cell>
          <cell r="D698" t="str">
            <v>Turn14</v>
          </cell>
          <cell r="E698">
            <v>45406</v>
          </cell>
          <cell r="F698">
            <v>2413.875</v>
          </cell>
          <cell r="G698">
            <v>117.75</v>
          </cell>
          <cell r="H698">
            <v>300</v>
          </cell>
          <cell r="I698">
            <v>482.77500000000003</v>
          </cell>
          <cell r="J698">
            <v>2805.2624999999998</v>
          </cell>
          <cell r="K698">
            <v>5610.5249999999996</v>
          </cell>
          <cell r="L698">
            <v>3510</v>
          </cell>
          <cell r="M698">
            <v>3930</v>
          </cell>
        </row>
        <row r="699">
          <cell r="A699">
            <v>40085</v>
          </cell>
          <cell r="B699" t="str">
            <v>Borla</v>
          </cell>
          <cell r="C699">
            <v>2</v>
          </cell>
          <cell r="D699" t="str">
            <v>Turn14</v>
          </cell>
          <cell r="E699">
            <v>45406</v>
          </cell>
          <cell r="F699">
            <v>2408.9549999999999</v>
          </cell>
          <cell r="G699">
            <v>117.51</v>
          </cell>
          <cell r="H699">
            <v>400</v>
          </cell>
          <cell r="I699">
            <v>481.791</v>
          </cell>
          <cell r="J699">
            <v>2849.8505</v>
          </cell>
          <cell r="K699">
            <v>5699.701</v>
          </cell>
          <cell r="L699">
            <v>3560</v>
          </cell>
          <cell r="M699">
            <v>3990</v>
          </cell>
        </row>
        <row r="700">
          <cell r="A700" t="str">
            <v>DP42227R</v>
          </cell>
          <cell r="B700" t="str">
            <v>EBC</v>
          </cell>
          <cell r="C700">
            <v>1</v>
          </cell>
          <cell r="D700" t="str">
            <v>Turn14</v>
          </cell>
          <cell r="E700">
            <v>45406</v>
          </cell>
          <cell r="F700">
            <v>2016.175</v>
          </cell>
          <cell r="G700">
            <v>98.35</v>
          </cell>
          <cell r="H700">
            <v>200</v>
          </cell>
          <cell r="I700">
            <v>201.61750000000001</v>
          </cell>
          <cell r="J700">
            <v>2417.7925</v>
          </cell>
          <cell r="K700">
            <v>2417.7925</v>
          </cell>
          <cell r="L700">
            <v>3020</v>
          </cell>
          <cell r="M700">
            <v>3380</v>
          </cell>
        </row>
        <row r="701">
          <cell r="A701">
            <v>2001005569</v>
          </cell>
          <cell r="B701" t="str">
            <v>Fueltech</v>
          </cell>
          <cell r="C701">
            <v>1</v>
          </cell>
          <cell r="D701" t="str">
            <v>Fueltech</v>
          </cell>
          <cell r="E701">
            <v>45406</v>
          </cell>
          <cell r="F701">
            <v>1814.9880000000003</v>
          </cell>
          <cell r="G701">
            <v>88.536000000000016</v>
          </cell>
          <cell r="H701">
            <v>100</v>
          </cell>
          <cell r="I701">
            <v>181.49880000000005</v>
          </cell>
          <cell r="J701">
            <v>2096.4868000000001</v>
          </cell>
          <cell r="K701">
            <v>2096.4868000000001</v>
          </cell>
          <cell r="L701">
            <v>2620</v>
          </cell>
          <cell r="M701">
            <v>2940</v>
          </cell>
        </row>
        <row r="702">
          <cell r="A702">
            <v>5005100020</v>
          </cell>
          <cell r="B702" t="str">
            <v>Fueltech</v>
          </cell>
          <cell r="C702">
            <v>2</v>
          </cell>
          <cell r="D702" t="str">
            <v>Fueltech</v>
          </cell>
          <cell r="E702">
            <v>45406</v>
          </cell>
          <cell r="F702">
            <v>1794.4880000000003</v>
          </cell>
          <cell r="G702">
            <v>87.536000000000016</v>
          </cell>
          <cell r="H702">
            <v>100</v>
          </cell>
          <cell r="I702">
            <v>358.89760000000007</v>
          </cell>
          <cell r="J702">
            <v>2023.9368000000004</v>
          </cell>
          <cell r="K702">
            <v>4047.8736000000008</v>
          </cell>
          <cell r="L702">
            <v>2530</v>
          </cell>
          <cell r="M702">
            <v>2830</v>
          </cell>
        </row>
        <row r="703">
          <cell r="A703" t="str">
            <v>AA-100125</v>
          </cell>
          <cell r="B703" t="str">
            <v>APR Performance</v>
          </cell>
          <cell r="C703">
            <v>1</v>
          </cell>
          <cell r="D703" t="str">
            <v>APR Performance</v>
          </cell>
          <cell r="E703">
            <v>45406</v>
          </cell>
          <cell r="F703">
            <v>1768.3300000000002</v>
          </cell>
          <cell r="G703">
            <v>86.26</v>
          </cell>
          <cell r="H703">
            <v>150</v>
          </cell>
          <cell r="I703">
            <v>176.83300000000003</v>
          </cell>
          <cell r="J703">
            <v>2095.163</v>
          </cell>
          <cell r="K703">
            <v>2095.163</v>
          </cell>
          <cell r="L703">
            <v>2620</v>
          </cell>
          <cell r="M703">
            <v>2930</v>
          </cell>
        </row>
        <row r="704">
          <cell r="A704">
            <v>3022000965</v>
          </cell>
          <cell r="B704" t="str">
            <v>Fueltech</v>
          </cell>
          <cell r="C704">
            <v>1</v>
          </cell>
          <cell r="D704" t="str">
            <v>Fueltech</v>
          </cell>
          <cell r="E704">
            <v>45406</v>
          </cell>
          <cell r="F704">
            <v>1548.201</v>
          </cell>
          <cell r="G704">
            <v>75.522000000000006</v>
          </cell>
          <cell r="H704">
            <v>100</v>
          </cell>
          <cell r="I704">
            <v>154.82010000000002</v>
          </cell>
          <cell r="J704">
            <v>1803.0210999999999</v>
          </cell>
          <cell r="K704">
            <v>1803.0210999999999</v>
          </cell>
          <cell r="L704">
            <v>2250</v>
          </cell>
          <cell r="M704">
            <v>2520</v>
          </cell>
        </row>
        <row r="705">
          <cell r="A705" t="str">
            <v>DP42228R</v>
          </cell>
          <cell r="B705" t="str">
            <v>EBC</v>
          </cell>
          <cell r="C705">
            <v>1</v>
          </cell>
          <cell r="D705" t="str">
            <v>Turn14</v>
          </cell>
          <cell r="E705">
            <v>45406</v>
          </cell>
          <cell r="F705">
            <v>1282.48</v>
          </cell>
          <cell r="G705">
            <v>62.56</v>
          </cell>
          <cell r="H705">
            <v>200</v>
          </cell>
          <cell r="I705">
            <v>128.24800000000002</v>
          </cell>
          <cell r="J705">
            <v>1610.7280000000001</v>
          </cell>
          <cell r="K705">
            <v>1610.7280000000001</v>
          </cell>
          <cell r="L705">
            <v>2010</v>
          </cell>
          <cell r="M705">
            <v>2260</v>
          </cell>
        </row>
        <row r="706">
          <cell r="A706">
            <v>2001006086</v>
          </cell>
          <cell r="B706" t="str">
            <v>Fueltech</v>
          </cell>
          <cell r="C706">
            <v>1</v>
          </cell>
          <cell r="D706" t="str">
            <v>Fueltech</v>
          </cell>
          <cell r="E706">
            <v>45406</v>
          </cell>
          <cell r="F706">
            <v>926.6</v>
          </cell>
          <cell r="G706">
            <v>45.2</v>
          </cell>
          <cell r="H706">
            <v>100</v>
          </cell>
          <cell r="I706">
            <v>92.660000000000011</v>
          </cell>
          <cell r="J706">
            <v>1119.26</v>
          </cell>
          <cell r="K706">
            <v>1119.26</v>
          </cell>
          <cell r="L706">
            <v>1400</v>
          </cell>
          <cell r="M706">
            <v>1570</v>
          </cell>
        </row>
        <row r="707">
          <cell r="A707" t="str">
            <v>91006-4</v>
          </cell>
          <cell r="B707" t="str">
            <v>NGK</v>
          </cell>
          <cell r="C707">
            <v>2</v>
          </cell>
          <cell r="D707" t="str">
            <v>Turn14</v>
          </cell>
          <cell r="E707">
            <v>45406</v>
          </cell>
          <cell r="F707">
            <v>906.92000000000007</v>
          </cell>
          <cell r="G707">
            <v>44.24</v>
          </cell>
          <cell r="H707">
            <v>200</v>
          </cell>
          <cell r="I707">
            <v>181.38400000000001</v>
          </cell>
          <cell r="J707">
            <v>1097.6120000000001</v>
          </cell>
          <cell r="K707">
            <v>2195.2240000000002</v>
          </cell>
          <cell r="L707">
            <v>1370</v>
          </cell>
          <cell r="M707">
            <v>1540</v>
          </cell>
        </row>
        <row r="708">
          <cell r="A708" t="str">
            <v>SP02020GR3L</v>
          </cell>
          <cell r="B708" t="str">
            <v>Sparco</v>
          </cell>
          <cell r="C708">
            <v>1</v>
          </cell>
          <cell r="D708" t="str">
            <v>Turn14</v>
          </cell>
          <cell r="E708">
            <v>45406</v>
          </cell>
          <cell r="F708">
            <v>584.25</v>
          </cell>
          <cell r="G708">
            <v>28.5</v>
          </cell>
          <cell r="H708">
            <v>100</v>
          </cell>
          <cell r="I708">
            <v>58.425000000000004</v>
          </cell>
          <cell r="J708">
            <v>742.67499999999995</v>
          </cell>
          <cell r="K708">
            <v>742.67499999999995</v>
          </cell>
          <cell r="L708">
            <v>930</v>
          </cell>
          <cell r="M708">
            <v>1040</v>
          </cell>
        </row>
        <row r="709">
          <cell r="A709">
            <v>5005100016</v>
          </cell>
          <cell r="B709" t="str">
            <v>Fueltech</v>
          </cell>
          <cell r="C709">
            <v>1</v>
          </cell>
          <cell r="D709" t="str">
            <v>Fueltech</v>
          </cell>
          <cell r="E709">
            <v>45406</v>
          </cell>
          <cell r="F709">
            <v>572.36</v>
          </cell>
          <cell r="G709">
            <v>27.92</v>
          </cell>
          <cell r="H709">
            <v>50</v>
          </cell>
          <cell r="I709">
            <v>57.236000000000004</v>
          </cell>
          <cell r="J709">
            <v>679.596</v>
          </cell>
          <cell r="K709">
            <v>679.596</v>
          </cell>
          <cell r="L709">
            <v>850</v>
          </cell>
          <cell r="M709">
            <v>950</v>
          </cell>
        </row>
        <row r="710">
          <cell r="A710">
            <v>5005100015</v>
          </cell>
          <cell r="B710" t="str">
            <v>Fueltech</v>
          </cell>
          <cell r="C710">
            <v>1</v>
          </cell>
          <cell r="D710" t="str">
            <v>Fueltech</v>
          </cell>
          <cell r="E710">
            <v>45406</v>
          </cell>
          <cell r="F710">
            <v>483.8</v>
          </cell>
          <cell r="G710">
            <v>23.6</v>
          </cell>
          <cell r="H710">
            <v>50</v>
          </cell>
          <cell r="I710">
            <v>48.38</v>
          </cell>
          <cell r="J710">
            <v>582.17999999999995</v>
          </cell>
          <cell r="K710">
            <v>582.17999999999995</v>
          </cell>
          <cell r="L710">
            <v>730</v>
          </cell>
          <cell r="M710">
            <v>820</v>
          </cell>
        </row>
        <row r="711">
          <cell r="A711">
            <v>105786</v>
          </cell>
          <cell r="B711" t="str">
            <v>Motul</v>
          </cell>
          <cell r="C711">
            <v>24</v>
          </cell>
          <cell r="D711" t="str">
            <v>Turn14</v>
          </cell>
          <cell r="E711">
            <v>45406</v>
          </cell>
          <cell r="F711">
            <v>259.22250000000003</v>
          </cell>
          <cell r="G711">
            <v>12.645000000000001</v>
          </cell>
          <cell r="H711">
            <v>600</v>
          </cell>
          <cell r="I711">
            <v>622.13400000000001</v>
          </cell>
          <cell r="J711">
            <v>310.14474999999999</v>
          </cell>
          <cell r="K711">
            <v>7443.4740000000002</v>
          </cell>
          <cell r="L711">
            <v>390</v>
          </cell>
          <cell r="M711">
            <v>430</v>
          </cell>
        </row>
        <row r="712">
          <cell r="A712" t="str">
            <v>HP-1008</v>
          </cell>
          <cell r="B712" t="str">
            <v>K&amp;N</v>
          </cell>
          <cell r="C712">
            <v>12</v>
          </cell>
          <cell r="D712" t="str">
            <v>Turn14</v>
          </cell>
          <cell r="E712">
            <v>45406</v>
          </cell>
          <cell r="F712">
            <v>238.62</v>
          </cell>
          <cell r="G712">
            <v>11.64</v>
          </cell>
          <cell r="H712">
            <v>240</v>
          </cell>
          <cell r="I712">
            <v>286.34399999999999</v>
          </cell>
          <cell r="J712">
            <v>282.48200000000003</v>
          </cell>
          <cell r="K712">
            <v>3389.7840000000001</v>
          </cell>
          <cell r="L712">
            <v>350</v>
          </cell>
          <cell r="M712">
            <v>400</v>
          </cell>
        </row>
        <row r="713">
          <cell r="A713">
            <v>5005100018</v>
          </cell>
          <cell r="B713" t="str">
            <v>Fueltech</v>
          </cell>
          <cell r="C713">
            <v>1</v>
          </cell>
          <cell r="D713" t="str">
            <v>Fueltech</v>
          </cell>
          <cell r="E713">
            <v>45406</v>
          </cell>
          <cell r="F713">
            <v>171.05200000000002</v>
          </cell>
          <cell r="G713">
            <v>8.3440000000000012</v>
          </cell>
          <cell r="H713">
            <v>20</v>
          </cell>
          <cell r="I713">
            <v>17.105200000000004</v>
          </cell>
          <cell r="J713">
            <v>208.15720000000002</v>
          </cell>
          <cell r="K713">
            <v>208.15720000000002</v>
          </cell>
          <cell r="L713">
            <v>260</v>
          </cell>
          <cell r="M713">
            <v>290</v>
          </cell>
        </row>
        <row r="714">
          <cell r="A714">
            <v>5005100019</v>
          </cell>
          <cell r="B714" t="str">
            <v>Fueltech</v>
          </cell>
          <cell r="C714">
            <v>1</v>
          </cell>
          <cell r="D714" t="str">
            <v>Fueltech</v>
          </cell>
          <cell r="E714">
            <v>45406</v>
          </cell>
          <cell r="F714">
            <v>133.41399999999999</v>
          </cell>
          <cell r="G714">
            <v>6.508</v>
          </cell>
          <cell r="H714">
            <v>20</v>
          </cell>
          <cell r="I714">
            <v>13.3414</v>
          </cell>
          <cell r="J714">
            <v>166.75539999999998</v>
          </cell>
          <cell r="K714">
            <v>166.75539999999998</v>
          </cell>
          <cell r="L714">
            <v>210</v>
          </cell>
          <cell r="M714">
            <v>230</v>
          </cell>
        </row>
        <row r="715">
          <cell r="A715">
            <v>5005100023</v>
          </cell>
          <cell r="B715" t="str">
            <v>Fueltech</v>
          </cell>
          <cell r="C715">
            <v>1</v>
          </cell>
          <cell r="D715" t="str">
            <v>Fueltech</v>
          </cell>
          <cell r="E715">
            <v>45406</v>
          </cell>
          <cell r="F715">
            <v>112.914</v>
          </cell>
          <cell r="G715">
            <v>5.508</v>
          </cell>
          <cell r="H715">
            <v>20</v>
          </cell>
          <cell r="I715">
            <v>11.291400000000001</v>
          </cell>
          <cell r="J715">
            <v>144.2054</v>
          </cell>
          <cell r="K715">
            <v>144.2054</v>
          </cell>
          <cell r="L715">
            <v>180</v>
          </cell>
          <cell r="M715">
            <v>200</v>
          </cell>
        </row>
        <row r="716">
          <cell r="A716" t="str">
            <v>XG4967</v>
          </cell>
          <cell r="B716" t="str">
            <v>FRAM</v>
          </cell>
          <cell r="C716">
            <v>2</v>
          </cell>
          <cell r="D716" t="str">
            <v>El Triangulo</v>
          </cell>
          <cell r="E716">
            <v>45406</v>
          </cell>
          <cell r="F716">
            <v>180</v>
          </cell>
          <cell r="G716">
            <v>0</v>
          </cell>
          <cell r="H716">
            <v>50</v>
          </cell>
          <cell r="I716">
            <v>36</v>
          </cell>
          <cell r="J716">
            <v>223</v>
          </cell>
          <cell r="K716">
            <v>446</v>
          </cell>
          <cell r="L716">
            <v>280</v>
          </cell>
          <cell r="M716">
            <v>310</v>
          </cell>
        </row>
        <row r="717">
          <cell r="A717">
            <v>13538625396</v>
          </cell>
          <cell r="B717" t="str">
            <v>Bosch</v>
          </cell>
          <cell r="C717">
            <v>1</v>
          </cell>
          <cell r="D717" t="str">
            <v>Univparts</v>
          </cell>
          <cell r="E717">
            <v>45402</v>
          </cell>
          <cell r="F717">
            <v>4200</v>
          </cell>
          <cell r="G717">
            <v>0</v>
          </cell>
          <cell r="H717">
            <v>0</v>
          </cell>
          <cell r="I717">
            <v>0</v>
          </cell>
          <cell r="J717">
            <v>4200</v>
          </cell>
          <cell r="K717">
            <v>4200</v>
          </cell>
          <cell r="L717">
            <v>5250</v>
          </cell>
          <cell r="M717">
            <v>5880</v>
          </cell>
        </row>
        <row r="718">
          <cell r="A718" t="str">
            <v>JTE320</v>
          </cell>
          <cell r="B718" t="str">
            <v>TRW</v>
          </cell>
          <cell r="C718">
            <v>1</v>
          </cell>
          <cell r="D718" t="str">
            <v>Rockauto</v>
          </cell>
          <cell r="E718">
            <v>45402</v>
          </cell>
          <cell r="F718">
            <v>717.5</v>
          </cell>
          <cell r="G718">
            <v>35</v>
          </cell>
          <cell r="H718">
            <v>50</v>
          </cell>
          <cell r="I718">
            <v>71.75</v>
          </cell>
          <cell r="J718">
            <v>839.25</v>
          </cell>
          <cell r="K718">
            <v>839.25</v>
          </cell>
          <cell r="L718">
            <v>1050</v>
          </cell>
          <cell r="M718">
            <v>1170</v>
          </cell>
        </row>
        <row r="719">
          <cell r="A719">
            <v>17111712788</v>
          </cell>
          <cell r="B719" t="str">
            <v>BMW</v>
          </cell>
          <cell r="C719">
            <v>1</v>
          </cell>
          <cell r="D719" t="str">
            <v>Univparts</v>
          </cell>
          <cell r="E719">
            <v>45402</v>
          </cell>
          <cell r="F719">
            <v>45</v>
          </cell>
          <cell r="G719">
            <v>0</v>
          </cell>
          <cell r="H719">
            <v>0</v>
          </cell>
          <cell r="I719">
            <v>0</v>
          </cell>
          <cell r="J719">
            <v>45</v>
          </cell>
          <cell r="K719">
            <v>45</v>
          </cell>
          <cell r="L719">
            <v>60</v>
          </cell>
          <cell r="M719">
            <v>60</v>
          </cell>
        </row>
        <row r="720">
          <cell r="A720" t="str">
            <v>AVT143CF</v>
          </cell>
          <cell r="B720" t="str">
            <v>Nash</v>
          </cell>
          <cell r="C720">
            <v>2</v>
          </cell>
          <cell r="D720" t="str">
            <v>Prosil</v>
          </cell>
          <cell r="E720">
            <v>45399</v>
          </cell>
          <cell r="F720">
            <v>1127.7</v>
          </cell>
          <cell r="G720">
            <v>0</v>
          </cell>
          <cell r="H720">
            <v>100</v>
          </cell>
          <cell r="I720">
            <v>225.54000000000002</v>
          </cell>
          <cell r="J720">
            <v>1290.47</v>
          </cell>
          <cell r="K720">
            <v>2580.94</v>
          </cell>
          <cell r="L720">
            <v>1610</v>
          </cell>
          <cell r="M720">
            <v>1810</v>
          </cell>
        </row>
        <row r="721">
          <cell r="A721" t="str">
            <v>FC3006B</v>
          </cell>
          <cell r="B721" t="str">
            <v>Nash</v>
          </cell>
          <cell r="C721">
            <v>4</v>
          </cell>
          <cell r="D721" t="str">
            <v>Prosil</v>
          </cell>
          <cell r="E721">
            <v>45399</v>
          </cell>
          <cell r="F721">
            <v>317.88</v>
          </cell>
          <cell r="G721">
            <v>0</v>
          </cell>
          <cell r="H721">
            <v>100</v>
          </cell>
          <cell r="I721">
            <v>127.152</v>
          </cell>
          <cell r="J721">
            <v>374.66800000000001</v>
          </cell>
          <cell r="K721">
            <v>1498.672</v>
          </cell>
          <cell r="L721">
            <v>470</v>
          </cell>
          <cell r="M721">
            <v>520</v>
          </cell>
        </row>
        <row r="722">
          <cell r="A722" t="str">
            <v>ANXC453</v>
          </cell>
          <cell r="B722" t="str">
            <v>Arminox</v>
          </cell>
          <cell r="C722">
            <v>12</v>
          </cell>
          <cell r="D722" t="str">
            <v>Arminox</v>
          </cell>
          <cell r="E722">
            <v>45399</v>
          </cell>
          <cell r="F722">
            <v>231.99999999999997</v>
          </cell>
          <cell r="G722">
            <v>0</v>
          </cell>
          <cell r="H722">
            <v>0</v>
          </cell>
          <cell r="I722">
            <v>0</v>
          </cell>
          <cell r="J722">
            <v>231.99999999999997</v>
          </cell>
          <cell r="K722">
            <v>2783.9999999999995</v>
          </cell>
          <cell r="L722">
            <v>290</v>
          </cell>
          <cell r="M722">
            <v>320</v>
          </cell>
        </row>
        <row r="723">
          <cell r="A723" t="str">
            <v>FC1124B</v>
          </cell>
          <cell r="B723" t="str">
            <v xml:space="preserve">Nash </v>
          </cell>
          <cell r="C723">
            <v>2</v>
          </cell>
          <cell r="D723" t="str">
            <v xml:space="preserve">Prosil </v>
          </cell>
          <cell r="E723">
            <v>45399</v>
          </cell>
          <cell r="F723">
            <v>104.86</v>
          </cell>
          <cell r="G723">
            <v>0</v>
          </cell>
          <cell r="H723">
            <v>100</v>
          </cell>
          <cell r="I723">
            <v>20.972000000000001</v>
          </cell>
          <cell r="J723">
            <v>165.346</v>
          </cell>
          <cell r="K723">
            <v>330.69200000000001</v>
          </cell>
          <cell r="L723">
            <v>210</v>
          </cell>
          <cell r="M723">
            <v>230</v>
          </cell>
        </row>
        <row r="724">
          <cell r="A724" t="str">
            <v>HEXO2SENSOR</v>
          </cell>
          <cell r="B724" t="str">
            <v>DPD</v>
          </cell>
          <cell r="C724">
            <v>10</v>
          </cell>
          <cell r="D724" t="str">
            <v>Prosil</v>
          </cell>
          <cell r="E724">
            <v>45399</v>
          </cell>
          <cell r="F724">
            <v>29.05</v>
          </cell>
          <cell r="G724">
            <v>0</v>
          </cell>
          <cell r="H724">
            <v>100</v>
          </cell>
          <cell r="I724">
            <v>29.05</v>
          </cell>
          <cell r="J724">
            <v>41.954999999999998</v>
          </cell>
          <cell r="K724">
            <v>419.55</v>
          </cell>
          <cell r="L724">
            <v>50</v>
          </cell>
          <cell r="M724">
            <v>60</v>
          </cell>
        </row>
        <row r="725">
          <cell r="A725" t="str">
            <v>HU816X</v>
          </cell>
          <cell r="B725" t="str">
            <v>Mann-Filter</v>
          </cell>
          <cell r="C725">
            <v>2</v>
          </cell>
          <cell r="D725" t="str">
            <v>El Triangulo</v>
          </cell>
          <cell r="E725">
            <v>45399</v>
          </cell>
          <cell r="F725">
            <v>160</v>
          </cell>
          <cell r="G725">
            <v>0</v>
          </cell>
          <cell r="H725">
            <v>50</v>
          </cell>
          <cell r="I725">
            <v>32</v>
          </cell>
          <cell r="J725">
            <v>201</v>
          </cell>
          <cell r="K725">
            <v>402</v>
          </cell>
          <cell r="L725">
            <v>250</v>
          </cell>
          <cell r="M725">
            <v>280</v>
          </cell>
        </row>
        <row r="726">
          <cell r="A726" t="str">
            <v>8014-745</v>
          </cell>
          <cell r="B726" t="str">
            <v>Optima</v>
          </cell>
          <cell r="C726">
            <v>1</v>
          </cell>
          <cell r="D726" t="str">
            <v>Autozone</v>
          </cell>
          <cell r="E726">
            <v>45393</v>
          </cell>
          <cell r="F726">
            <v>6700</v>
          </cell>
          <cell r="G726">
            <v>0</v>
          </cell>
          <cell r="H726">
            <v>0</v>
          </cell>
          <cell r="I726">
            <v>0</v>
          </cell>
          <cell r="J726">
            <v>6700</v>
          </cell>
          <cell r="K726">
            <v>6700</v>
          </cell>
          <cell r="L726">
            <v>8380</v>
          </cell>
          <cell r="M726">
            <v>9380</v>
          </cell>
        </row>
        <row r="727">
          <cell r="A727">
            <v>8035216</v>
          </cell>
          <cell r="B727" t="str">
            <v>Pentosin</v>
          </cell>
          <cell r="C727">
            <v>8</v>
          </cell>
          <cell r="D727" t="str">
            <v>Univparts</v>
          </cell>
          <cell r="E727">
            <v>45393</v>
          </cell>
          <cell r="F727">
            <v>950</v>
          </cell>
          <cell r="G727">
            <v>0</v>
          </cell>
          <cell r="H727">
            <v>200</v>
          </cell>
          <cell r="I727">
            <v>760</v>
          </cell>
          <cell r="J727">
            <v>1070</v>
          </cell>
          <cell r="K727">
            <v>8560</v>
          </cell>
          <cell r="L727">
            <v>1340</v>
          </cell>
          <cell r="M727">
            <v>1500</v>
          </cell>
        </row>
        <row r="728">
          <cell r="A728" t="str">
            <v>25-311372</v>
          </cell>
          <cell r="B728" t="str">
            <v>Bilstein</v>
          </cell>
          <cell r="C728">
            <v>2</v>
          </cell>
          <cell r="D728" t="str">
            <v>Turn14</v>
          </cell>
          <cell r="E728">
            <v>45392</v>
          </cell>
          <cell r="F728">
            <v>4329.5999999999995</v>
          </cell>
          <cell r="G728">
            <v>211.2</v>
          </cell>
          <cell r="H728">
            <v>300</v>
          </cell>
          <cell r="I728">
            <v>865.92</v>
          </cell>
          <cell r="J728">
            <v>4912.5599999999995</v>
          </cell>
          <cell r="K728">
            <v>9825.119999999999</v>
          </cell>
          <cell r="L728">
            <v>6140</v>
          </cell>
          <cell r="M728">
            <v>6880</v>
          </cell>
        </row>
        <row r="729">
          <cell r="A729" t="str">
            <v>24-248129</v>
          </cell>
          <cell r="B729" t="str">
            <v>Bilstein</v>
          </cell>
          <cell r="C729">
            <v>2</v>
          </cell>
          <cell r="D729" t="str">
            <v>Turn14</v>
          </cell>
          <cell r="E729">
            <v>45392</v>
          </cell>
          <cell r="F729">
            <v>2546.3049999999998</v>
          </cell>
          <cell r="G729">
            <v>124.21</v>
          </cell>
          <cell r="H729">
            <v>300</v>
          </cell>
          <cell r="I729">
            <v>509.26099999999997</v>
          </cell>
          <cell r="J729">
            <v>2950.9354999999996</v>
          </cell>
          <cell r="K729">
            <v>5901.8709999999992</v>
          </cell>
          <cell r="L729">
            <v>3690</v>
          </cell>
          <cell r="M729">
            <v>4130</v>
          </cell>
        </row>
        <row r="730">
          <cell r="A730" t="str">
            <v>30530-PRC-003</v>
          </cell>
          <cell r="B730" t="str">
            <v>Honda</v>
          </cell>
          <cell r="C730">
            <v>1</v>
          </cell>
          <cell r="D730" t="str">
            <v>Honda</v>
          </cell>
          <cell r="E730">
            <v>45391</v>
          </cell>
          <cell r="F730">
            <v>2734.29</v>
          </cell>
          <cell r="G730">
            <v>133.38</v>
          </cell>
          <cell r="H730">
            <v>50</v>
          </cell>
          <cell r="I730">
            <v>273.42900000000003</v>
          </cell>
          <cell r="J730">
            <v>3057.7190000000001</v>
          </cell>
          <cell r="K730">
            <v>3057.7190000000001</v>
          </cell>
          <cell r="L730">
            <v>3820</v>
          </cell>
          <cell r="M730">
            <v>4280</v>
          </cell>
        </row>
        <row r="731">
          <cell r="A731" t="str">
            <v>HSWHUB</v>
          </cell>
          <cell r="B731" t="str">
            <v>DPD</v>
          </cell>
          <cell r="C731">
            <v>1</v>
          </cell>
          <cell r="D731" t="str">
            <v>Amazon</v>
          </cell>
          <cell r="E731">
            <v>45391</v>
          </cell>
          <cell r="F731">
            <v>837.83499999999992</v>
          </cell>
          <cell r="G731">
            <v>40.869999999999997</v>
          </cell>
          <cell r="H731">
            <v>50</v>
          </cell>
          <cell r="I731">
            <v>83.783500000000004</v>
          </cell>
          <cell r="J731">
            <v>971.61849999999993</v>
          </cell>
          <cell r="K731">
            <v>971.61849999999993</v>
          </cell>
          <cell r="L731">
            <v>1210</v>
          </cell>
          <cell r="M731">
            <v>1360</v>
          </cell>
        </row>
        <row r="732">
          <cell r="A732" t="str">
            <v>3442-4</v>
          </cell>
          <cell r="B732" t="str">
            <v>Denso</v>
          </cell>
          <cell r="C732">
            <v>1</v>
          </cell>
          <cell r="D732" t="str">
            <v>Amazon</v>
          </cell>
          <cell r="E732">
            <v>45391</v>
          </cell>
          <cell r="F732">
            <v>820</v>
          </cell>
          <cell r="G732">
            <v>40</v>
          </cell>
          <cell r="H732">
            <v>50</v>
          </cell>
          <cell r="I732">
            <v>82</v>
          </cell>
          <cell r="J732">
            <v>952</v>
          </cell>
          <cell r="K732">
            <v>952</v>
          </cell>
          <cell r="L732">
            <v>1190</v>
          </cell>
          <cell r="M732">
            <v>1330</v>
          </cell>
        </row>
        <row r="733">
          <cell r="A733" t="str">
            <v>6-02-0130</v>
          </cell>
          <cell r="B733" t="str">
            <v>DeatschWerks</v>
          </cell>
          <cell r="C733">
            <v>7</v>
          </cell>
          <cell r="D733" t="str">
            <v>Turn14</v>
          </cell>
          <cell r="E733">
            <v>45391</v>
          </cell>
          <cell r="F733">
            <v>334.15000000000003</v>
          </cell>
          <cell r="G733">
            <v>16.3</v>
          </cell>
          <cell r="H733">
            <v>140</v>
          </cell>
          <cell r="I733">
            <v>233.90500000000003</v>
          </cell>
          <cell r="J733">
            <v>387.56500000000005</v>
          </cell>
          <cell r="K733">
            <v>2712.9550000000004</v>
          </cell>
          <cell r="L733">
            <v>480</v>
          </cell>
          <cell r="M733">
            <v>540</v>
          </cell>
        </row>
        <row r="734">
          <cell r="A734" t="str">
            <v>MD727944</v>
          </cell>
          <cell r="B734" t="str">
            <v>Mitsubishi</v>
          </cell>
          <cell r="C734">
            <v>1</v>
          </cell>
          <cell r="D734" t="str">
            <v>Mitsubishi</v>
          </cell>
          <cell r="E734">
            <v>45391</v>
          </cell>
          <cell r="F734">
            <v>292.125</v>
          </cell>
          <cell r="G734">
            <v>14.25</v>
          </cell>
          <cell r="H734">
            <v>50</v>
          </cell>
          <cell r="I734">
            <v>29.212500000000002</v>
          </cell>
          <cell r="J734">
            <v>371.33749999999998</v>
          </cell>
          <cell r="K734">
            <v>371.33749999999998</v>
          </cell>
          <cell r="L734">
            <v>460</v>
          </cell>
          <cell r="M734">
            <v>520</v>
          </cell>
        </row>
        <row r="735">
          <cell r="A735" t="str">
            <v>6-02-0405</v>
          </cell>
          <cell r="B735" t="str">
            <v>DeatschWerks</v>
          </cell>
          <cell r="C735">
            <v>2</v>
          </cell>
          <cell r="D735" t="str">
            <v>Turn14</v>
          </cell>
          <cell r="E735">
            <v>45391</v>
          </cell>
          <cell r="F735">
            <v>160.92499999999998</v>
          </cell>
          <cell r="G735">
            <v>7.85</v>
          </cell>
          <cell r="H735">
            <v>40</v>
          </cell>
          <cell r="I735">
            <v>32.184999999999995</v>
          </cell>
          <cell r="J735">
            <v>197.01749999999998</v>
          </cell>
          <cell r="K735">
            <v>394.03499999999997</v>
          </cell>
          <cell r="L735">
            <v>250</v>
          </cell>
          <cell r="M735">
            <v>280</v>
          </cell>
        </row>
        <row r="736">
          <cell r="A736" t="str">
            <v>6-02-0404</v>
          </cell>
          <cell r="B736" t="str">
            <v>DeatschWerks</v>
          </cell>
          <cell r="C736">
            <v>5</v>
          </cell>
          <cell r="D736" t="str">
            <v>Turn14</v>
          </cell>
          <cell r="E736">
            <v>45391</v>
          </cell>
          <cell r="F736">
            <v>141.45000000000002</v>
          </cell>
          <cell r="G736">
            <v>6.9</v>
          </cell>
          <cell r="H736">
            <v>100</v>
          </cell>
          <cell r="I736">
            <v>70.725000000000009</v>
          </cell>
          <cell r="J736">
            <v>175.59500000000003</v>
          </cell>
          <cell r="K736">
            <v>877.97500000000014</v>
          </cell>
          <cell r="L736">
            <v>220</v>
          </cell>
          <cell r="M736">
            <v>250</v>
          </cell>
        </row>
        <row r="737">
          <cell r="A737" t="str">
            <v>MMOC-UT</v>
          </cell>
          <cell r="B737" t="str">
            <v>Mishimoto</v>
          </cell>
          <cell r="C737">
            <v>1</v>
          </cell>
          <cell r="D737" t="str">
            <v>Turn14</v>
          </cell>
          <cell r="E737">
            <v>45390</v>
          </cell>
          <cell r="F737">
            <v>7188.3249999999998</v>
          </cell>
          <cell r="G737">
            <v>350.65</v>
          </cell>
          <cell r="H737">
            <v>200</v>
          </cell>
          <cell r="I737">
            <v>718.83249999999998</v>
          </cell>
          <cell r="J737">
            <v>8107.1574999999993</v>
          </cell>
          <cell r="K737">
            <v>8107.1574999999993</v>
          </cell>
          <cell r="L737">
            <v>10130</v>
          </cell>
          <cell r="M737">
            <v>11350</v>
          </cell>
        </row>
        <row r="738">
          <cell r="A738" t="str">
            <v>MMAI-STI-15WRD</v>
          </cell>
          <cell r="B738" t="str">
            <v>Mishimoto</v>
          </cell>
          <cell r="C738">
            <v>1</v>
          </cell>
          <cell r="D738" t="str">
            <v>Turn14</v>
          </cell>
          <cell r="E738">
            <v>45390</v>
          </cell>
          <cell r="F738">
            <v>5458.74</v>
          </cell>
          <cell r="G738">
            <v>266.27999999999997</v>
          </cell>
          <cell r="H738">
            <v>350</v>
          </cell>
          <cell r="I738">
            <v>545.87400000000002</v>
          </cell>
          <cell r="J738">
            <v>6354.6139999999996</v>
          </cell>
          <cell r="K738">
            <v>6354.6139999999996</v>
          </cell>
          <cell r="L738">
            <v>7940</v>
          </cell>
          <cell r="M738">
            <v>8900</v>
          </cell>
        </row>
        <row r="739">
          <cell r="A739" t="str">
            <v>MMIG-STI-1104</v>
          </cell>
          <cell r="B739" t="str">
            <v>Mishimoto</v>
          </cell>
          <cell r="C739">
            <v>1</v>
          </cell>
          <cell r="D739" t="str">
            <v>Turn14</v>
          </cell>
          <cell r="E739">
            <v>45390</v>
          </cell>
          <cell r="F739">
            <v>3489.3050000000003</v>
          </cell>
          <cell r="G739">
            <v>170.21</v>
          </cell>
          <cell r="H739">
            <v>150</v>
          </cell>
          <cell r="I739">
            <v>348.93050000000005</v>
          </cell>
          <cell r="J739">
            <v>3988.2355000000002</v>
          </cell>
          <cell r="K739">
            <v>3988.2355000000002</v>
          </cell>
          <cell r="L739">
            <v>4990</v>
          </cell>
          <cell r="M739">
            <v>5580</v>
          </cell>
        </row>
        <row r="740">
          <cell r="A740" t="str">
            <v>0006 83CBR</v>
          </cell>
          <cell r="B740" t="str">
            <v>Remus</v>
          </cell>
          <cell r="C740">
            <v>2</v>
          </cell>
          <cell r="D740" t="str">
            <v>Turn14</v>
          </cell>
          <cell r="E740">
            <v>45390</v>
          </cell>
          <cell r="F740">
            <v>2875.125</v>
          </cell>
          <cell r="G740">
            <v>140.25</v>
          </cell>
          <cell r="H740">
            <v>100</v>
          </cell>
          <cell r="I740">
            <v>575.02499999999998</v>
          </cell>
          <cell r="J740">
            <v>3212.6374999999998</v>
          </cell>
          <cell r="K740">
            <v>6425.2749999999996</v>
          </cell>
          <cell r="L740">
            <v>4020</v>
          </cell>
          <cell r="M740">
            <v>4500</v>
          </cell>
        </row>
        <row r="741">
          <cell r="A741" t="str">
            <v>TS-0681-5142</v>
          </cell>
          <cell r="B741" t="str">
            <v>Turbosmart</v>
          </cell>
          <cell r="C741">
            <v>1</v>
          </cell>
          <cell r="D741" t="str">
            <v>Turn14</v>
          </cell>
          <cell r="E741">
            <v>45390</v>
          </cell>
          <cell r="F741">
            <v>2795.585</v>
          </cell>
          <cell r="G741">
            <v>136.37</v>
          </cell>
          <cell r="H741">
            <v>150</v>
          </cell>
          <cell r="I741">
            <v>279.55850000000004</v>
          </cell>
          <cell r="J741">
            <v>3225.1435000000001</v>
          </cell>
          <cell r="K741">
            <v>3225.1435000000001</v>
          </cell>
          <cell r="L741">
            <v>4030</v>
          </cell>
          <cell r="M741">
            <v>4520</v>
          </cell>
        </row>
        <row r="742">
          <cell r="A742" t="str">
            <v>6-02-0816-20</v>
          </cell>
          <cell r="B742" t="str">
            <v>DeatschWerks</v>
          </cell>
          <cell r="C742">
            <v>1</v>
          </cell>
          <cell r="D742" t="str">
            <v>Turn14</v>
          </cell>
          <cell r="E742">
            <v>45390</v>
          </cell>
          <cell r="F742">
            <v>2764.2200000000003</v>
          </cell>
          <cell r="G742">
            <v>134.84</v>
          </cell>
          <cell r="H742">
            <v>200</v>
          </cell>
          <cell r="I742">
            <v>276.42200000000003</v>
          </cell>
          <cell r="J742">
            <v>3240.6420000000003</v>
          </cell>
          <cell r="K742">
            <v>3240.6420000000003</v>
          </cell>
          <cell r="L742">
            <v>4050</v>
          </cell>
          <cell r="M742">
            <v>4540</v>
          </cell>
        </row>
        <row r="743">
          <cell r="A743" t="str">
            <v>6-02-0816-20</v>
          </cell>
          <cell r="B743" t="str">
            <v>DeatschWerks</v>
          </cell>
          <cell r="C743">
            <v>1</v>
          </cell>
          <cell r="D743" t="str">
            <v>Turn14</v>
          </cell>
          <cell r="E743">
            <v>45390</v>
          </cell>
          <cell r="F743">
            <v>2461.23</v>
          </cell>
          <cell r="G743">
            <v>120.06</v>
          </cell>
          <cell r="H743">
            <v>200</v>
          </cell>
          <cell r="I743">
            <v>246.12300000000002</v>
          </cell>
          <cell r="J743">
            <v>2907.3530000000001</v>
          </cell>
          <cell r="K743">
            <v>2907.3530000000001</v>
          </cell>
          <cell r="L743">
            <v>3630</v>
          </cell>
          <cell r="M743">
            <v>4070</v>
          </cell>
        </row>
        <row r="744">
          <cell r="A744" t="str">
            <v>DP32150C</v>
          </cell>
          <cell r="B744" t="str">
            <v>EBC</v>
          </cell>
          <cell r="C744">
            <v>1</v>
          </cell>
          <cell r="D744" t="str">
            <v>Turn14</v>
          </cell>
          <cell r="E744">
            <v>45390</v>
          </cell>
          <cell r="F744">
            <v>1833.52</v>
          </cell>
          <cell r="G744">
            <v>89.44</v>
          </cell>
          <cell r="H744">
            <v>150</v>
          </cell>
          <cell r="I744">
            <v>183.352</v>
          </cell>
          <cell r="J744">
            <v>2166.8719999999998</v>
          </cell>
          <cell r="K744">
            <v>2166.8719999999998</v>
          </cell>
          <cell r="L744">
            <v>2710</v>
          </cell>
          <cell r="M744">
            <v>3030</v>
          </cell>
        </row>
        <row r="745">
          <cell r="A745" t="str">
            <v>6-02-0413</v>
          </cell>
          <cell r="B745" t="str">
            <v>DeatschWerks</v>
          </cell>
          <cell r="C745">
            <v>5</v>
          </cell>
          <cell r="D745" t="str">
            <v>Turn14</v>
          </cell>
          <cell r="E745">
            <v>45390</v>
          </cell>
          <cell r="F745">
            <v>347.68</v>
          </cell>
          <cell r="G745">
            <v>16.96</v>
          </cell>
          <cell r="H745">
            <v>100</v>
          </cell>
          <cell r="I745">
            <v>173.84000000000003</v>
          </cell>
          <cell r="J745">
            <v>402.44800000000004</v>
          </cell>
          <cell r="K745">
            <v>2012.2400000000002</v>
          </cell>
          <cell r="L745">
            <v>500</v>
          </cell>
          <cell r="M745">
            <v>560</v>
          </cell>
        </row>
        <row r="746">
          <cell r="A746" t="str">
            <v>6-02-0215</v>
          </cell>
          <cell r="B746" t="str">
            <v>DeatschWerks</v>
          </cell>
          <cell r="C746">
            <v>15</v>
          </cell>
          <cell r="D746" t="str">
            <v>Turn14</v>
          </cell>
          <cell r="E746">
            <v>45390</v>
          </cell>
          <cell r="F746">
            <v>319.8</v>
          </cell>
          <cell r="G746">
            <v>15.6</v>
          </cell>
          <cell r="H746">
            <v>100</v>
          </cell>
          <cell r="I746">
            <v>479.70000000000005</v>
          </cell>
          <cell r="J746">
            <v>358.44666666666666</v>
          </cell>
          <cell r="K746">
            <v>5376.7</v>
          </cell>
          <cell r="L746">
            <v>450</v>
          </cell>
          <cell r="M746">
            <v>500</v>
          </cell>
        </row>
        <row r="747">
          <cell r="A747" t="str">
            <v>6-02-0202</v>
          </cell>
          <cell r="B747" t="str">
            <v>DeatschWerks</v>
          </cell>
          <cell r="C747">
            <v>9</v>
          </cell>
          <cell r="D747" t="str">
            <v>Turn14</v>
          </cell>
          <cell r="E747">
            <v>45390</v>
          </cell>
          <cell r="F747">
            <v>152.52000000000001</v>
          </cell>
          <cell r="G747">
            <v>7.44</v>
          </cell>
          <cell r="H747">
            <v>100</v>
          </cell>
          <cell r="I747">
            <v>137.268</v>
          </cell>
          <cell r="J747">
            <v>178.88311111111113</v>
          </cell>
          <cell r="K747">
            <v>1609.9480000000001</v>
          </cell>
          <cell r="L747">
            <v>220</v>
          </cell>
          <cell r="M747">
            <v>250</v>
          </cell>
        </row>
        <row r="748">
          <cell r="A748" t="str">
            <v>DPSUBSTI0815</v>
          </cell>
          <cell r="B748" t="str">
            <v>DPD</v>
          </cell>
          <cell r="C748">
            <v>1</v>
          </cell>
          <cell r="D748" t="str">
            <v>Aliexpress</v>
          </cell>
          <cell r="E748">
            <v>45387</v>
          </cell>
          <cell r="F748">
            <v>6088.5</v>
          </cell>
          <cell r="G748">
            <v>297</v>
          </cell>
          <cell r="H748">
            <v>100</v>
          </cell>
          <cell r="I748">
            <v>608.85</v>
          </cell>
          <cell r="J748">
            <v>6797.35</v>
          </cell>
          <cell r="K748">
            <v>6797.35</v>
          </cell>
          <cell r="L748">
            <v>8500</v>
          </cell>
          <cell r="M748">
            <v>9520</v>
          </cell>
        </row>
        <row r="749">
          <cell r="A749" t="str">
            <v>DPTYL</v>
          </cell>
          <cell r="B749" t="str">
            <v>DPD</v>
          </cell>
          <cell r="C749">
            <v>1</v>
          </cell>
          <cell r="D749" t="str">
            <v>Turn14</v>
          </cell>
          <cell r="E749">
            <v>45378</v>
          </cell>
          <cell r="F749">
            <v>11710.625</v>
          </cell>
          <cell r="G749">
            <v>571.25</v>
          </cell>
          <cell r="H749">
            <v>500</v>
          </cell>
          <cell r="I749">
            <v>1171.0625</v>
          </cell>
          <cell r="J749">
            <v>13381.6875</v>
          </cell>
          <cell r="K749">
            <v>13381.6875</v>
          </cell>
          <cell r="L749">
            <v>16060</v>
          </cell>
          <cell r="M749">
            <v>18070</v>
          </cell>
        </row>
        <row r="750">
          <cell r="A750" t="str">
            <v>MCUTOUT</v>
          </cell>
          <cell r="B750" t="str">
            <v>DPD</v>
          </cell>
          <cell r="C750">
            <v>1</v>
          </cell>
          <cell r="D750" t="str">
            <v>Aliexpress</v>
          </cell>
          <cell r="E750">
            <v>45378</v>
          </cell>
          <cell r="F750">
            <v>621.15</v>
          </cell>
          <cell r="G750">
            <v>30.3</v>
          </cell>
          <cell r="H750">
            <v>100</v>
          </cell>
          <cell r="I750">
            <v>62.115000000000002</v>
          </cell>
          <cell r="J750">
            <v>783.26499999999999</v>
          </cell>
          <cell r="K750">
            <v>783.26499999999999</v>
          </cell>
          <cell r="L750">
            <v>980</v>
          </cell>
          <cell r="M750">
            <v>1100</v>
          </cell>
        </row>
        <row r="751">
          <cell r="A751">
            <v>2204</v>
          </cell>
          <cell r="B751" t="str">
            <v>AutoMeter</v>
          </cell>
          <cell r="C751">
            <v>1</v>
          </cell>
          <cell r="D751" t="str">
            <v>Turn14</v>
          </cell>
          <cell r="E751">
            <v>45378</v>
          </cell>
          <cell r="F751">
            <v>505.53000000000003</v>
          </cell>
          <cell r="G751">
            <v>24.66</v>
          </cell>
          <cell r="H751">
            <v>50</v>
          </cell>
          <cell r="I751">
            <v>50.553000000000004</v>
          </cell>
          <cell r="J751">
            <v>606.08299999999997</v>
          </cell>
          <cell r="K751">
            <v>606.08299999999997</v>
          </cell>
          <cell r="L751">
            <v>760</v>
          </cell>
          <cell r="M751">
            <v>850</v>
          </cell>
        </row>
        <row r="752">
          <cell r="A752" t="str">
            <v>CUTOUTGATE25</v>
          </cell>
          <cell r="B752" t="str">
            <v>DPD</v>
          </cell>
          <cell r="C752">
            <v>2</v>
          </cell>
          <cell r="D752" t="str">
            <v>Aliexpress</v>
          </cell>
          <cell r="E752">
            <v>45378</v>
          </cell>
          <cell r="F752">
            <v>504.3</v>
          </cell>
          <cell r="G752">
            <v>24.6</v>
          </cell>
          <cell r="H752">
            <v>200</v>
          </cell>
          <cell r="I752">
            <v>100.86000000000001</v>
          </cell>
          <cell r="J752">
            <v>654.73</v>
          </cell>
          <cell r="K752">
            <v>1309.46</v>
          </cell>
          <cell r="L752">
            <v>820</v>
          </cell>
          <cell r="M752">
            <v>920</v>
          </cell>
        </row>
        <row r="753">
          <cell r="A753" t="str">
            <v>CUTOUTGATE3</v>
          </cell>
          <cell r="B753" t="str">
            <v>DPD</v>
          </cell>
          <cell r="C753">
            <v>2</v>
          </cell>
          <cell r="D753" t="str">
            <v>Aliexpress</v>
          </cell>
          <cell r="E753">
            <v>45378</v>
          </cell>
          <cell r="F753">
            <v>504.3</v>
          </cell>
          <cell r="G753">
            <v>24.6</v>
          </cell>
          <cell r="H753">
            <v>100</v>
          </cell>
          <cell r="I753">
            <v>100.86000000000001</v>
          </cell>
          <cell r="J753">
            <v>604.73</v>
          </cell>
          <cell r="K753">
            <v>1209.46</v>
          </cell>
          <cell r="L753">
            <v>760</v>
          </cell>
          <cell r="M753">
            <v>850</v>
          </cell>
        </row>
        <row r="754">
          <cell r="A754" t="str">
            <v>COV</v>
          </cell>
          <cell r="B754" t="str">
            <v>DPD</v>
          </cell>
          <cell r="C754">
            <v>6</v>
          </cell>
          <cell r="D754" t="str">
            <v>Aliexpress</v>
          </cell>
          <cell r="E754">
            <v>45378</v>
          </cell>
          <cell r="F754">
            <v>184.5</v>
          </cell>
          <cell r="G754">
            <v>9</v>
          </cell>
          <cell r="H754">
            <v>50</v>
          </cell>
          <cell r="I754">
            <v>110.7</v>
          </cell>
          <cell r="J754">
            <v>211.28333333333333</v>
          </cell>
          <cell r="K754">
            <v>1267.7</v>
          </cell>
          <cell r="L754">
            <v>260</v>
          </cell>
          <cell r="M754">
            <v>300</v>
          </cell>
        </row>
        <row r="755">
          <cell r="A755" t="str">
            <v>20-0697-00</v>
          </cell>
          <cell r="B755" t="str">
            <v>Radium Engineering</v>
          </cell>
          <cell r="C755">
            <v>1</v>
          </cell>
          <cell r="D755" t="str">
            <v>Turn14</v>
          </cell>
          <cell r="E755">
            <v>45378</v>
          </cell>
          <cell r="F755">
            <v>2356.6799999999998</v>
          </cell>
          <cell r="G755">
            <v>114.96</v>
          </cell>
          <cell r="H755">
            <v>300</v>
          </cell>
          <cell r="I755">
            <v>235.66800000000001</v>
          </cell>
          <cell r="J755">
            <v>2892.348</v>
          </cell>
          <cell r="K755">
            <v>2892.348</v>
          </cell>
          <cell r="L755">
            <v>3620</v>
          </cell>
          <cell r="M755">
            <v>4050</v>
          </cell>
        </row>
        <row r="756">
          <cell r="A756">
            <v>3010005384</v>
          </cell>
          <cell r="B756" t="str">
            <v>FuelTech</v>
          </cell>
          <cell r="C756">
            <v>1</v>
          </cell>
          <cell r="D756" t="str">
            <v>FuelTech</v>
          </cell>
          <cell r="E756">
            <v>45376</v>
          </cell>
          <cell r="F756">
            <v>18023.600000000002</v>
          </cell>
          <cell r="G756">
            <v>879.2</v>
          </cell>
          <cell r="H756">
            <v>0</v>
          </cell>
          <cell r="I756">
            <v>1802.3600000000004</v>
          </cell>
          <cell r="J756">
            <v>19825.960000000003</v>
          </cell>
          <cell r="K756">
            <v>19825.960000000003</v>
          </cell>
          <cell r="L756">
            <v>23790</v>
          </cell>
          <cell r="M756">
            <v>26770</v>
          </cell>
        </row>
        <row r="757">
          <cell r="A757" t="str">
            <v>MMINT-MK7-15</v>
          </cell>
          <cell r="B757" t="str">
            <v>Mishimoto</v>
          </cell>
          <cell r="C757">
            <v>1</v>
          </cell>
          <cell r="D757" t="str">
            <v>Turn14</v>
          </cell>
          <cell r="E757">
            <v>45376</v>
          </cell>
          <cell r="F757">
            <v>13892.439999999999</v>
          </cell>
          <cell r="G757">
            <v>677.68</v>
          </cell>
          <cell r="H757">
            <v>600</v>
          </cell>
          <cell r="I757">
            <v>1389.2439999999999</v>
          </cell>
          <cell r="J757">
            <v>15881.683999999999</v>
          </cell>
          <cell r="K757">
            <v>15881.683999999999</v>
          </cell>
          <cell r="L757">
            <v>19060</v>
          </cell>
          <cell r="M757">
            <v>21440</v>
          </cell>
        </row>
        <row r="758">
          <cell r="A758">
            <v>2001005569</v>
          </cell>
          <cell r="B758" t="str">
            <v>FuelTech</v>
          </cell>
          <cell r="C758">
            <v>2</v>
          </cell>
          <cell r="D758" t="str">
            <v>FuelTech</v>
          </cell>
          <cell r="E758">
            <v>45376</v>
          </cell>
          <cell r="F758">
            <v>1828.6000000000001</v>
          </cell>
          <cell r="G758">
            <v>89.2</v>
          </cell>
          <cell r="H758">
            <v>0</v>
          </cell>
          <cell r="I758">
            <v>365.72</v>
          </cell>
          <cell r="J758">
            <v>2011.46</v>
          </cell>
          <cell r="K758">
            <v>4022.92</v>
          </cell>
          <cell r="L758">
            <v>2510</v>
          </cell>
          <cell r="M758">
            <v>2820</v>
          </cell>
        </row>
        <row r="759">
          <cell r="A759" t="str">
            <v>DPV20</v>
          </cell>
          <cell r="B759" t="str">
            <v>DPD</v>
          </cell>
          <cell r="C759">
            <v>1</v>
          </cell>
          <cell r="D759" t="str">
            <v>Aliexpress</v>
          </cell>
          <cell r="E759">
            <v>45373</v>
          </cell>
          <cell r="F759">
            <v>4740.6000000000004</v>
          </cell>
          <cell r="G759">
            <v>0</v>
          </cell>
          <cell r="H759">
            <v>200</v>
          </cell>
          <cell r="I759">
            <v>474.06000000000006</v>
          </cell>
          <cell r="J759">
            <v>5414.6600000000008</v>
          </cell>
          <cell r="K759">
            <v>5414.6600000000008</v>
          </cell>
          <cell r="L759">
            <v>6770</v>
          </cell>
          <cell r="M759">
            <v>7580</v>
          </cell>
        </row>
        <row r="760">
          <cell r="A760" t="str">
            <v>20421-10</v>
          </cell>
          <cell r="B760" t="str">
            <v>Nitrous Express</v>
          </cell>
          <cell r="C760">
            <v>1</v>
          </cell>
          <cell r="D760" t="str">
            <v>Nitrous Express</v>
          </cell>
          <cell r="E760">
            <v>45370</v>
          </cell>
          <cell r="F760">
            <v>9922.6149999999998</v>
          </cell>
          <cell r="G760">
            <v>484.03</v>
          </cell>
          <cell r="H760">
            <v>100</v>
          </cell>
          <cell r="I760">
            <v>992.26150000000007</v>
          </cell>
          <cell r="J760">
            <v>11014.8765</v>
          </cell>
          <cell r="K760">
            <v>11014.8765</v>
          </cell>
          <cell r="L760">
            <v>13220</v>
          </cell>
          <cell r="M760">
            <v>14870</v>
          </cell>
        </row>
        <row r="761">
          <cell r="A761" t="str">
            <v>SNO-210</v>
          </cell>
          <cell r="B761" t="str">
            <v>Snow Performance</v>
          </cell>
          <cell r="C761">
            <v>1</v>
          </cell>
          <cell r="D761" t="str">
            <v>Nitrous Express</v>
          </cell>
          <cell r="E761">
            <v>45370</v>
          </cell>
          <cell r="F761">
            <v>9207.9850000000006</v>
          </cell>
          <cell r="G761">
            <v>449.17</v>
          </cell>
          <cell r="H761">
            <v>100</v>
          </cell>
          <cell r="I761">
            <v>920.7985000000001</v>
          </cell>
          <cell r="J761">
            <v>10228.783500000001</v>
          </cell>
          <cell r="K761">
            <v>10228.783500000001</v>
          </cell>
          <cell r="L761">
            <v>12270</v>
          </cell>
          <cell r="M761">
            <v>13810</v>
          </cell>
        </row>
        <row r="762">
          <cell r="A762" t="str">
            <v>TS-0225-1001</v>
          </cell>
          <cell r="B762" t="str">
            <v>Turbosmart</v>
          </cell>
          <cell r="C762">
            <v>1</v>
          </cell>
          <cell r="D762" t="str">
            <v>Turn14</v>
          </cell>
          <cell r="E762">
            <v>45370</v>
          </cell>
          <cell r="F762">
            <v>4869.16</v>
          </cell>
          <cell r="G762">
            <v>237.52</v>
          </cell>
          <cell r="H762">
            <v>150</v>
          </cell>
          <cell r="I762">
            <v>486.916</v>
          </cell>
          <cell r="J762">
            <v>5506.076</v>
          </cell>
          <cell r="K762">
            <v>5506.076</v>
          </cell>
          <cell r="L762">
            <v>6880</v>
          </cell>
          <cell r="M762">
            <v>7710</v>
          </cell>
        </row>
        <row r="763">
          <cell r="A763">
            <v>3904</v>
          </cell>
          <cell r="B763" t="str">
            <v>Innovate Motorsports</v>
          </cell>
          <cell r="C763">
            <v>1</v>
          </cell>
          <cell r="D763" t="str">
            <v>Turn14</v>
          </cell>
          <cell r="E763">
            <v>45370</v>
          </cell>
          <cell r="F763">
            <v>3616.4049999999997</v>
          </cell>
          <cell r="G763">
            <v>176.41</v>
          </cell>
          <cell r="H763">
            <v>150</v>
          </cell>
          <cell r="I763">
            <v>361.64049999999997</v>
          </cell>
          <cell r="J763">
            <v>4128.0455000000002</v>
          </cell>
          <cell r="K763">
            <v>4128.0455000000002</v>
          </cell>
          <cell r="L763">
            <v>5160</v>
          </cell>
          <cell r="M763">
            <v>5780</v>
          </cell>
        </row>
        <row r="764">
          <cell r="A764" t="str">
            <v>MS100192KT</v>
          </cell>
          <cell r="B764" t="str">
            <v>APR</v>
          </cell>
          <cell r="C764">
            <v>1</v>
          </cell>
          <cell r="D764" t="str">
            <v>ECS</v>
          </cell>
          <cell r="E764">
            <v>45370</v>
          </cell>
          <cell r="F764">
            <v>3341.2950000000001</v>
          </cell>
          <cell r="G764">
            <v>162.99</v>
          </cell>
          <cell r="H764">
            <v>150</v>
          </cell>
          <cell r="I764">
            <v>334.12950000000001</v>
          </cell>
          <cell r="J764">
            <v>3825.4245000000001</v>
          </cell>
          <cell r="K764">
            <v>3825.4245000000001</v>
          </cell>
          <cell r="L764">
            <v>4780</v>
          </cell>
          <cell r="M764">
            <v>5360</v>
          </cell>
        </row>
        <row r="765">
          <cell r="A765">
            <v>14210</v>
          </cell>
          <cell r="B765" t="str">
            <v>Magnaflow</v>
          </cell>
          <cell r="C765">
            <v>1</v>
          </cell>
          <cell r="D765" t="str">
            <v>Turn14</v>
          </cell>
          <cell r="E765">
            <v>45370</v>
          </cell>
          <cell r="F765">
            <v>3267.7000000000003</v>
          </cell>
          <cell r="G765">
            <v>159.4</v>
          </cell>
          <cell r="H765">
            <v>200</v>
          </cell>
          <cell r="I765">
            <v>326.77000000000004</v>
          </cell>
          <cell r="J765">
            <v>3794.4700000000003</v>
          </cell>
          <cell r="K765">
            <v>3794.4700000000003</v>
          </cell>
          <cell r="L765">
            <v>4740</v>
          </cell>
          <cell r="M765">
            <v>5310</v>
          </cell>
        </row>
        <row r="766">
          <cell r="A766" t="str">
            <v>DP42271R</v>
          </cell>
          <cell r="B766" t="str">
            <v>EBC</v>
          </cell>
          <cell r="C766">
            <v>1</v>
          </cell>
          <cell r="D766" t="str">
            <v>Turn14</v>
          </cell>
          <cell r="E766">
            <v>45370</v>
          </cell>
          <cell r="F766">
            <v>3175.2449999999999</v>
          </cell>
          <cell r="G766">
            <v>154.88999999999999</v>
          </cell>
          <cell r="H766">
            <v>200</v>
          </cell>
          <cell r="I766">
            <v>317.52449999999999</v>
          </cell>
          <cell r="J766">
            <v>3692.7694999999999</v>
          </cell>
          <cell r="K766">
            <v>3692.7694999999999</v>
          </cell>
          <cell r="L766">
            <v>4620</v>
          </cell>
          <cell r="M766">
            <v>5170</v>
          </cell>
        </row>
        <row r="767">
          <cell r="A767" t="str">
            <v>40842S</v>
          </cell>
          <cell r="B767" t="str">
            <v>Borla</v>
          </cell>
          <cell r="C767">
            <v>2</v>
          </cell>
          <cell r="D767" t="str">
            <v>Turn14</v>
          </cell>
          <cell r="E767">
            <v>45370</v>
          </cell>
          <cell r="F767">
            <v>3099.395</v>
          </cell>
          <cell r="G767">
            <v>151.19</v>
          </cell>
          <cell r="H767">
            <v>400</v>
          </cell>
          <cell r="I767">
            <v>619.87900000000002</v>
          </cell>
          <cell r="J767">
            <v>3609.3344999999999</v>
          </cell>
          <cell r="K767">
            <v>7218.6689999999999</v>
          </cell>
          <cell r="L767">
            <v>4510</v>
          </cell>
          <cell r="M767">
            <v>5050</v>
          </cell>
        </row>
        <row r="768">
          <cell r="A768" t="str">
            <v>DP42127R</v>
          </cell>
          <cell r="B768" t="str">
            <v>EBC</v>
          </cell>
          <cell r="C768">
            <v>1</v>
          </cell>
          <cell r="D768" t="str">
            <v>Turn14</v>
          </cell>
          <cell r="E768">
            <v>45370</v>
          </cell>
          <cell r="F768">
            <v>2235.9349999999999</v>
          </cell>
          <cell r="G768">
            <v>109.07</v>
          </cell>
          <cell r="H768">
            <v>200</v>
          </cell>
          <cell r="I768">
            <v>223.59350000000001</v>
          </cell>
          <cell r="J768">
            <v>2659.5284999999999</v>
          </cell>
          <cell r="K768">
            <v>2659.5284999999999</v>
          </cell>
          <cell r="L768">
            <v>3320</v>
          </cell>
          <cell r="M768">
            <v>3720</v>
          </cell>
        </row>
        <row r="769">
          <cell r="A769" t="str">
            <v>6-02-0815-20</v>
          </cell>
          <cell r="B769" t="str">
            <v>DeatschWerks</v>
          </cell>
          <cell r="C769">
            <v>1</v>
          </cell>
          <cell r="D769" t="str">
            <v>Turn14</v>
          </cell>
          <cell r="E769">
            <v>45370</v>
          </cell>
          <cell r="F769">
            <v>2009.4099999999999</v>
          </cell>
          <cell r="G769">
            <v>98.02</v>
          </cell>
          <cell r="H769">
            <v>150</v>
          </cell>
          <cell r="I769">
            <v>200.941</v>
          </cell>
          <cell r="J769">
            <v>2360.3509999999997</v>
          </cell>
          <cell r="K769">
            <v>2360.3509999999997</v>
          </cell>
          <cell r="L769">
            <v>2950</v>
          </cell>
          <cell r="M769">
            <v>3300</v>
          </cell>
        </row>
        <row r="770">
          <cell r="A770" t="str">
            <v>016440NRRS</v>
          </cell>
          <cell r="B770" t="str">
            <v>Sparco</v>
          </cell>
          <cell r="C770">
            <v>1</v>
          </cell>
          <cell r="D770" t="str">
            <v>Turn14</v>
          </cell>
          <cell r="E770">
            <v>45370</v>
          </cell>
          <cell r="F770">
            <v>1675.6699999999998</v>
          </cell>
          <cell r="G770">
            <v>81.739999999999995</v>
          </cell>
          <cell r="H770">
            <v>150</v>
          </cell>
          <cell r="I770">
            <v>167.56700000000001</v>
          </cell>
          <cell r="J770">
            <v>1993.2369999999999</v>
          </cell>
          <cell r="K770">
            <v>1993.2369999999999</v>
          </cell>
          <cell r="L770">
            <v>2490</v>
          </cell>
          <cell r="M770">
            <v>2790</v>
          </cell>
        </row>
        <row r="771">
          <cell r="A771">
            <v>110905</v>
          </cell>
          <cell r="B771" t="str">
            <v>Motul</v>
          </cell>
          <cell r="C771">
            <v>16</v>
          </cell>
          <cell r="D771" t="str">
            <v>Turn14</v>
          </cell>
          <cell r="E771">
            <v>45370</v>
          </cell>
          <cell r="F771">
            <v>550</v>
          </cell>
          <cell r="G771">
            <v>0</v>
          </cell>
          <cell r="H771">
            <v>1600</v>
          </cell>
          <cell r="I771">
            <v>880</v>
          </cell>
          <cell r="J771">
            <v>705</v>
          </cell>
          <cell r="K771">
            <v>11280</v>
          </cell>
          <cell r="L771">
            <v>880</v>
          </cell>
          <cell r="M771">
            <v>990</v>
          </cell>
        </row>
        <row r="772">
          <cell r="A772" t="str">
            <v>6-02-0405</v>
          </cell>
          <cell r="B772" t="str">
            <v>DeatschWerks</v>
          </cell>
          <cell r="C772">
            <v>1</v>
          </cell>
          <cell r="D772" t="str">
            <v>Turn14</v>
          </cell>
          <cell r="E772">
            <v>45370</v>
          </cell>
          <cell r="F772">
            <v>133.45499999999998</v>
          </cell>
          <cell r="G772">
            <v>6.51</v>
          </cell>
          <cell r="H772">
            <v>20</v>
          </cell>
          <cell r="I772">
            <v>13.345499999999999</v>
          </cell>
          <cell r="J772">
            <v>166.80049999999997</v>
          </cell>
          <cell r="K772">
            <v>166.80049999999997</v>
          </cell>
          <cell r="L772">
            <v>210</v>
          </cell>
          <cell r="M772">
            <v>230</v>
          </cell>
        </row>
        <row r="773">
          <cell r="A773" t="str">
            <v>TCLAMP6775</v>
          </cell>
          <cell r="B773" t="str">
            <v>DPD</v>
          </cell>
          <cell r="C773">
            <v>40</v>
          </cell>
          <cell r="D773" t="str">
            <v>Aliexpress</v>
          </cell>
          <cell r="E773">
            <v>45370</v>
          </cell>
          <cell r="F773">
            <v>42.825000000000003</v>
          </cell>
          <cell r="G773">
            <v>0</v>
          </cell>
          <cell r="H773">
            <v>100</v>
          </cell>
          <cell r="I773">
            <v>171.3</v>
          </cell>
          <cell r="J773">
            <v>49.607500000000002</v>
          </cell>
          <cell r="K773">
            <v>1984.3</v>
          </cell>
          <cell r="L773">
            <v>60</v>
          </cell>
          <cell r="M773">
            <v>70</v>
          </cell>
        </row>
        <row r="774">
          <cell r="A774" t="str">
            <v>17-0031</v>
          </cell>
          <cell r="B774" t="str">
            <v>Radium Engineering</v>
          </cell>
          <cell r="C774">
            <v>1</v>
          </cell>
          <cell r="D774" t="str">
            <v>Turn14</v>
          </cell>
          <cell r="E774">
            <v>45370</v>
          </cell>
          <cell r="F774">
            <v>1208.68</v>
          </cell>
          <cell r="G774">
            <v>58.96</v>
          </cell>
          <cell r="H774">
            <v>100</v>
          </cell>
          <cell r="I774">
            <v>120.86800000000001</v>
          </cell>
          <cell r="J774">
            <v>1429.548</v>
          </cell>
          <cell r="K774">
            <v>1429.548</v>
          </cell>
          <cell r="L774">
            <v>1790</v>
          </cell>
          <cell r="M774">
            <v>2000</v>
          </cell>
        </row>
        <row r="775">
          <cell r="A775" t="str">
            <v>SP3070BLK</v>
          </cell>
          <cell r="B775" t="str">
            <v>Injen</v>
          </cell>
          <cell r="C775">
            <v>1</v>
          </cell>
          <cell r="D775" t="str">
            <v>Turn14</v>
          </cell>
          <cell r="E775">
            <v>45366</v>
          </cell>
          <cell r="F775">
            <v>4573.3450000000003</v>
          </cell>
          <cell r="G775">
            <v>223.09</v>
          </cell>
          <cell r="H775">
            <v>400</v>
          </cell>
          <cell r="I775">
            <v>457.33450000000005</v>
          </cell>
          <cell r="J775">
            <v>5430.6795000000002</v>
          </cell>
          <cell r="K775">
            <v>5430.6795000000002</v>
          </cell>
          <cell r="L775">
            <v>6790</v>
          </cell>
          <cell r="M775">
            <v>7600</v>
          </cell>
        </row>
        <row r="776">
          <cell r="A776" t="str">
            <v>TS-0223-1063</v>
          </cell>
          <cell r="B776" t="str">
            <v>Turbosmart</v>
          </cell>
          <cell r="C776">
            <v>2</v>
          </cell>
          <cell r="D776" t="str">
            <v>Turn14</v>
          </cell>
          <cell r="E776">
            <v>45366</v>
          </cell>
          <cell r="F776">
            <v>3643.2599999999998</v>
          </cell>
          <cell r="G776">
            <v>177.72</v>
          </cell>
          <cell r="H776">
            <v>300</v>
          </cell>
          <cell r="I776">
            <v>728.65200000000004</v>
          </cell>
          <cell r="J776">
            <v>4157.5859999999993</v>
          </cell>
          <cell r="K776">
            <v>8315.1719999999987</v>
          </cell>
          <cell r="L776">
            <v>5200</v>
          </cell>
          <cell r="M776">
            <v>5820</v>
          </cell>
        </row>
        <row r="777">
          <cell r="A777" t="str">
            <v>TS-0223-1077</v>
          </cell>
          <cell r="B777" t="str">
            <v>Turbosmart</v>
          </cell>
          <cell r="C777">
            <v>2</v>
          </cell>
          <cell r="D777" t="str">
            <v>Turn14</v>
          </cell>
          <cell r="E777">
            <v>45366</v>
          </cell>
          <cell r="F777">
            <v>3643.2599999999998</v>
          </cell>
          <cell r="G777">
            <v>177.72</v>
          </cell>
          <cell r="H777">
            <v>300</v>
          </cell>
          <cell r="I777">
            <v>728.65200000000004</v>
          </cell>
          <cell r="J777">
            <v>4157.5859999999993</v>
          </cell>
          <cell r="K777">
            <v>8315.1719999999987</v>
          </cell>
          <cell r="L777">
            <v>5200</v>
          </cell>
          <cell r="M777">
            <v>5820</v>
          </cell>
        </row>
        <row r="778">
          <cell r="A778" t="str">
            <v>9-401-1001</v>
          </cell>
          <cell r="B778" t="str">
            <v>DeatschWerks</v>
          </cell>
          <cell r="C778">
            <v>2</v>
          </cell>
          <cell r="D778" t="str">
            <v>Turn14</v>
          </cell>
          <cell r="E778">
            <v>45366</v>
          </cell>
          <cell r="F778">
            <v>3101.0350000000003</v>
          </cell>
          <cell r="G778">
            <v>151.27000000000001</v>
          </cell>
          <cell r="H778">
            <v>300</v>
          </cell>
          <cell r="I778">
            <v>620.20700000000011</v>
          </cell>
          <cell r="J778">
            <v>3561.1385000000005</v>
          </cell>
          <cell r="K778">
            <v>7122.277000000001</v>
          </cell>
          <cell r="L778">
            <v>4450</v>
          </cell>
          <cell r="M778">
            <v>4990</v>
          </cell>
        </row>
        <row r="779">
          <cell r="A779" t="str">
            <v>FST2LBL</v>
          </cell>
          <cell r="B779" t="str">
            <v>DPD</v>
          </cell>
          <cell r="C779">
            <v>2</v>
          </cell>
          <cell r="D779" t="str">
            <v>Aliexpress</v>
          </cell>
          <cell r="E779">
            <v>45366</v>
          </cell>
          <cell r="F779">
            <v>614.38499999999999</v>
          </cell>
          <cell r="G779">
            <v>29.97</v>
          </cell>
          <cell r="H779">
            <v>200</v>
          </cell>
          <cell r="I779">
            <v>122.87700000000001</v>
          </cell>
          <cell r="J779">
            <v>775.82349999999997</v>
          </cell>
          <cell r="K779">
            <v>1551.6469999999999</v>
          </cell>
          <cell r="L779">
            <v>970</v>
          </cell>
          <cell r="M779">
            <v>1090</v>
          </cell>
        </row>
        <row r="780">
          <cell r="A780" t="str">
            <v>6-02-0130</v>
          </cell>
          <cell r="B780" t="str">
            <v>DeatschWerks</v>
          </cell>
          <cell r="C780">
            <v>3</v>
          </cell>
          <cell r="D780" t="str">
            <v>Turn14</v>
          </cell>
          <cell r="E780">
            <v>45366</v>
          </cell>
          <cell r="F780">
            <v>327.18</v>
          </cell>
          <cell r="G780">
            <v>15.96</v>
          </cell>
          <cell r="H780">
            <v>60</v>
          </cell>
          <cell r="I780">
            <v>98.153999999999996</v>
          </cell>
          <cell r="J780">
            <v>379.89799999999997</v>
          </cell>
          <cell r="K780">
            <v>1139.694</v>
          </cell>
          <cell r="L780">
            <v>470</v>
          </cell>
          <cell r="M780">
            <v>530</v>
          </cell>
        </row>
        <row r="781">
          <cell r="A781" t="str">
            <v>6-02-0413</v>
          </cell>
          <cell r="B781" t="str">
            <v>DeatschWerks</v>
          </cell>
          <cell r="C781">
            <v>1</v>
          </cell>
          <cell r="D781" t="str">
            <v>Turn14</v>
          </cell>
          <cell r="E781">
            <v>45366</v>
          </cell>
          <cell r="F781">
            <v>296.43</v>
          </cell>
          <cell r="G781">
            <v>14.46</v>
          </cell>
          <cell r="H781">
            <v>20</v>
          </cell>
          <cell r="I781">
            <v>29.643000000000001</v>
          </cell>
          <cell r="J781">
            <v>346.07299999999998</v>
          </cell>
          <cell r="K781">
            <v>346.07299999999998</v>
          </cell>
          <cell r="L781">
            <v>430</v>
          </cell>
          <cell r="M781">
            <v>480</v>
          </cell>
        </row>
        <row r="782">
          <cell r="A782" t="str">
            <v>6-02-0210</v>
          </cell>
          <cell r="B782" t="str">
            <v>DeatschWerks</v>
          </cell>
          <cell r="C782">
            <v>1</v>
          </cell>
          <cell r="D782" t="str">
            <v>Turn14</v>
          </cell>
          <cell r="E782">
            <v>45366</v>
          </cell>
          <cell r="F782">
            <v>170.97</v>
          </cell>
          <cell r="G782">
            <v>8.34</v>
          </cell>
          <cell r="H782">
            <v>20</v>
          </cell>
          <cell r="I782">
            <v>17.097000000000001</v>
          </cell>
          <cell r="J782">
            <v>208.06700000000001</v>
          </cell>
          <cell r="K782">
            <v>208.06700000000001</v>
          </cell>
          <cell r="L782">
            <v>260</v>
          </cell>
          <cell r="M782">
            <v>290</v>
          </cell>
        </row>
        <row r="783">
          <cell r="A783">
            <v>105774</v>
          </cell>
          <cell r="B783" t="str">
            <v>Motul</v>
          </cell>
          <cell r="C783">
            <v>12</v>
          </cell>
          <cell r="D783" t="str">
            <v>Turn14</v>
          </cell>
          <cell r="E783">
            <v>45366</v>
          </cell>
          <cell r="F783">
            <v>167.22875000000002</v>
          </cell>
          <cell r="G783">
            <v>8.1575000000000006</v>
          </cell>
          <cell r="H783">
            <v>600</v>
          </cell>
          <cell r="I783">
            <v>200.67450000000005</v>
          </cell>
          <cell r="J783">
            <v>233.95162500000004</v>
          </cell>
          <cell r="K783">
            <v>2807.4195000000004</v>
          </cell>
          <cell r="L783">
            <v>290</v>
          </cell>
          <cell r="M783">
            <v>330</v>
          </cell>
        </row>
        <row r="784">
          <cell r="A784" t="str">
            <v>6-02-0405</v>
          </cell>
          <cell r="B784" t="str">
            <v>DeatschWerks</v>
          </cell>
          <cell r="C784">
            <v>1</v>
          </cell>
          <cell r="D784" t="str">
            <v>Turn14</v>
          </cell>
          <cell r="E784">
            <v>45366</v>
          </cell>
          <cell r="F784">
            <v>145.96</v>
          </cell>
          <cell r="G784">
            <v>7.12</v>
          </cell>
          <cell r="H784">
            <v>20</v>
          </cell>
          <cell r="I784">
            <v>14.596000000000002</v>
          </cell>
          <cell r="J784">
            <v>180.55600000000001</v>
          </cell>
          <cell r="K784">
            <v>180.55600000000001</v>
          </cell>
          <cell r="L784">
            <v>230</v>
          </cell>
          <cell r="M784">
            <v>250</v>
          </cell>
        </row>
        <row r="785">
          <cell r="A785" t="str">
            <v>6-02-0209</v>
          </cell>
          <cell r="B785" t="str">
            <v>DeatschWerks</v>
          </cell>
          <cell r="C785">
            <v>1</v>
          </cell>
          <cell r="D785" t="str">
            <v>Turn14</v>
          </cell>
          <cell r="E785">
            <v>45366</v>
          </cell>
          <cell r="F785">
            <v>133.45499999999998</v>
          </cell>
          <cell r="G785">
            <v>6.51</v>
          </cell>
          <cell r="H785">
            <v>20</v>
          </cell>
          <cell r="I785">
            <v>13.345499999999999</v>
          </cell>
          <cell r="J785">
            <v>166.80049999999997</v>
          </cell>
          <cell r="K785">
            <v>166.80049999999997</v>
          </cell>
          <cell r="L785">
            <v>210</v>
          </cell>
          <cell r="M785">
            <v>230</v>
          </cell>
        </row>
        <row r="786">
          <cell r="A786" t="str">
            <v>6-02-0202</v>
          </cell>
          <cell r="B786" t="str">
            <v>DeatschWerks</v>
          </cell>
          <cell r="C786">
            <v>5</v>
          </cell>
          <cell r="D786" t="str">
            <v>Turn14</v>
          </cell>
          <cell r="E786">
            <v>45366</v>
          </cell>
          <cell r="F786">
            <v>120.95</v>
          </cell>
          <cell r="G786">
            <v>5.9</v>
          </cell>
          <cell r="H786">
            <v>100</v>
          </cell>
          <cell r="I786">
            <v>60.475000000000001</v>
          </cell>
          <cell r="J786">
            <v>153.04500000000002</v>
          </cell>
          <cell r="K786">
            <v>765.22500000000002</v>
          </cell>
          <cell r="L786">
            <v>190</v>
          </cell>
          <cell r="M786">
            <v>210</v>
          </cell>
        </row>
        <row r="787">
          <cell r="A787" t="str">
            <v>6-02-0404</v>
          </cell>
          <cell r="B787" t="str">
            <v>DeatschWerks</v>
          </cell>
          <cell r="C787">
            <v>4</v>
          </cell>
          <cell r="D787" t="str">
            <v>Turn14</v>
          </cell>
          <cell r="E787">
            <v>45366</v>
          </cell>
          <cell r="F787">
            <v>120.95</v>
          </cell>
          <cell r="G787">
            <v>5.9</v>
          </cell>
          <cell r="H787">
            <v>80</v>
          </cell>
          <cell r="I787">
            <v>48.38</v>
          </cell>
          <cell r="J787">
            <v>153.04499999999999</v>
          </cell>
          <cell r="K787">
            <v>612.17999999999995</v>
          </cell>
          <cell r="L787">
            <v>190</v>
          </cell>
          <cell r="M787">
            <v>210</v>
          </cell>
        </row>
        <row r="788">
          <cell r="A788" t="str">
            <v>T9203</v>
          </cell>
          <cell r="B788" t="str">
            <v>GFB</v>
          </cell>
          <cell r="C788">
            <v>1</v>
          </cell>
          <cell r="D788" t="str">
            <v>Turn14</v>
          </cell>
          <cell r="E788">
            <v>45366</v>
          </cell>
          <cell r="F788">
            <v>2868.1549999999997</v>
          </cell>
          <cell r="G788">
            <v>139.91</v>
          </cell>
          <cell r="H788">
            <v>150</v>
          </cell>
          <cell r="I788">
            <v>286.81549999999999</v>
          </cell>
          <cell r="J788">
            <v>3304.9704999999999</v>
          </cell>
          <cell r="K788">
            <v>3304.9704999999999</v>
          </cell>
          <cell r="L788">
            <v>4130</v>
          </cell>
          <cell r="M788">
            <v>4630</v>
          </cell>
        </row>
        <row r="789">
          <cell r="A789" t="str">
            <v>T9363</v>
          </cell>
          <cell r="B789" t="str">
            <v>GFB</v>
          </cell>
          <cell r="C789">
            <v>1</v>
          </cell>
          <cell r="D789" t="str">
            <v>Turn14</v>
          </cell>
          <cell r="E789">
            <v>45366</v>
          </cell>
          <cell r="F789">
            <v>1922.6950000000002</v>
          </cell>
          <cell r="G789">
            <v>93.79</v>
          </cell>
          <cell r="H789">
            <v>100</v>
          </cell>
          <cell r="I789">
            <v>192.26950000000002</v>
          </cell>
          <cell r="J789">
            <v>2214.9645</v>
          </cell>
          <cell r="K789">
            <v>2214.9645</v>
          </cell>
          <cell r="L789">
            <v>2770</v>
          </cell>
          <cell r="M789">
            <v>3100</v>
          </cell>
        </row>
        <row r="790">
          <cell r="A790" t="str">
            <v>20-0180</v>
          </cell>
          <cell r="B790" t="str">
            <v>Radium Engineering</v>
          </cell>
          <cell r="C790">
            <v>1</v>
          </cell>
          <cell r="D790" t="str">
            <v>Turn14</v>
          </cell>
          <cell r="E790">
            <v>45366</v>
          </cell>
          <cell r="F790">
            <v>1557.18</v>
          </cell>
          <cell r="G790">
            <v>75.960000000000008</v>
          </cell>
          <cell r="H790">
            <v>50</v>
          </cell>
          <cell r="I790">
            <v>155.71800000000002</v>
          </cell>
          <cell r="J790">
            <v>1762.8980000000001</v>
          </cell>
          <cell r="K790">
            <v>1762.8980000000001</v>
          </cell>
          <cell r="L790">
            <v>2200</v>
          </cell>
          <cell r="M790">
            <v>2470</v>
          </cell>
        </row>
        <row r="791">
          <cell r="A791" t="str">
            <v>20-0180</v>
          </cell>
          <cell r="B791" t="str">
            <v>Radium Engineering</v>
          </cell>
          <cell r="C791">
            <v>1</v>
          </cell>
          <cell r="D791" t="str">
            <v>Turn14</v>
          </cell>
          <cell r="E791">
            <v>45366</v>
          </cell>
          <cell r="F791">
            <v>1352.18</v>
          </cell>
          <cell r="G791">
            <v>65.960000000000008</v>
          </cell>
          <cell r="H791">
            <v>100</v>
          </cell>
          <cell r="I791">
            <v>135.21800000000002</v>
          </cell>
          <cell r="J791">
            <v>1587.3980000000001</v>
          </cell>
          <cell r="K791">
            <v>1587.3980000000001</v>
          </cell>
          <cell r="L791">
            <v>1980</v>
          </cell>
          <cell r="M791">
            <v>2220</v>
          </cell>
        </row>
        <row r="792">
          <cell r="A792">
            <v>705802</v>
          </cell>
          <cell r="B792" t="str">
            <v>ATE</v>
          </cell>
          <cell r="C792">
            <v>2</v>
          </cell>
          <cell r="D792" t="str">
            <v>El Triangulo</v>
          </cell>
          <cell r="E792">
            <v>45365</v>
          </cell>
          <cell r="F792">
            <v>300</v>
          </cell>
          <cell r="G792">
            <v>0</v>
          </cell>
          <cell r="H792">
            <v>120</v>
          </cell>
          <cell r="I792">
            <v>60</v>
          </cell>
          <cell r="J792">
            <v>390</v>
          </cell>
          <cell r="K792">
            <v>780</v>
          </cell>
          <cell r="L792">
            <v>490</v>
          </cell>
          <cell r="M792">
            <v>550</v>
          </cell>
        </row>
        <row r="793">
          <cell r="A793">
            <v>24821</v>
          </cell>
          <cell r="B793" t="str">
            <v>NTK</v>
          </cell>
          <cell r="C793">
            <v>1</v>
          </cell>
          <cell r="D793" t="str">
            <v>Rockauto</v>
          </cell>
          <cell r="E793">
            <v>45363</v>
          </cell>
          <cell r="F793">
            <v>3036.2242499999998</v>
          </cell>
          <cell r="G793">
            <v>148.10849999999999</v>
          </cell>
          <cell r="H793">
            <v>100</v>
          </cell>
          <cell r="I793">
            <v>303.62242499999996</v>
          </cell>
          <cell r="J793">
            <v>3439.8466749999998</v>
          </cell>
          <cell r="K793">
            <v>3439.8466749999998</v>
          </cell>
          <cell r="L793">
            <v>4300</v>
          </cell>
          <cell r="M793">
            <v>4820</v>
          </cell>
        </row>
        <row r="794">
          <cell r="A794" t="str">
            <v>50-1005</v>
          </cell>
          <cell r="B794" t="str">
            <v>AEM</v>
          </cell>
          <cell r="C794">
            <v>1</v>
          </cell>
          <cell r="D794" t="str">
            <v>Turn14</v>
          </cell>
          <cell r="E794">
            <v>45363</v>
          </cell>
          <cell r="F794">
            <v>2980.7000000000003</v>
          </cell>
          <cell r="G794">
            <v>145.4</v>
          </cell>
          <cell r="H794">
            <v>150</v>
          </cell>
          <cell r="I794">
            <v>298.07000000000005</v>
          </cell>
          <cell r="J794">
            <v>3428.7700000000004</v>
          </cell>
          <cell r="K794">
            <v>3428.7700000000004</v>
          </cell>
          <cell r="L794">
            <v>4290</v>
          </cell>
          <cell r="M794">
            <v>4800</v>
          </cell>
        </row>
        <row r="795">
          <cell r="A795" t="str">
            <v>ECUTOUT25</v>
          </cell>
          <cell r="B795" t="str">
            <v>DPD</v>
          </cell>
          <cell r="C795">
            <v>3</v>
          </cell>
          <cell r="D795" t="str">
            <v>Aliexpress</v>
          </cell>
          <cell r="E795">
            <v>45363</v>
          </cell>
          <cell r="F795">
            <v>1066</v>
          </cell>
          <cell r="G795">
            <v>52</v>
          </cell>
          <cell r="H795">
            <v>300</v>
          </cell>
          <cell r="I795">
            <v>319.8</v>
          </cell>
          <cell r="J795">
            <v>1272.6000000000001</v>
          </cell>
          <cell r="K795">
            <v>3817.8</v>
          </cell>
          <cell r="L795">
            <v>1590</v>
          </cell>
          <cell r="M795">
            <v>1780</v>
          </cell>
        </row>
        <row r="796">
          <cell r="A796" t="str">
            <v>ECUTOUT3</v>
          </cell>
          <cell r="B796" t="str">
            <v>DPD</v>
          </cell>
          <cell r="C796">
            <v>2</v>
          </cell>
          <cell r="D796" t="str">
            <v>Aliexpress</v>
          </cell>
          <cell r="E796">
            <v>45363</v>
          </cell>
          <cell r="F796">
            <v>1066</v>
          </cell>
          <cell r="G796">
            <v>52</v>
          </cell>
          <cell r="H796">
            <v>200</v>
          </cell>
          <cell r="I796">
            <v>213.20000000000002</v>
          </cell>
          <cell r="J796">
            <v>1272.5999999999999</v>
          </cell>
          <cell r="K796">
            <v>2545.1999999999998</v>
          </cell>
          <cell r="L796">
            <v>1590</v>
          </cell>
          <cell r="M796">
            <v>1780</v>
          </cell>
        </row>
        <row r="797">
          <cell r="A797">
            <v>110905</v>
          </cell>
          <cell r="B797" t="str">
            <v>Motul</v>
          </cell>
          <cell r="C797">
            <v>8</v>
          </cell>
          <cell r="D797" t="str">
            <v>Turn14</v>
          </cell>
          <cell r="E797">
            <v>45363</v>
          </cell>
          <cell r="F797">
            <v>765.62374999999997</v>
          </cell>
          <cell r="G797">
            <v>37.347499999999997</v>
          </cell>
          <cell r="H797">
            <v>800</v>
          </cell>
          <cell r="I797">
            <v>612.49900000000002</v>
          </cell>
          <cell r="J797">
            <v>942.18612499999995</v>
          </cell>
          <cell r="K797">
            <v>7537.4889999999996</v>
          </cell>
          <cell r="L797">
            <v>1180</v>
          </cell>
          <cell r="M797">
            <v>1320</v>
          </cell>
        </row>
        <row r="798">
          <cell r="A798">
            <v>2205</v>
          </cell>
          <cell r="B798" t="str">
            <v>Autometer</v>
          </cell>
          <cell r="C798">
            <v>1</v>
          </cell>
          <cell r="D798" t="str">
            <v>Turn14</v>
          </cell>
          <cell r="E798">
            <v>45363</v>
          </cell>
          <cell r="F798">
            <v>517.01</v>
          </cell>
          <cell r="G798">
            <v>25.22</v>
          </cell>
          <cell r="H798">
            <v>50</v>
          </cell>
          <cell r="I798">
            <v>51.701000000000001</v>
          </cell>
          <cell r="J798">
            <v>618.71100000000001</v>
          </cell>
          <cell r="K798">
            <v>618.71100000000001</v>
          </cell>
          <cell r="L798">
            <v>770</v>
          </cell>
          <cell r="M798">
            <v>870</v>
          </cell>
        </row>
        <row r="799">
          <cell r="A799">
            <v>105784</v>
          </cell>
          <cell r="B799" t="str">
            <v>Motul</v>
          </cell>
          <cell r="C799">
            <v>12</v>
          </cell>
          <cell r="D799" t="str">
            <v>Turn14</v>
          </cell>
          <cell r="E799">
            <v>45363</v>
          </cell>
          <cell r="F799">
            <v>201.90923076923079</v>
          </cell>
          <cell r="G799">
            <v>9.8492307692307701</v>
          </cell>
          <cell r="H799">
            <v>600</v>
          </cell>
          <cell r="I799">
            <v>242.29107692307696</v>
          </cell>
          <cell r="J799">
            <v>272.10015384615389</v>
          </cell>
          <cell r="K799">
            <v>3265.2018461538464</v>
          </cell>
          <cell r="L799">
            <v>340</v>
          </cell>
          <cell r="M799">
            <v>380</v>
          </cell>
        </row>
        <row r="800">
          <cell r="A800">
            <v>105774</v>
          </cell>
          <cell r="B800" t="str">
            <v xml:space="preserve">Motul </v>
          </cell>
          <cell r="C800">
            <v>12</v>
          </cell>
          <cell r="D800" t="str">
            <v>Turn14</v>
          </cell>
          <cell r="E800">
            <v>45363</v>
          </cell>
          <cell r="F800">
            <v>183.33833333333334</v>
          </cell>
          <cell r="G800">
            <v>8.9433333333333334</v>
          </cell>
          <cell r="H800">
            <v>600</v>
          </cell>
          <cell r="I800">
            <v>220.006</v>
          </cell>
          <cell r="J800">
            <v>251.67216666666664</v>
          </cell>
          <cell r="K800">
            <v>3020.0659999999998</v>
          </cell>
          <cell r="L800">
            <v>310</v>
          </cell>
          <cell r="M800">
            <v>350</v>
          </cell>
        </row>
        <row r="801">
          <cell r="A801" t="str">
            <v>TCLAMP6068</v>
          </cell>
          <cell r="B801" t="str">
            <v>DPD</v>
          </cell>
          <cell r="C801">
            <v>10</v>
          </cell>
          <cell r="D801" t="str">
            <v>Aliexpress</v>
          </cell>
          <cell r="E801">
            <v>45363</v>
          </cell>
          <cell r="F801">
            <v>35.3215</v>
          </cell>
          <cell r="G801">
            <v>1.7230000000000001</v>
          </cell>
          <cell r="H801">
            <v>100</v>
          </cell>
          <cell r="I801">
            <v>35.321500000000007</v>
          </cell>
          <cell r="J801">
            <v>48.853650000000002</v>
          </cell>
          <cell r="K801">
            <v>488.53650000000005</v>
          </cell>
          <cell r="L801">
            <v>60</v>
          </cell>
          <cell r="M801">
            <v>70</v>
          </cell>
        </row>
        <row r="802">
          <cell r="A802" t="str">
            <v>DPV20EVO</v>
          </cell>
          <cell r="B802" t="str">
            <v>DPD</v>
          </cell>
          <cell r="C802">
            <v>1</v>
          </cell>
          <cell r="D802" t="str">
            <v>Aliexpress</v>
          </cell>
          <cell r="E802">
            <v>45362</v>
          </cell>
          <cell r="F802">
            <v>8420</v>
          </cell>
          <cell r="G802">
            <v>0</v>
          </cell>
          <cell r="H802">
            <v>0</v>
          </cell>
          <cell r="I802">
            <v>1123</v>
          </cell>
          <cell r="J802">
            <v>9543</v>
          </cell>
          <cell r="K802">
            <v>9543</v>
          </cell>
          <cell r="L802">
            <v>11930</v>
          </cell>
          <cell r="M802">
            <v>13360</v>
          </cell>
        </row>
        <row r="803">
          <cell r="A803">
            <v>493</v>
          </cell>
          <cell r="B803" t="str">
            <v>Sparco</v>
          </cell>
          <cell r="C803">
            <v>2</v>
          </cell>
          <cell r="D803" t="str">
            <v>Turn14</v>
          </cell>
          <cell r="E803">
            <v>45359</v>
          </cell>
          <cell r="F803">
            <v>1467.8</v>
          </cell>
          <cell r="G803">
            <v>71.599999999999994</v>
          </cell>
          <cell r="H803">
            <v>300</v>
          </cell>
          <cell r="I803">
            <v>293.56</v>
          </cell>
          <cell r="J803">
            <v>1764.58</v>
          </cell>
          <cell r="K803">
            <v>3529.16</v>
          </cell>
          <cell r="L803">
            <v>2210</v>
          </cell>
          <cell r="M803">
            <v>2470</v>
          </cell>
        </row>
        <row r="804">
          <cell r="A804">
            <v>13109</v>
          </cell>
          <cell r="B804" t="str">
            <v>Aeromotive</v>
          </cell>
          <cell r="C804">
            <v>1</v>
          </cell>
          <cell r="D804" t="str">
            <v>Turn14</v>
          </cell>
          <cell r="E804">
            <v>45357</v>
          </cell>
          <cell r="F804">
            <v>3335.5550000000003</v>
          </cell>
          <cell r="G804">
            <v>162.71</v>
          </cell>
          <cell r="H804">
            <v>0</v>
          </cell>
          <cell r="I804">
            <v>333.55550000000005</v>
          </cell>
          <cell r="J804">
            <v>3669.1105000000002</v>
          </cell>
          <cell r="K804">
            <v>3669.1105000000002</v>
          </cell>
          <cell r="L804">
            <v>4590</v>
          </cell>
          <cell r="M804">
            <v>5140</v>
          </cell>
        </row>
        <row r="805">
          <cell r="A805" t="str">
            <v>VWR120010</v>
          </cell>
          <cell r="B805" t="str">
            <v>Racingline</v>
          </cell>
          <cell r="C805">
            <v>1</v>
          </cell>
          <cell r="D805" t="str">
            <v>ECS</v>
          </cell>
          <cell r="E805">
            <v>45357</v>
          </cell>
          <cell r="F805">
            <v>4919.7950000000001</v>
          </cell>
          <cell r="G805">
            <v>239.99</v>
          </cell>
          <cell r="H805">
            <v>150</v>
          </cell>
          <cell r="I805">
            <v>491.97950000000003</v>
          </cell>
          <cell r="J805">
            <v>5561.7745000000004</v>
          </cell>
          <cell r="K805">
            <v>5561.7745000000004</v>
          </cell>
          <cell r="L805">
            <v>6950</v>
          </cell>
          <cell r="M805">
            <v>7790</v>
          </cell>
        </row>
        <row r="806">
          <cell r="A806" t="str">
            <v>008596ECS01AKT</v>
          </cell>
          <cell r="B806" t="str">
            <v>ECS</v>
          </cell>
          <cell r="C806">
            <v>1</v>
          </cell>
          <cell r="D806" t="str">
            <v>ECS</v>
          </cell>
          <cell r="E806">
            <v>45357</v>
          </cell>
          <cell r="F806">
            <v>3484.7950000000001</v>
          </cell>
          <cell r="G806">
            <v>169.99</v>
          </cell>
          <cell r="H806">
            <v>100</v>
          </cell>
          <cell r="I806">
            <v>348.47950000000003</v>
          </cell>
          <cell r="J806">
            <v>3933.2745</v>
          </cell>
          <cell r="K806">
            <v>3933.2745</v>
          </cell>
          <cell r="L806">
            <v>4920</v>
          </cell>
          <cell r="M806">
            <v>5510</v>
          </cell>
        </row>
        <row r="807">
          <cell r="A807" t="str">
            <v>9-401-1001</v>
          </cell>
          <cell r="B807" t="str">
            <v>DeatschWerks</v>
          </cell>
          <cell r="C807">
            <v>1</v>
          </cell>
          <cell r="D807" t="str">
            <v>Turn14</v>
          </cell>
          <cell r="E807">
            <v>45357</v>
          </cell>
          <cell r="F807">
            <v>3475.1600000000003</v>
          </cell>
          <cell r="G807">
            <v>169.52</v>
          </cell>
          <cell r="H807">
            <v>100</v>
          </cell>
          <cell r="I807">
            <v>347.51600000000008</v>
          </cell>
          <cell r="J807">
            <v>3922.6760000000004</v>
          </cell>
          <cell r="K807">
            <v>3922.6760000000004</v>
          </cell>
          <cell r="L807">
            <v>4900</v>
          </cell>
          <cell r="M807">
            <v>5490</v>
          </cell>
        </row>
        <row r="808">
          <cell r="A808" t="str">
            <v>DP42271R</v>
          </cell>
          <cell r="B808" t="str">
            <v>EBC</v>
          </cell>
          <cell r="C808">
            <v>1</v>
          </cell>
          <cell r="D808" t="str">
            <v>Turn14</v>
          </cell>
          <cell r="E808">
            <v>45357</v>
          </cell>
          <cell r="F808">
            <v>3234.4900000000002</v>
          </cell>
          <cell r="G808">
            <v>157.78</v>
          </cell>
          <cell r="H808">
            <v>200</v>
          </cell>
          <cell r="I808">
            <v>323.44900000000007</v>
          </cell>
          <cell r="J808">
            <v>3757.9390000000003</v>
          </cell>
          <cell r="K808">
            <v>3757.9390000000003</v>
          </cell>
          <cell r="L808">
            <v>4700</v>
          </cell>
          <cell r="M808">
            <v>5260</v>
          </cell>
        </row>
        <row r="809">
          <cell r="A809" t="str">
            <v>F90000285</v>
          </cell>
          <cell r="B809" t="str">
            <v>Walbro</v>
          </cell>
          <cell r="C809">
            <v>2</v>
          </cell>
          <cell r="D809" t="str">
            <v>Turn14</v>
          </cell>
          <cell r="E809">
            <v>45357</v>
          </cell>
          <cell r="F809">
            <v>2444.0099999999998</v>
          </cell>
          <cell r="G809">
            <v>119.22</v>
          </cell>
          <cell r="H809">
            <v>100</v>
          </cell>
          <cell r="I809">
            <v>488.80199999999996</v>
          </cell>
          <cell r="J809">
            <v>2738.4109999999996</v>
          </cell>
          <cell r="K809">
            <v>5476.8219999999992</v>
          </cell>
          <cell r="L809">
            <v>3420</v>
          </cell>
          <cell r="M809">
            <v>3830</v>
          </cell>
        </row>
        <row r="810">
          <cell r="A810" t="str">
            <v>F90000274</v>
          </cell>
          <cell r="B810" t="str">
            <v>Walbro</v>
          </cell>
          <cell r="C810">
            <v>2</v>
          </cell>
          <cell r="D810" t="str">
            <v>Turn14</v>
          </cell>
          <cell r="E810">
            <v>45357</v>
          </cell>
          <cell r="F810">
            <v>2155.165</v>
          </cell>
          <cell r="G810">
            <v>105.13</v>
          </cell>
          <cell r="H810">
            <v>100</v>
          </cell>
          <cell r="I810">
            <v>431.03300000000002</v>
          </cell>
          <cell r="J810">
            <v>2420.6815000000001</v>
          </cell>
          <cell r="K810">
            <v>4841.3630000000003</v>
          </cell>
          <cell r="L810">
            <v>3030</v>
          </cell>
          <cell r="M810">
            <v>3390</v>
          </cell>
        </row>
        <row r="811">
          <cell r="A811">
            <v>10416</v>
          </cell>
          <cell r="B811" t="str">
            <v>Magnaflow</v>
          </cell>
          <cell r="C811">
            <v>1</v>
          </cell>
          <cell r="D811" t="str">
            <v>Turn14</v>
          </cell>
          <cell r="E811">
            <v>45357</v>
          </cell>
          <cell r="F811">
            <v>1758.0800000000002</v>
          </cell>
          <cell r="G811">
            <v>85.76</v>
          </cell>
          <cell r="H811">
            <v>300</v>
          </cell>
          <cell r="I811">
            <v>175.80800000000002</v>
          </cell>
          <cell r="J811">
            <v>2233.8879999999999</v>
          </cell>
          <cell r="K811">
            <v>2233.8879999999999</v>
          </cell>
          <cell r="L811">
            <v>2790</v>
          </cell>
          <cell r="M811">
            <v>3130</v>
          </cell>
        </row>
        <row r="812">
          <cell r="A812" t="str">
            <v>93893-4</v>
          </cell>
          <cell r="B812" t="str">
            <v>NGK</v>
          </cell>
          <cell r="C812">
            <v>1</v>
          </cell>
          <cell r="D812" t="str">
            <v>Turn14</v>
          </cell>
          <cell r="E812">
            <v>45357</v>
          </cell>
          <cell r="F812">
            <v>642.47</v>
          </cell>
          <cell r="G812">
            <v>31.34</v>
          </cell>
          <cell r="H812">
            <v>100</v>
          </cell>
          <cell r="I812">
            <v>64.247</v>
          </cell>
          <cell r="J812">
            <v>806.71699999999998</v>
          </cell>
          <cell r="K812">
            <v>806.71699999999998</v>
          </cell>
          <cell r="L812">
            <v>1010</v>
          </cell>
          <cell r="M812">
            <v>1130</v>
          </cell>
        </row>
        <row r="813">
          <cell r="A813" t="str">
            <v>50003-M45HL</v>
          </cell>
          <cell r="B813" t="str">
            <v>HKS</v>
          </cell>
          <cell r="C813">
            <v>6</v>
          </cell>
          <cell r="D813" t="str">
            <v>Turn14</v>
          </cell>
          <cell r="E813">
            <v>45357</v>
          </cell>
          <cell r="F813">
            <v>481.75</v>
          </cell>
          <cell r="G813">
            <v>23.5</v>
          </cell>
          <cell r="H813">
            <v>120</v>
          </cell>
          <cell r="I813">
            <v>289.05</v>
          </cell>
          <cell r="J813">
            <v>549.92500000000007</v>
          </cell>
          <cell r="K813">
            <v>3299.55</v>
          </cell>
          <cell r="L813">
            <v>690</v>
          </cell>
          <cell r="M813">
            <v>770</v>
          </cell>
        </row>
        <row r="814">
          <cell r="A814" t="str">
            <v>442-880-4445GM</v>
          </cell>
          <cell r="B814" t="str">
            <v>Enkei</v>
          </cell>
          <cell r="C814">
            <v>4</v>
          </cell>
          <cell r="D814" t="str">
            <v>Turn14</v>
          </cell>
          <cell r="E814">
            <v>45357</v>
          </cell>
          <cell r="F814">
            <v>3468.6</v>
          </cell>
          <cell r="G814">
            <v>169.2</v>
          </cell>
          <cell r="H814">
            <v>3600</v>
          </cell>
          <cell r="I814">
            <v>1387.44</v>
          </cell>
          <cell r="J814">
            <v>4715.46</v>
          </cell>
          <cell r="K814">
            <v>18861.84</v>
          </cell>
          <cell r="L814">
            <v>5890</v>
          </cell>
          <cell r="M814">
            <v>6600</v>
          </cell>
        </row>
        <row r="815">
          <cell r="A815" t="str">
            <v>20-0697-00</v>
          </cell>
          <cell r="B815" t="str">
            <v>Radium Engineering</v>
          </cell>
          <cell r="C815">
            <v>1</v>
          </cell>
          <cell r="D815" t="str">
            <v>Turn14</v>
          </cell>
          <cell r="E815">
            <v>45357</v>
          </cell>
          <cell r="F815">
            <v>2418.1799999999998</v>
          </cell>
          <cell r="G815">
            <v>117.96</v>
          </cell>
          <cell r="H815">
            <v>400</v>
          </cell>
          <cell r="I815">
            <v>241.81799999999998</v>
          </cell>
          <cell r="J815">
            <v>3059.9979999999996</v>
          </cell>
          <cell r="K815">
            <v>3059.9979999999996</v>
          </cell>
          <cell r="L815">
            <v>3820</v>
          </cell>
          <cell r="M815">
            <v>4280</v>
          </cell>
        </row>
        <row r="816">
          <cell r="A816" t="str">
            <v>DPMB45AMG</v>
          </cell>
          <cell r="B816" t="str">
            <v>DPD</v>
          </cell>
          <cell r="C816">
            <v>1</v>
          </cell>
          <cell r="D816" t="str">
            <v>Andres Gomez</v>
          </cell>
          <cell r="E816">
            <v>45356</v>
          </cell>
          <cell r="F816">
            <v>5500</v>
          </cell>
          <cell r="G816">
            <v>0</v>
          </cell>
          <cell r="H816">
            <v>0</v>
          </cell>
          <cell r="I816">
            <v>550</v>
          </cell>
          <cell r="J816">
            <v>6050</v>
          </cell>
          <cell r="K816">
            <v>6050</v>
          </cell>
          <cell r="L816">
            <v>7560</v>
          </cell>
          <cell r="M816">
            <v>8470</v>
          </cell>
        </row>
        <row r="817">
          <cell r="A817">
            <v>200001071</v>
          </cell>
          <cell r="B817" t="str">
            <v>Wagner Tuning</v>
          </cell>
          <cell r="C817">
            <v>1</v>
          </cell>
          <cell r="D817" t="str">
            <v>Turn14</v>
          </cell>
          <cell r="E817">
            <v>45354</v>
          </cell>
          <cell r="F817">
            <v>9432.4600000000009</v>
          </cell>
          <cell r="G817">
            <v>460.12</v>
          </cell>
          <cell r="H817">
            <v>400</v>
          </cell>
          <cell r="I817">
            <v>943.24600000000009</v>
          </cell>
          <cell r="J817">
            <v>10775.706000000002</v>
          </cell>
          <cell r="K817">
            <v>10775.706000000002</v>
          </cell>
          <cell r="L817">
            <v>12930</v>
          </cell>
          <cell r="M817">
            <v>14550</v>
          </cell>
        </row>
        <row r="818">
          <cell r="A818" t="str">
            <v>44001-1EA4A</v>
          </cell>
          <cell r="B818" t="str">
            <v>Akebono</v>
          </cell>
          <cell r="C818">
            <v>1</v>
          </cell>
          <cell r="D818" t="str">
            <v>eBay</v>
          </cell>
          <cell r="E818">
            <v>45354</v>
          </cell>
          <cell r="F818">
            <v>2193.5</v>
          </cell>
          <cell r="G818">
            <v>107</v>
          </cell>
          <cell r="H818">
            <v>200</v>
          </cell>
          <cell r="I818">
            <v>219.35000000000002</v>
          </cell>
          <cell r="J818">
            <v>2612.85</v>
          </cell>
          <cell r="K818">
            <v>2612.85</v>
          </cell>
          <cell r="L818">
            <v>3270</v>
          </cell>
          <cell r="M818">
            <v>3660</v>
          </cell>
        </row>
        <row r="819">
          <cell r="A819" t="str">
            <v>44011-1EA4A</v>
          </cell>
          <cell r="B819" t="str">
            <v>Akebono</v>
          </cell>
          <cell r="C819">
            <v>1</v>
          </cell>
          <cell r="D819" t="str">
            <v>eBay</v>
          </cell>
          <cell r="E819">
            <v>45354</v>
          </cell>
          <cell r="F819">
            <v>2193.5</v>
          </cell>
          <cell r="G819">
            <v>107</v>
          </cell>
          <cell r="H819">
            <v>200</v>
          </cell>
          <cell r="I819">
            <v>219.35000000000002</v>
          </cell>
          <cell r="J819">
            <v>2612.85</v>
          </cell>
          <cell r="K819">
            <v>2612.85</v>
          </cell>
          <cell r="L819">
            <v>3270</v>
          </cell>
          <cell r="M819">
            <v>3660</v>
          </cell>
        </row>
        <row r="820">
          <cell r="A820">
            <v>110905</v>
          </cell>
          <cell r="B820" t="str">
            <v xml:space="preserve">Motul </v>
          </cell>
          <cell r="C820">
            <v>4</v>
          </cell>
          <cell r="D820" t="str">
            <v>Turn14</v>
          </cell>
          <cell r="E820">
            <v>45349</v>
          </cell>
          <cell r="F820">
            <v>734.87374999999997</v>
          </cell>
          <cell r="G820">
            <v>35.847499999999997</v>
          </cell>
          <cell r="H820">
            <v>400</v>
          </cell>
          <cell r="I820">
            <v>293.9495</v>
          </cell>
          <cell r="J820">
            <v>908.36112500000002</v>
          </cell>
          <cell r="K820">
            <v>3633.4445000000001</v>
          </cell>
          <cell r="L820">
            <v>1140</v>
          </cell>
          <cell r="M820">
            <v>1270</v>
          </cell>
        </row>
        <row r="821">
          <cell r="A821">
            <v>101667</v>
          </cell>
          <cell r="B821" t="str">
            <v xml:space="preserve">Motul </v>
          </cell>
          <cell r="C821">
            <v>12</v>
          </cell>
          <cell r="D821" t="str">
            <v>Turn14</v>
          </cell>
          <cell r="E821">
            <v>45349</v>
          </cell>
          <cell r="F821">
            <v>383.57208333333335</v>
          </cell>
          <cell r="G821">
            <v>18.710833333333333</v>
          </cell>
          <cell r="H821">
            <v>600</v>
          </cell>
          <cell r="I821">
            <v>460.28649999999999</v>
          </cell>
          <cell r="J821">
            <v>471.92929166666664</v>
          </cell>
          <cell r="K821">
            <v>5663.1514999999999</v>
          </cell>
          <cell r="L821">
            <v>590</v>
          </cell>
          <cell r="M821">
            <v>660</v>
          </cell>
        </row>
        <row r="822">
          <cell r="A822" t="str">
            <v>TA-3017P</v>
          </cell>
          <cell r="B822" t="str">
            <v>aFe Power</v>
          </cell>
          <cell r="C822">
            <v>1</v>
          </cell>
          <cell r="D822" t="str">
            <v>Turn14</v>
          </cell>
          <cell r="E822">
            <v>45348</v>
          </cell>
          <cell r="F822">
            <v>7972.45</v>
          </cell>
          <cell r="G822">
            <v>388.9</v>
          </cell>
          <cell r="H822">
            <v>500</v>
          </cell>
          <cell r="I822">
            <v>797.245</v>
          </cell>
          <cell r="J822">
            <v>9269.6950000000015</v>
          </cell>
          <cell r="K822">
            <v>9269.6950000000015</v>
          </cell>
          <cell r="L822">
            <v>11590</v>
          </cell>
          <cell r="M822">
            <v>12980</v>
          </cell>
        </row>
        <row r="823">
          <cell r="A823" t="str">
            <v>VSP92-C1AA3</v>
          </cell>
          <cell r="B823" t="str">
            <v>Tein</v>
          </cell>
          <cell r="C823">
            <v>1</v>
          </cell>
          <cell r="D823" t="str">
            <v>Turn14</v>
          </cell>
          <cell r="E823">
            <v>45348</v>
          </cell>
          <cell r="F823">
            <v>13639.675000000001</v>
          </cell>
          <cell r="G823">
            <v>665.35</v>
          </cell>
          <cell r="H823">
            <v>600</v>
          </cell>
          <cell r="I823">
            <v>1363.9675000000002</v>
          </cell>
          <cell r="J823">
            <v>15603.642500000002</v>
          </cell>
          <cell r="K823">
            <v>15603.642500000002</v>
          </cell>
          <cell r="L823">
            <v>18720</v>
          </cell>
          <cell r="M823">
            <v>21060</v>
          </cell>
        </row>
        <row r="824">
          <cell r="A824" t="str">
            <v>70028-AT002</v>
          </cell>
          <cell r="B824" t="str">
            <v>HKS</v>
          </cell>
          <cell r="C824">
            <v>1</v>
          </cell>
          <cell r="D824" t="str">
            <v>Turn14</v>
          </cell>
          <cell r="E824">
            <v>45348</v>
          </cell>
          <cell r="F824">
            <v>12410.699999999999</v>
          </cell>
          <cell r="G824">
            <v>605.4</v>
          </cell>
          <cell r="H824">
            <v>400</v>
          </cell>
          <cell r="I824">
            <v>1241.07</v>
          </cell>
          <cell r="J824">
            <v>14051.769999999999</v>
          </cell>
          <cell r="K824">
            <v>14051.769999999999</v>
          </cell>
          <cell r="L824">
            <v>16860</v>
          </cell>
          <cell r="M824">
            <v>18970</v>
          </cell>
        </row>
        <row r="825">
          <cell r="A825" t="str">
            <v>009014NRNR</v>
          </cell>
          <cell r="B825" t="str">
            <v>Sparco</v>
          </cell>
          <cell r="C825">
            <v>2</v>
          </cell>
          <cell r="D825" t="str">
            <v>Turn14</v>
          </cell>
          <cell r="E825">
            <v>45348</v>
          </cell>
          <cell r="F825">
            <v>6266.0300000000007</v>
          </cell>
          <cell r="G825">
            <v>305.66000000000003</v>
          </cell>
          <cell r="H825">
            <v>5000</v>
          </cell>
          <cell r="I825">
            <v>1253.2060000000001</v>
          </cell>
          <cell r="J825">
            <v>9392.6330000000016</v>
          </cell>
          <cell r="K825">
            <v>18785.266000000003</v>
          </cell>
          <cell r="L825">
            <v>11740</v>
          </cell>
          <cell r="M825">
            <v>13150</v>
          </cell>
        </row>
        <row r="826">
          <cell r="A826" t="str">
            <v>TS-0223-1079</v>
          </cell>
          <cell r="B826" t="str">
            <v>Turbosmart</v>
          </cell>
          <cell r="C826">
            <v>1</v>
          </cell>
          <cell r="D826" t="str">
            <v>Turn14</v>
          </cell>
          <cell r="E826">
            <v>45348</v>
          </cell>
          <cell r="F826">
            <v>3799.6749999999997</v>
          </cell>
          <cell r="G826">
            <v>185.35</v>
          </cell>
          <cell r="H826">
            <v>150</v>
          </cell>
          <cell r="I826">
            <v>379.96749999999997</v>
          </cell>
          <cell r="J826">
            <v>4329.6424999999999</v>
          </cell>
          <cell r="K826">
            <v>4329.6424999999999</v>
          </cell>
          <cell r="L826">
            <v>5410</v>
          </cell>
          <cell r="M826">
            <v>6060</v>
          </cell>
        </row>
        <row r="827">
          <cell r="A827" t="str">
            <v>TS-0223-1077</v>
          </cell>
          <cell r="B827" t="str">
            <v>Turbosmart</v>
          </cell>
          <cell r="C827">
            <v>1</v>
          </cell>
          <cell r="D827" t="str">
            <v>Turn14</v>
          </cell>
          <cell r="E827">
            <v>45348</v>
          </cell>
          <cell r="F827">
            <v>3656.1749999999997</v>
          </cell>
          <cell r="G827">
            <v>178.35</v>
          </cell>
          <cell r="H827">
            <v>150</v>
          </cell>
          <cell r="I827">
            <v>365.61750000000001</v>
          </cell>
          <cell r="J827">
            <v>4171.7924999999996</v>
          </cell>
          <cell r="K827">
            <v>4171.7924999999996</v>
          </cell>
          <cell r="L827">
            <v>5210</v>
          </cell>
          <cell r="M827">
            <v>5840</v>
          </cell>
        </row>
        <row r="828">
          <cell r="A828" t="str">
            <v>DP42311R</v>
          </cell>
          <cell r="B828" t="str">
            <v>EBC</v>
          </cell>
          <cell r="C828">
            <v>2</v>
          </cell>
          <cell r="D828" t="str">
            <v>Turn14</v>
          </cell>
          <cell r="E828">
            <v>45348</v>
          </cell>
          <cell r="F828">
            <v>3618.8650000000002</v>
          </cell>
          <cell r="G828">
            <v>176.53</v>
          </cell>
          <cell r="H828">
            <v>200</v>
          </cell>
          <cell r="I828">
            <v>723.77300000000014</v>
          </cell>
          <cell r="J828">
            <v>4080.7515000000003</v>
          </cell>
          <cell r="K828">
            <v>8161.5030000000006</v>
          </cell>
          <cell r="L828">
            <v>5100</v>
          </cell>
          <cell r="M828">
            <v>5710</v>
          </cell>
        </row>
        <row r="829">
          <cell r="A829" t="str">
            <v>DP42360R</v>
          </cell>
          <cell r="B829" t="str">
            <v>EBC</v>
          </cell>
          <cell r="C829">
            <v>1</v>
          </cell>
          <cell r="D829" t="str">
            <v>Turn14</v>
          </cell>
          <cell r="E829">
            <v>45348</v>
          </cell>
          <cell r="F829">
            <v>3216.2449999999999</v>
          </cell>
          <cell r="G829">
            <v>156.88999999999999</v>
          </cell>
          <cell r="H829">
            <v>200</v>
          </cell>
          <cell r="I829">
            <v>321.62450000000001</v>
          </cell>
          <cell r="J829">
            <v>3737.8694999999998</v>
          </cell>
          <cell r="K829">
            <v>3737.8694999999998</v>
          </cell>
          <cell r="L829">
            <v>4670</v>
          </cell>
          <cell r="M829">
            <v>5230</v>
          </cell>
        </row>
        <row r="830">
          <cell r="A830" t="str">
            <v>TS-0203-1261</v>
          </cell>
          <cell r="B830" t="str">
            <v>Turbosmart</v>
          </cell>
          <cell r="C830">
            <v>1</v>
          </cell>
          <cell r="D830" t="str">
            <v>Turn14</v>
          </cell>
          <cell r="E830">
            <v>45348</v>
          </cell>
          <cell r="F830">
            <v>2533.7999999999997</v>
          </cell>
          <cell r="G830">
            <v>123.6</v>
          </cell>
          <cell r="H830">
            <v>150</v>
          </cell>
          <cell r="I830">
            <v>253.38</v>
          </cell>
          <cell r="J830">
            <v>2937.18</v>
          </cell>
          <cell r="K830">
            <v>2937.18</v>
          </cell>
          <cell r="L830">
            <v>3670</v>
          </cell>
          <cell r="M830">
            <v>4110</v>
          </cell>
        </row>
        <row r="831">
          <cell r="A831" t="str">
            <v>DP42133R</v>
          </cell>
          <cell r="B831" t="str">
            <v>EBC</v>
          </cell>
          <cell r="C831">
            <v>1</v>
          </cell>
          <cell r="D831" t="str">
            <v>Turn14</v>
          </cell>
          <cell r="E831">
            <v>45348</v>
          </cell>
          <cell r="F831">
            <v>2411.21</v>
          </cell>
          <cell r="G831">
            <v>117.62</v>
          </cell>
          <cell r="H831">
            <v>200</v>
          </cell>
          <cell r="I831">
            <v>241.12100000000001</v>
          </cell>
          <cell r="J831">
            <v>2852.3310000000001</v>
          </cell>
          <cell r="K831">
            <v>2852.3310000000001</v>
          </cell>
          <cell r="L831">
            <v>3570</v>
          </cell>
          <cell r="M831">
            <v>3990</v>
          </cell>
        </row>
        <row r="832">
          <cell r="A832" t="str">
            <v>04604BM1NR</v>
          </cell>
          <cell r="B832" t="str">
            <v>Sparco</v>
          </cell>
          <cell r="C832">
            <v>2</v>
          </cell>
          <cell r="D832" t="str">
            <v>Sparco</v>
          </cell>
          <cell r="E832">
            <v>45348</v>
          </cell>
          <cell r="F832">
            <v>2319.7799999999997</v>
          </cell>
          <cell r="G832">
            <v>113.16</v>
          </cell>
          <cell r="H832">
            <v>300</v>
          </cell>
          <cell r="I832">
            <v>463.95599999999996</v>
          </cell>
          <cell r="J832">
            <v>2701.7579999999998</v>
          </cell>
          <cell r="K832">
            <v>5403.5159999999996</v>
          </cell>
          <cell r="L832">
            <v>3380</v>
          </cell>
          <cell r="M832">
            <v>3780</v>
          </cell>
        </row>
        <row r="833">
          <cell r="A833" t="str">
            <v>HB748N.723</v>
          </cell>
          <cell r="B833" t="str">
            <v>Hawk Performance</v>
          </cell>
          <cell r="C833">
            <v>1</v>
          </cell>
          <cell r="D833" t="str">
            <v>Turn14</v>
          </cell>
          <cell r="E833">
            <v>45348</v>
          </cell>
          <cell r="F833">
            <v>2136.3049999999998</v>
          </cell>
          <cell r="G833">
            <v>104.21</v>
          </cell>
          <cell r="H833">
            <v>200</v>
          </cell>
          <cell r="I833">
            <v>213.63049999999998</v>
          </cell>
          <cell r="J833">
            <v>2549.9354999999996</v>
          </cell>
          <cell r="K833">
            <v>2549.9354999999996</v>
          </cell>
          <cell r="L833">
            <v>3190</v>
          </cell>
          <cell r="M833">
            <v>3570</v>
          </cell>
        </row>
        <row r="834">
          <cell r="A834" t="str">
            <v>016440NRNR</v>
          </cell>
          <cell r="B834" t="str">
            <v>Sparco</v>
          </cell>
          <cell r="C834">
            <v>1</v>
          </cell>
          <cell r="D834" t="str">
            <v>Sparco</v>
          </cell>
          <cell r="E834">
            <v>45348</v>
          </cell>
          <cell r="F834">
            <v>1931.1000000000001</v>
          </cell>
          <cell r="G834">
            <v>94.2</v>
          </cell>
          <cell r="H834">
            <v>150</v>
          </cell>
          <cell r="I834">
            <v>193.11</v>
          </cell>
          <cell r="J834">
            <v>2274.2100000000005</v>
          </cell>
          <cell r="K834">
            <v>2274.2100000000005</v>
          </cell>
          <cell r="L834">
            <v>2840</v>
          </cell>
          <cell r="M834">
            <v>3180</v>
          </cell>
        </row>
        <row r="835">
          <cell r="A835">
            <v>493</v>
          </cell>
          <cell r="B835" t="str">
            <v>Sparco</v>
          </cell>
          <cell r="C835">
            <v>2</v>
          </cell>
          <cell r="D835" t="str">
            <v>Sparco</v>
          </cell>
          <cell r="E835">
            <v>45348</v>
          </cell>
          <cell r="F835">
            <v>1467.8</v>
          </cell>
          <cell r="G835">
            <v>71.599999999999994</v>
          </cell>
          <cell r="H835">
            <v>300</v>
          </cell>
          <cell r="I835">
            <v>293.56</v>
          </cell>
          <cell r="J835">
            <v>1764.58</v>
          </cell>
          <cell r="K835">
            <v>3529.16</v>
          </cell>
          <cell r="L835">
            <v>2210</v>
          </cell>
          <cell r="M835">
            <v>2470</v>
          </cell>
        </row>
        <row r="836">
          <cell r="A836">
            <v>2204</v>
          </cell>
          <cell r="B836" t="str">
            <v>Autometer</v>
          </cell>
          <cell r="C836">
            <v>1</v>
          </cell>
          <cell r="D836" t="str">
            <v>Turn14</v>
          </cell>
          <cell r="E836">
            <v>45348</v>
          </cell>
          <cell r="F836">
            <v>587.53</v>
          </cell>
          <cell r="G836">
            <v>28.66</v>
          </cell>
          <cell r="H836">
            <v>50</v>
          </cell>
          <cell r="I836">
            <v>58.753</v>
          </cell>
          <cell r="J836">
            <v>696.28300000000002</v>
          </cell>
          <cell r="K836">
            <v>696.28300000000002</v>
          </cell>
          <cell r="L836">
            <v>870</v>
          </cell>
          <cell r="M836">
            <v>970</v>
          </cell>
        </row>
        <row r="837">
          <cell r="A837" t="str">
            <v>460-8105-6638BK</v>
          </cell>
          <cell r="B837" t="str">
            <v>Enkei</v>
          </cell>
          <cell r="C837">
            <v>2</v>
          </cell>
          <cell r="D837" t="str">
            <v>Turn14</v>
          </cell>
          <cell r="E837">
            <v>45348</v>
          </cell>
          <cell r="F837">
            <v>6262.9549999999999</v>
          </cell>
          <cell r="G837">
            <v>305.51</v>
          </cell>
          <cell r="H837">
            <v>800</v>
          </cell>
          <cell r="I837">
            <v>1252.5910000000001</v>
          </cell>
          <cell r="J837">
            <v>7289.2505000000001</v>
          </cell>
          <cell r="K837">
            <v>14578.501</v>
          </cell>
          <cell r="L837">
            <v>9110</v>
          </cell>
          <cell r="M837">
            <v>10200</v>
          </cell>
        </row>
        <row r="838">
          <cell r="A838" t="str">
            <v>460-895-6635SP</v>
          </cell>
          <cell r="B838" t="str">
            <v>Enkei</v>
          </cell>
          <cell r="C838">
            <v>4</v>
          </cell>
          <cell r="D838" t="str">
            <v>Turn14</v>
          </cell>
          <cell r="E838">
            <v>45348</v>
          </cell>
          <cell r="F838">
            <v>5782.6399999999994</v>
          </cell>
          <cell r="G838">
            <v>282.08</v>
          </cell>
          <cell r="H838">
            <v>800</v>
          </cell>
          <cell r="I838">
            <v>2313.056</v>
          </cell>
          <cell r="J838">
            <v>6560.9039999999995</v>
          </cell>
          <cell r="K838">
            <v>26243.615999999998</v>
          </cell>
          <cell r="L838">
            <v>8200</v>
          </cell>
          <cell r="M838">
            <v>9190</v>
          </cell>
        </row>
        <row r="839">
          <cell r="A839" t="str">
            <v>A476-CAPBK</v>
          </cell>
          <cell r="B839" t="str">
            <v>Enkei</v>
          </cell>
          <cell r="C839">
            <v>4</v>
          </cell>
          <cell r="D839" t="str">
            <v>Turn14</v>
          </cell>
          <cell r="E839">
            <v>45348</v>
          </cell>
          <cell r="F839">
            <v>307.5</v>
          </cell>
          <cell r="G839">
            <v>15</v>
          </cell>
          <cell r="H839">
            <v>100</v>
          </cell>
          <cell r="I839">
            <v>123</v>
          </cell>
          <cell r="J839">
            <v>363.25</v>
          </cell>
          <cell r="K839">
            <v>1453</v>
          </cell>
          <cell r="L839">
            <v>450</v>
          </cell>
          <cell r="M839">
            <v>510</v>
          </cell>
        </row>
        <row r="840">
          <cell r="A840" t="str">
            <v>15017-HD0F</v>
          </cell>
          <cell r="B840" t="str">
            <v>Clutch Masters</v>
          </cell>
          <cell r="C840">
            <v>1</v>
          </cell>
          <cell r="D840" t="str">
            <v>Clutch Masters</v>
          </cell>
          <cell r="E840">
            <v>45341</v>
          </cell>
          <cell r="F840">
            <v>11172.5</v>
          </cell>
          <cell r="G840">
            <v>545</v>
          </cell>
          <cell r="H840">
            <v>400</v>
          </cell>
          <cell r="I840">
            <v>1117.25</v>
          </cell>
          <cell r="J840">
            <v>12689.75</v>
          </cell>
          <cell r="K840">
            <v>12689.75</v>
          </cell>
          <cell r="L840">
            <v>15230</v>
          </cell>
          <cell r="M840">
            <v>17130</v>
          </cell>
        </row>
        <row r="841">
          <cell r="A841">
            <v>110905</v>
          </cell>
          <cell r="B841" t="str">
            <v>Motul</v>
          </cell>
          <cell r="C841">
            <v>4</v>
          </cell>
          <cell r="D841" t="str">
            <v>Turn14</v>
          </cell>
          <cell r="E841">
            <v>45341</v>
          </cell>
          <cell r="F841">
            <v>765.62374999999997</v>
          </cell>
          <cell r="G841">
            <v>37.347499999999997</v>
          </cell>
          <cell r="H841">
            <v>600</v>
          </cell>
          <cell r="I841">
            <v>306.24950000000001</v>
          </cell>
          <cell r="J841">
            <v>992.18612499999995</v>
          </cell>
          <cell r="K841">
            <v>3968.7444999999998</v>
          </cell>
          <cell r="L841">
            <v>1240</v>
          </cell>
          <cell r="M841">
            <v>1390</v>
          </cell>
        </row>
        <row r="842">
          <cell r="A842" t="str">
            <v>SL-15017</v>
          </cell>
          <cell r="B842" t="str">
            <v>Clutch Masters</v>
          </cell>
          <cell r="C842">
            <v>1</v>
          </cell>
          <cell r="D842" t="str">
            <v>Clutch Masters</v>
          </cell>
          <cell r="E842">
            <v>45341</v>
          </cell>
          <cell r="F842">
            <v>707.25</v>
          </cell>
          <cell r="G842">
            <v>34.5</v>
          </cell>
          <cell r="H842">
            <v>50</v>
          </cell>
          <cell r="I842">
            <v>70.725000000000009</v>
          </cell>
          <cell r="J842">
            <v>827.97500000000002</v>
          </cell>
          <cell r="K842">
            <v>827.97500000000002</v>
          </cell>
          <cell r="L842">
            <v>1030</v>
          </cell>
          <cell r="M842">
            <v>1160</v>
          </cell>
        </row>
        <row r="843">
          <cell r="A843" t="str">
            <v>SG71381-JCW</v>
          </cell>
          <cell r="B843" t="str">
            <v>FTP Motorsport</v>
          </cell>
          <cell r="C843">
            <v>1</v>
          </cell>
          <cell r="D843" t="str">
            <v>ECS</v>
          </cell>
          <cell r="E843">
            <v>45341</v>
          </cell>
          <cell r="F843">
            <v>5985.7950000000001</v>
          </cell>
          <cell r="G843">
            <v>291.99</v>
          </cell>
          <cell r="H843">
            <v>300</v>
          </cell>
          <cell r="I843">
            <v>598.57950000000005</v>
          </cell>
          <cell r="J843">
            <v>6884.3744999999999</v>
          </cell>
          <cell r="K843">
            <v>6884.3744999999999</v>
          </cell>
          <cell r="L843">
            <v>8610</v>
          </cell>
          <cell r="M843">
            <v>9640</v>
          </cell>
        </row>
        <row r="844">
          <cell r="A844" t="str">
            <v>70028-AT002</v>
          </cell>
          <cell r="B844" t="str">
            <v>HKS</v>
          </cell>
          <cell r="C844">
            <v>1</v>
          </cell>
          <cell r="D844" t="str">
            <v>Turn14</v>
          </cell>
          <cell r="E844">
            <v>45334</v>
          </cell>
          <cell r="F844">
            <v>12390.199999999999</v>
          </cell>
          <cell r="G844">
            <v>604.4</v>
          </cell>
          <cell r="H844">
            <v>200</v>
          </cell>
          <cell r="I844">
            <v>1239.02</v>
          </cell>
          <cell r="J844">
            <v>13829.22</v>
          </cell>
          <cell r="K844">
            <v>13829.22</v>
          </cell>
          <cell r="L844">
            <v>16600</v>
          </cell>
          <cell r="M844">
            <v>18670</v>
          </cell>
        </row>
        <row r="845">
          <cell r="A845">
            <v>200001071</v>
          </cell>
          <cell r="B845" t="str">
            <v>Wagner Tuning</v>
          </cell>
          <cell r="C845">
            <v>1</v>
          </cell>
          <cell r="D845" t="str">
            <v>Turn14</v>
          </cell>
          <cell r="E845">
            <v>45334</v>
          </cell>
          <cell r="F845">
            <v>9555.4600000000009</v>
          </cell>
          <cell r="G845">
            <v>466.12</v>
          </cell>
          <cell r="H845">
            <v>500</v>
          </cell>
          <cell r="I845">
            <v>955.54600000000016</v>
          </cell>
          <cell r="J845">
            <v>11011.006000000001</v>
          </cell>
          <cell r="K845">
            <v>11011.006000000001</v>
          </cell>
          <cell r="L845">
            <v>13210</v>
          </cell>
          <cell r="M845">
            <v>14860</v>
          </cell>
        </row>
        <row r="846">
          <cell r="A846" t="str">
            <v>SNO-210</v>
          </cell>
          <cell r="B846" t="str">
            <v>Snow Performance</v>
          </cell>
          <cell r="C846">
            <v>3</v>
          </cell>
          <cell r="D846" t="str">
            <v>Nitrous Express</v>
          </cell>
          <cell r="E846">
            <v>45334</v>
          </cell>
          <cell r="F846">
            <v>8575.7649999999994</v>
          </cell>
          <cell r="G846">
            <v>418.33</v>
          </cell>
          <cell r="H846">
            <v>750</v>
          </cell>
          <cell r="I846">
            <v>2572.7294999999999</v>
          </cell>
          <cell r="J846">
            <v>9683.3415000000005</v>
          </cell>
          <cell r="K846">
            <v>29050.0245</v>
          </cell>
          <cell r="L846">
            <v>12100</v>
          </cell>
          <cell r="M846">
            <v>13560</v>
          </cell>
        </row>
        <row r="847">
          <cell r="A847" t="str">
            <v>MMAI-STI-15WRD</v>
          </cell>
          <cell r="B847" t="str">
            <v>Mishimoto</v>
          </cell>
          <cell r="C847">
            <v>1</v>
          </cell>
          <cell r="D847" t="str">
            <v>Turn14</v>
          </cell>
          <cell r="E847">
            <v>45334</v>
          </cell>
          <cell r="F847">
            <v>6005.4749999999995</v>
          </cell>
          <cell r="G847">
            <v>292.95</v>
          </cell>
          <cell r="H847">
            <v>400</v>
          </cell>
          <cell r="I847">
            <v>600.54750000000001</v>
          </cell>
          <cell r="J847">
            <v>7006.0224999999991</v>
          </cell>
          <cell r="K847">
            <v>7006.0224999999991</v>
          </cell>
          <cell r="L847">
            <v>8760</v>
          </cell>
          <cell r="M847">
            <v>9810</v>
          </cell>
        </row>
        <row r="848">
          <cell r="A848" t="str">
            <v>15010AA310</v>
          </cell>
          <cell r="B848" t="str">
            <v>Subaru</v>
          </cell>
          <cell r="C848">
            <v>1</v>
          </cell>
          <cell r="D848" t="str">
            <v>eBay</v>
          </cell>
          <cell r="E848">
            <v>45334</v>
          </cell>
          <cell r="F848">
            <v>3213.7850000000003</v>
          </cell>
          <cell r="G848">
            <v>156.77000000000001</v>
          </cell>
          <cell r="H848">
            <v>200</v>
          </cell>
          <cell r="I848">
            <v>321.37850000000003</v>
          </cell>
          <cell r="J848">
            <v>3735.1635000000006</v>
          </cell>
          <cell r="K848">
            <v>3735.1635000000006</v>
          </cell>
          <cell r="L848">
            <v>4670</v>
          </cell>
          <cell r="M848">
            <v>5230</v>
          </cell>
        </row>
        <row r="849">
          <cell r="A849">
            <v>4903</v>
          </cell>
          <cell r="B849" t="str">
            <v>Sparco</v>
          </cell>
          <cell r="C849">
            <v>1</v>
          </cell>
          <cell r="D849" t="str">
            <v>Turn14</v>
          </cell>
          <cell r="E849">
            <v>45334</v>
          </cell>
          <cell r="F849">
            <v>2804.1949999999997</v>
          </cell>
          <cell r="G849">
            <v>136.79</v>
          </cell>
          <cell r="H849">
            <v>200</v>
          </cell>
          <cell r="I849">
            <v>280.41949999999997</v>
          </cell>
          <cell r="J849">
            <v>3284.6144999999997</v>
          </cell>
          <cell r="K849">
            <v>3284.6144999999997</v>
          </cell>
          <cell r="L849">
            <v>4110</v>
          </cell>
          <cell r="M849">
            <v>4600</v>
          </cell>
        </row>
        <row r="850">
          <cell r="A850">
            <v>6065661</v>
          </cell>
          <cell r="B850" t="str">
            <v>H&amp;R</v>
          </cell>
          <cell r="C850">
            <v>1</v>
          </cell>
          <cell r="D850" t="str">
            <v>Turn14</v>
          </cell>
          <cell r="E850">
            <v>45334</v>
          </cell>
          <cell r="F850">
            <v>2596.5299999999997</v>
          </cell>
          <cell r="G850">
            <v>126.66</v>
          </cell>
          <cell r="H850">
            <v>200</v>
          </cell>
          <cell r="I850">
            <v>259.65299999999996</v>
          </cell>
          <cell r="J850">
            <v>3056.1829999999995</v>
          </cell>
          <cell r="K850">
            <v>3056.1829999999995</v>
          </cell>
          <cell r="L850">
            <v>3820</v>
          </cell>
          <cell r="M850">
            <v>4280</v>
          </cell>
        </row>
        <row r="851">
          <cell r="A851" t="str">
            <v>DP42416R</v>
          </cell>
          <cell r="B851" t="str">
            <v>EBC</v>
          </cell>
          <cell r="C851">
            <v>1</v>
          </cell>
          <cell r="D851" t="str">
            <v>Turn14</v>
          </cell>
          <cell r="E851">
            <v>45334</v>
          </cell>
          <cell r="F851">
            <v>2146.9650000000001</v>
          </cell>
          <cell r="G851">
            <v>104.73</v>
          </cell>
          <cell r="H851">
            <v>200</v>
          </cell>
          <cell r="I851">
            <v>214.69650000000001</v>
          </cell>
          <cell r="J851">
            <v>2561.6615000000002</v>
          </cell>
          <cell r="K851">
            <v>2561.6615000000002</v>
          </cell>
          <cell r="L851">
            <v>3200</v>
          </cell>
          <cell r="M851">
            <v>3590</v>
          </cell>
        </row>
        <row r="852">
          <cell r="A852">
            <v>39090</v>
          </cell>
          <cell r="B852" t="str">
            <v>Goodridge</v>
          </cell>
          <cell r="C852">
            <v>1</v>
          </cell>
          <cell r="D852" t="str">
            <v>Turn14</v>
          </cell>
          <cell r="E852">
            <v>45334</v>
          </cell>
          <cell r="F852">
            <v>2056.56</v>
          </cell>
          <cell r="G852">
            <v>100.32</v>
          </cell>
          <cell r="H852">
            <v>100</v>
          </cell>
          <cell r="I852">
            <v>205.65600000000001</v>
          </cell>
          <cell r="J852">
            <v>2362.2159999999999</v>
          </cell>
          <cell r="K852">
            <v>2362.2159999999999</v>
          </cell>
          <cell r="L852">
            <v>2950</v>
          </cell>
          <cell r="M852">
            <v>3310</v>
          </cell>
        </row>
        <row r="853">
          <cell r="A853" t="str">
            <v>DP41884R</v>
          </cell>
          <cell r="B853" t="str">
            <v>EBC</v>
          </cell>
          <cell r="C853">
            <v>1</v>
          </cell>
          <cell r="D853" t="str">
            <v>Turn14</v>
          </cell>
          <cell r="E853">
            <v>45334</v>
          </cell>
          <cell r="F853">
            <v>1740.2450000000001</v>
          </cell>
          <cell r="G853">
            <v>84.89</v>
          </cell>
          <cell r="H853">
            <v>200</v>
          </cell>
          <cell r="I853">
            <v>174.02450000000002</v>
          </cell>
          <cell r="J853">
            <v>2114.2695000000003</v>
          </cell>
          <cell r="K853">
            <v>2114.2695000000003</v>
          </cell>
          <cell r="L853">
            <v>2640</v>
          </cell>
          <cell r="M853">
            <v>2960</v>
          </cell>
        </row>
        <row r="854">
          <cell r="A854" t="str">
            <v>LN-LS700MC-21</v>
          </cell>
          <cell r="B854" t="str">
            <v>NRG</v>
          </cell>
          <cell r="C854">
            <v>1</v>
          </cell>
          <cell r="D854" t="str">
            <v>Turn14</v>
          </cell>
          <cell r="E854">
            <v>45334</v>
          </cell>
          <cell r="F854">
            <v>1496.5</v>
          </cell>
          <cell r="G854">
            <v>73</v>
          </cell>
          <cell r="H854">
            <v>100</v>
          </cell>
          <cell r="I854">
            <v>149.65</v>
          </cell>
          <cell r="J854">
            <v>1746.15</v>
          </cell>
          <cell r="K854">
            <v>1746.15</v>
          </cell>
          <cell r="L854">
            <v>2180</v>
          </cell>
          <cell r="M854">
            <v>2440</v>
          </cell>
        </row>
        <row r="855">
          <cell r="A855" t="str">
            <v>100-7716</v>
          </cell>
          <cell r="B855" t="str">
            <v>ARP</v>
          </cell>
          <cell r="C855">
            <v>4</v>
          </cell>
          <cell r="D855" t="str">
            <v>Turn14</v>
          </cell>
          <cell r="E855">
            <v>45334</v>
          </cell>
          <cell r="F855">
            <v>749.27499999999998</v>
          </cell>
          <cell r="G855">
            <v>36.549999999999997</v>
          </cell>
          <cell r="H855">
            <v>400</v>
          </cell>
          <cell r="I855">
            <v>299.70999999999998</v>
          </cell>
          <cell r="J855">
            <v>924.20249999999999</v>
          </cell>
          <cell r="K855">
            <v>3696.81</v>
          </cell>
          <cell r="L855">
            <v>1160</v>
          </cell>
          <cell r="M855">
            <v>1290</v>
          </cell>
        </row>
        <row r="856">
          <cell r="A856" t="str">
            <v>6-02-0103</v>
          </cell>
          <cell r="B856" t="str">
            <v>DeatschWerks</v>
          </cell>
          <cell r="C856">
            <v>2</v>
          </cell>
          <cell r="D856" t="str">
            <v>Turn14</v>
          </cell>
          <cell r="E856">
            <v>45334</v>
          </cell>
          <cell r="F856">
            <v>433.57499999999999</v>
          </cell>
          <cell r="G856">
            <v>21.15</v>
          </cell>
          <cell r="H856">
            <v>40</v>
          </cell>
          <cell r="I856">
            <v>86.715000000000003</v>
          </cell>
          <cell r="J856">
            <v>496.9325</v>
          </cell>
          <cell r="K856">
            <v>993.86500000000001</v>
          </cell>
          <cell r="L856">
            <v>620</v>
          </cell>
          <cell r="M856">
            <v>700</v>
          </cell>
        </row>
        <row r="857">
          <cell r="A857" t="str">
            <v>HC73.1-70.1</v>
          </cell>
          <cell r="B857" t="str">
            <v>DPD</v>
          </cell>
          <cell r="C857">
            <v>1</v>
          </cell>
          <cell r="D857" t="str">
            <v>eBay</v>
          </cell>
          <cell r="E857">
            <v>45334</v>
          </cell>
          <cell r="F857">
            <v>410</v>
          </cell>
          <cell r="G857">
            <v>20</v>
          </cell>
          <cell r="H857">
            <v>100</v>
          </cell>
          <cell r="I857">
            <v>41</v>
          </cell>
          <cell r="J857">
            <v>551</v>
          </cell>
          <cell r="K857">
            <v>551</v>
          </cell>
          <cell r="L857">
            <v>690</v>
          </cell>
          <cell r="M857">
            <v>770</v>
          </cell>
        </row>
        <row r="858">
          <cell r="A858" t="str">
            <v>6-02-0850</v>
          </cell>
          <cell r="B858" t="str">
            <v>DeatschWerks</v>
          </cell>
          <cell r="C858">
            <v>3</v>
          </cell>
          <cell r="D858" t="str">
            <v>Turn14</v>
          </cell>
          <cell r="E858">
            <v>45334</v>
          </cell>
          <cell r="F858">
            <v>220.375</v>
          </cell>
          <cell r="G858">
            <v>10.75</v>
          </cell>
          <cell r="H858">
            <v>60</v>
          </cell>
          <cell r="I858">
            <v>66.112499999999997</v>
          </cell>
          <cell r="J858">
            <v>262.41249999999997</v>
          </cell>
          <cell r="K858">
            <v>787.23749999999995</v>
          </cell>
          <cell r="L858">
            <v>330</v>
          </cell>
          <cell r="M858">
            <v>370</v>
          </cell>
        </row>
        <row r="859">
          <cell r="A859" t="str">
            <v>6-02-0405</v>
          </cell>
          <cell r="B859" t="str">
            <v>DeatschWerks</v>
          </cell>
          <cell r="C859">
            <v>1</v>
          </cell>
          <cell r="D859" t="str">
            <v>Turn14</v>
          </cell>
          <cell r="E859">
            <v>45334</v>
          </cell>
          <cell r="F859">
            <v>140.42499999999998</v>
          </cell>
          <cell r="G859">
            <v>6.85</v>
          </cell>
          <cell r="H859">
            <v>20</v>
          </cell>
          <cell r="I859">
            <v>14.042499999999999</v>
          </cell>
          <cell r="J859">
            <v>174.46749999999997</v>
          </cell>
          <cell r="K859">
            <v>174.46749999999997</v>
          </cell>
          <cell r="L859">
            <v>220</v>
          </cell>
          <cell r="M859">
            <v>240</v>
          </cell>
        </row>
        <row r="860">
          <cell r="A860" t="str">
            <v>6-02-0202</v>
          </cell>
          <cell r="B860" t="str">
            <v>DeatschWerks</v>
          </cell>
          <cell r="C860">
            <v>1</v>
          </cell>
          <cell r="D860" t="str">
            <v>Turn14</v>
          </cell>
          <cell r="E860">
            <v>45334</v>
          </cell>
          <cell r="F860">
            <v>127.10000000000001</v>
          </cell>
          <cell r="G860">
            <v>6.2</v>
          </cell>
          <cell r="H860">
            <v>20</v>
          </cell>
          <cell r="I860">
            <v>12.71</v>
          </cell>
          <cell r="J860">
            <v>159.81000000000003</v>
          </cell>
          <cell r="K860">
            <v>159.81000000000003</v>
          </cell>
          <cell r="L860">
            <v>200</v>
          </cell>
          <cell r="M860">
            <v>220</v>
          </cell>
        </row>
        <row r="861">
          <cell r="A861" t="str">
            <v>6-02-0404</v>
          </cell>
          <cell r="B861" t="str">
            <v>DeatschWerks</v>
          </cell>
          <cell r="C861">
            <v>1</v>
          </cell>
          <cell r="D861" t="str">
            <v>Turn14</v>
          </cell>
          <cell r="E861">
            <v>45334</v>
          </cell>
          <cell r="F861">
            <v>127.10000000000001</v>
          </cell>
          <cell r="G861">
            <v>6.2</v>
          </cell>
          <cell r="H861">
            <v>60</v>
          </cell>
          <cell r="I861">
            <v>12.71</v>
          </cell>
          <cell r="J861">
            <v>199.81000000000003</v>
          </cell>
          <cell r="K861">
            <v>199.81000000000003</v>
          </cell>
          <cell r="L861">
            <v>250</v>
          </cell>
          <cell r="M861">
            <v>280</v>
          </cell>
        </row>
        <row r="862">
          <cell r="A862" t="str">
            <v>528-790-8400GM</v>
          </cell>
          <cell r="B862" t="str">
            <v>Enkei</v>
          </cell>
          <cell r="C862">
            <v>4</v>
          </cell>
          <cell r="D862" t="str">
            <v>Turn14</v>
          </cell>
          <cell r="E862">
            <v>45334</v>
          </cell>
          <cell r="F862">
            <v>7106.3249999999998</v>
          </cell>
          <cell r="G862">
            <v>346.65</v>
          </cell>
          <cell r="H862">
            <v>2400</v>
          </cell>
          <cell r="I862">
            <v>2842.53</v>
          </cell>
          <cell r="J862">
            <v>8416.9575000000004</v>
          </cell>
          <cell r="K862">
            <v>33667.83</v>
          </cell>
          <cell r="L862">
            <v>10520</v>
          </cell>
          <cell r="M862">
            <v>11780</v>
          </cell>
        </row>
        <row r="863">
          <cell r="A863" t="str">
            <v>17-0031</v>
          </cell>
          <cell r="B863" t="str">
            <v>Radium Engineering</v>
          </cell>
          <cell r="C863">
            <v>2</v>
          </cell>
          <cell r="D863" t="str">
            <v>Turn14</v>
          </cell>
          <cell r="E863">
            <v>45334</v>
          </cell>
          <cell r="F863">
            <v>1151.28</v>
          </cell>
          <cell r="G863">
            <v>56.16</v>
          </cell>
          <cell r="H863">
            <v>150</v>
          </cell>
          <cell r="I863">
            <v>230.256</v>
          </cell>
          <cell r="J863">
            <v>1341.4079999999999</v>
          </cell>
          <cell r="K863">
            <v>2682.8159999999998</v>
          </cell>
          <cell r="L863">
            <v>1680</v>
          </cell>
          <cell r="M863">
            <v>1880</v>
          </cell>
        </row>
        <row r="864">
          <cell r="A864" t="str">
            <v>009037ECS02-01</v>
          </cell>
          <cell r="B864" t="str">
            <v>ECS</v>
          </cell>
          <cell r="C864">
            <v>1</v>
          </cell>
          <cell r="D864" t="str">
            <v>ECS</v>
          </cell>
          <cell r="E864">
            <v>45325</v>
          </cell>
          <cell r="F864">
            <v>3628.2950000000001</v>
          </cell>
          <cell r="G864">
            <v>176.99</v>
          </cell>
          <cell r="H864">
            <v>150</v>
          </cell>
          <cell r="I864">
            <v>362.82950000000005</v>
          </cell>
          <cell r="J864">
            <v>4141.1244999999999</v>
          </cell>
          <cell r="K864">
            <v>4141.1244999999999</v>
          </cell>
          <cell r="L864">
            <v>5180</v>
          </cell>
          <cell r="M864">
            <v>5800</v>
          </cell>
        </row>
        <row r="865">
          <cell r="A865" t="str">
            <v>009037ECS08-01</v>
          </cell>
          <cell r="B865" t="str">
            <v>ECS</v>
          </cell>
          <cell r="C865">
            <v>1</v>
          </cell>
          <cell r="D865" t="str">
            <v>ECS</v>
          </cell>
          <cell r="E865">
            <v>45325</v>
          </cell>
          <cell r="F865">
            <v>2418.7950000000001</v>
          </cell>
          <cell r="G865">
            <v>117.99</v>
          </cell>
          <cell r="H865">
            <v>150</v>
          </cell>
          <cell r="I865">
            <v>241.87950000000001</v>
          </cell>
          <cell r="J865">
            <v>2810.6745000000001</v>
          </cell>
          <cell r="K865">
            <v>2810.6745000000001</v>
          </cell>
          <cell r="L865">
            <v>3510</v>
          </cell>
          <cell r="M865">
            <v>3930</v>
          </cell>
        </row>
        <row r="866">
          <cell r="A866" t="str">
            <v>KSB514</v>
          </cell>
          <cell r="B866" t="str">
            <v>Whiteline</v>
          </cell>
          <cell r="C866">
            <v>1</v>
          </cell>
          <cell r="D866" t="str">
            <v>Turn14</v>
          </cell>
          <cell r="E866">
            <v>45325</v>
          </cell>
          <cell r="F866">
            <v>1991.165</v>
          </cell>
          <cell r="G866">
            <v>97.13</v>
          </cell>
          <cell r="H866">
            <v>200</v>
          </cell>
          <cell r="I866">
            <v>199.1165</v>
          </cell>
          <cell r="J866">
            <v>2390.2815000000001</v>
          </cell>
          <cell r="K866">
            <v>2390.2815000000001</v>
          </cell>
          <cell r="L866">
            <v>2990</v>
          </cell>
          <cell r="M866">
            <v>3350</v>
          </cell>
        </row>
        <row r="867">
          <cell r="A867" t="str">
            <v>6-02-0857</v>
          </cell>
          <cell r="B867" t="str">
            <v>DeatschWerks</v>
          </cell>
          <cell r="C867">
            <v>5</v>
          </cell>
          <cell r="D867" t="str">
            <v>Turn14</v>
          </cell>
          <cell r="E867">
            <v>45325</v>
          </cell>
          <cell r="F867">
            <v>556.78</v>
          </cell>
          <cell r="G867">
            <v>27.16</v>
          </cell>
          <cell r="H867">
            <v>100</v>
          </cell>
          <cell r="I867">
            <v>278.39</v>
          </cell>
          <cell r="J867">
            <v>632.45799999999986</v>
          </cell>
          <cell r="K867">
            <v>3162.2899999999995</v>
          </cell>
          <cell r="L867">
            <v>790</v>
          </cell>
          <cell r="M867">
            <v>890</v>
          </cell>
        </row>
        <row r="868">
          <cell r="A868" t="str">
            <v>6-02-0121</v>
          </cell>
          <cell r="B868" t="str">
            <v>DeatschWerks</v>
          </cell>
          <cell r="C868">
            <v>2</v>
          </cell>
          <cell r="D868" t="str">
            <v>Turn14</v>
          </cell>
          <cell r="E868">
            <v>45325</v>
          </cell>
          <cell r="F868">
            <v>375.56</v>
          </cell>
          <cell r="G868">
            <v>18.32</v>
          </cell>
          <cell r="H868">
            <v>40</v>
          </cell>
          <cell r="I868">
            <v>75.112000000000009</v>
          </cell>
          <cell r="J868">
            <v>433.11599999999999</v>
          </cell>
          <cell r="K868">
            <v>866.23199999999997</v>
          </cell>
          <cell r="L868">
            <v>540</v>
          </cell>
          <cell r="M868">
            <v>610</v>
          </cell>
        </row>
        <row r="869">
          <cell r="A869" t="str">
            <v>6-02-0132</v>
          </cell>
          <cell r="B869" t="str">
            <v>DeatschWerks</v>
          </cell>
          <cell r="C869">
            <v>5</v>
          </cell>
          <cell r="D869" t="str">
            <v>Turn14</v>
          </cell>
          <cell r="E869">
            <v>45325</v>
          </cell>
          <cell r="F869">
            <v>375.56</v>
          </cell>
          <cell r="G869">
            <v>18.32</v>
          </cell>
          <cell r="H869">
            <v>100</v>
          </cell>
          <cell r="I869">
            <v>187.78</v>
          </cell>
          <cell r="J869">
            <v>433.11599999999999</v>
          </cell>
          <cell r="K869">
            <v>2165.58</v>
          </cell>
          <cell r="L869">
            <v>540</v>
          </cell>
          <cell r="M869">
            <v>610</v>
          </cell>
        </row>
        <row r="870">
          <cell r="A870" t="str">
            <v>6-02-0133</v>
          </cell>
          <cell r="B870" t="str">
            <v>DeatschWerks</v>
          </cell>
          <cell r="C870">
            <v>5</v>
          </cell>
          <cell r="D870" t="str">
            <v>Turn14</v>
          </cell>
          <cell r="E870">
            <v>45325</v>
          </cell>
          <cell r="F870">
            <v>375.56</v>
          </cell>
          <cell r="G870">
            <v>18.32</v>
          </cell>
          <cell r="H870">
            <v>100</v>
          </cell>
          <cell r="I870">
            <v>187.78</v>
          </cell>
          <cell r="J870">
            <v>433.11599999999999</v>
          </cell>
          <cell r="K870">
            <v>2165.58</v>
          </cell>
          <cell r="L870">
            <v>540</v>
          </cell>
          <cell r="M870">
            <v>610</v>
          </cell>
        </row>
        <row r="871">
          <cell r="A871" t="str">
            <v>6-02-0131</v>
          </cell>
          <cell r="B871" t="str">
            <v>DeatschWerks</v>
          </cell>
          <cell r="C871">
            <v>5</v>
          </cell>
          <cell r="D871" t="str">
            <v>Turn14</v>
          </cell>
          <cell r="E871">
            <v>45325</v>
          </cell>
          <cell r="F871">
            <v>347.68</v>
          </cell>
          <cell r="G871">
            <v>16.96</v>
          </cell>
          <cell r="H871">
            <v>100</v>
          </cell>
          <cell r="I871">
            <v>173.84000000000003</v>
          </cell>
          <cell r="J871">
            <v>402.44800000000004</v>
          </cell>
          <cell r="K871">
            <v>2012.2400000000002</v>
          </cell>
          <cell r="L871">
            <v>500</v>
          </cell>
          <cell r="M871">
            <v>560</v>
          </cell>
        </row>
        <row r="872">
          <cell r="A872" t="str">
            <v>6-02-0216</v>
          </cell>
          <cell r="B872" t="str">
            <v>DeatschWerks</v>
          </cell>
          <cell r="C872">
            <v>5</v>
          </cell>
          <cell r="D872" t="str">
            <v>Turn14</v>
          </cell>
          <cell r="E872">
            <v>45325</v>
          </cell>
          <cell r="F872">
            <v>347.68</v>
          </cell>
          <cell r="G872">
            <v>16.96</v>
          </cell>
          <cell r="H872">
            <v>100</v>
          </cell>
          <cell r="I872">
            <v>173.84000000000003</v>
          </cell>
          <cell r="J872">
            <v>402.44800000000004</v>
          </cell>
          <cell r="K872">
            <v>2012.2400000000002</v>
          </cell>
          <cell r="L872">
            <v>500</v>
          </cell>
          <cell r="M872">
            <v>560</v>
          </cell>
        </row>
        <row r="873">
          <cell r="A873" t="str">
            <v>6-02-0858</v>
          </cell>
          <cell r="B873" t="str">
            <v>DeatschWerks</v>
          </cell>
          <cell r="C873">
            <v>5</v>
          </cell>
          <cell r="D873" t="str">
            <v>Turn14</v>
          </cell>
          <cell r="E873">
            <v>45325</v>
          </cell>
          <cell r="F873">
            <v>333.74</v>
          </cell>
          <cell r="G873">
            <v>16.28</v>
          </cell>
          <cell r="H873">
            <v>100</v>
          </cell>
          <cell r="I873">
            <v>166.87</v>
          </cell>
          <cell r="J873">
            <v>387.11400000000003</v>
          </cell>
          <cell r="K873">
            <v>1935.5700000000002</v>
          </cell>
          <cell r="L873">
            <v>480</v>
          </cell>
          <cell r="M873">
            <v>540</v>
          </cell>
        </row>
        <row r="874">
          <cell r="A874" t="str">
            <v>6-02-0210</v>
          </cell>
          <cell r="B874" t="str">
            <v>DeatschWerks</v>
          </cell>
          <cell r="C874">
            <v>5</v>
          </cell>
          <cell r="D874" t="str">
            <v>Turn14</v>
          </cell>
          <cell r="E874">
            <v>45325</v>
          </cell>
          <cell r="F874">
            <v>208.28</v>
          </cell>
          <cell r="G874">
            <v>10.16</v>
          </cell>
          <cell r="H874">
            <v>100</v>
          </cell>
          <cell r="I874">
            <v>104.14000000000001</v>
          </cell>
          <cell r="J874">
            <v>249.10800000000003</v>
          </cell>
          <cell r="K874">
            <v>1245.5400000000002</v>
          </cell>
          <cell r="L874">
            <v>310</v>
          </cell>
          <cell r="M874">
            <v>350</v>
          </cell>
        </row>
        <row r="875">
          <cell r="A875" t="str">
            <v>6-02-0508</v>
          </cell>
          <cell r="B875" t="str">
            <v>DeatschWerks</v>
          </cell>
          <cell r="C875">
            <v>4</v>
          </cell>
          <cell r="D875" t="str">
            <v>Turn14</v>
          </cell>
          <cell r="E875">
            <v>45325</v>
          </cell>
          <cell r="F875">
            <v>194.34</v>
          </cell>
          <cell r="G875">
            <v>9.48</v>
          </cell>
          <cell r="H875">
            <v>80</v>
          </cell>
          <cell r="I875">
            <v>77.736000000000004</v>
          </cell>
          <cell r="J875">
            <v>233.774</v>
          </cell>
          <cell r="K875">
            <v>935.096</v>
          </cell>
          <cell r="L875">
            <v>290</v>
          </cell>
          <cell r="M875">
            <v>330</v>
          </cell>
        </row>
        <row r="876">
          <cell r="A876" t="str">
            <v>6-02-0209</v>
          </cell>
          <cell r="B876" t="str">
            <v>DeatschWerks</v>
          </cell>
          <cell r="C876">
            <v>5</v>
          </cell>
          <cell r="D876" t="str">
            <v>Turn14</v>
          </cell>
          <cell r="E876">
            <v>45325</v>
          </cell>
          <cell r="F876">
            <v>166.46</v>
          </cell>
          <cell r="G876">
            <v>8.120000000000001</v>
          </cell>
          <cell r="H876">
            <v>100</v>
          </cell>
          <cell r="I876">
            <v>83.230000000000018</v>
          </cell>
          <cell r="J876">
            <v>203.10600000000002</v>
          </cell>
          <cell r="K876">
            <v>1015.5300000000001</v>
          </cell>
          <cell r="L876">
            <v>250</v>
          </cell>
          <cell r="M876">
            <v>280</v>
          </cell>
        </row>
        <row r="877">
          <cell r="A877" t="str">
            <v>6-02-0204</v>
          </cell>
          <cell r="B877" t="str">
            <v>DeatschWerks</v>
          </cell>
          <cell r="C877">
            <v>5</v>
          </cell>
          <cell r="D877" t="str">
            <v>Turn14</v>
          </cell>
          <cell r="E877">
            <v>45325</v>
          </cell>
          <cell r="F877">
            <v>152.52000000000001</v>
          </cell>
          <cell r="G877">
            <v>7.44</v>
          </cell>
          <cell r="H877">
            <v>100</v>
          </cell>
          <cell r="I877">
            <v>76.260000000000005</v>
          </cell>
          <cell r="J877">
            <v>187.77199999999999</v>
          </cell>
          <cell r="K877">
            <v>938.86</v>
          </cell>
          <cell r="L877">
            <v>230</v>
          </cell>
          <cell r="M877">
            <v>260</v>
          </cell>
        </row>
        <row r="878">
          <cell r="A878" t="str">
            <v>VSP92-C1AA3</v>
          </cell>
          <cell r="B878" t="str">
            <v>Tein</v>
          </cell>
          <cell r="C878">
            <v>1</v>
          </cell>
          <cell r="D878" t="str">
            <v>Turn14</v>
          </cell>
          <cell r="E878">
            <v>45324</v>
          </cell>
          <cell r="F878">
            <v>14473</v>
          </cell>
          <cell r="G878">
            <v>706</v>
          </cell>
          <cell r="H878">
            <v>600</v>
          </cell>
          <cell r="I878">
            <v>1447.3000000000002</v>
          </cell>
          <cell r="J878">
            <v>16520.3</v>
          </cell>
          <cell r="K878">
            <v>16520.3</v>
          </cell>
          <cell r="L878">
            <v>19820</v>
          </cell>
          <cell r="M878">
            <v>22300</v>
          </cell>
        </row>
        <row r="879">
          <cell r="A879" t="str">
            <v>DP42425R</v>
          </cell>
          <cell r="B879" t="str">
            <v>EBC</v>
          </cell>
          <cell r="C879">
            <v>1</v>
          </cell>
          <cell r="D879" t="str">
            <v>Turn14</v>
          </cell>
          <cell r="E879">
            <v>45324</v>
          </cell>
          <cell r="F879">
            <v>2231.63</v>
          </cell>
          <cell r="G879">
            <v>108.86</v>
          </cell>
          <cell r="H879">
            <v>150</v>
          </cell>
          <cell r="I879">
            <v>223.16300000000001</v>
          </cell>
          <cell r="J879">
            <v>2604.7930000000001</v>
          </cell>
          <cell r="K879">
            <v>2604.7930000000001</v>
          </cell>
          <cell r="L879">
            <v>3260</v>
          </cell>
          <cell r="M879">
            <v>3650</v>
          </cell>
        </row>
        <row r="880">
          <cell r="A880" t="str">
            <v>460-895-6635BK</v>
          </cell>
          <cell r="B880" t="str">
            <v>Enkei</v>
          </cell>
          <cell r="C880">
            <v>2</v>
          </cell>
          <cell r="D880" t="str">
            <v>Turn14</v>
          </cell>
          <cell r="E880">
            <v>45324</v>
          </cell>
          <cell r="F880">
            <v>6125.6050000000005</v>
          </cell>
          <cell r="G880">
            <v>298.81</v>
          </cell>
          <cell r="H880">
            <v>1200</v>
          </cell>
          <cell r="I880">
            <v>1225.1210000000001</v>
          </cell>
          <cell r="J880">
            <v>7338.165500000001</v>
          </cell>
          <cell r="K880">
            <v>14676.331000000002</v>
          </cell>
          <cell r="L880">
            <v>9170</v>
          </cell>
          <cell r="M880">
            <v>10270</v>
          </cell>
        </row>
        <row r="881">
          <cell r="A881" t="str">
            <v>460-8105-6638SP</v>
          </cell>
          <cell r="B881" t="str">
            <v>Enkei</v>
          </cell>
          <cell r="C881">
            <v>2</v>
          </cell>
          <cell r="D881" t="str">
            <v>Turn14</v>
          </cell>
          <cell r="E881">
            <v>45324</v>
          </cell>
          <cell r="F881">
            <v>5919.99</v>
          </cell>
          <cell r="G881">
            <v>288.77999999999997</v>
          </cell>
          <cell r="H881">
            <v>1200</v>
          </cell>
          <cell r="I881">
            <v>1183.998</v>
          </cell>
          <cell r="J881">
            <v>7111.9889999999996</v>
          </cell>
          <cell r="K881">
            <v>14223.977999999999</v>
          </cell>
          <cell r="L881">
            <v>8890</v>
          </cell>
          <cell r="M881">
            <v>9960</v>
          </cell>
        </row>
        <row r="882">
          <cell r="A882" t="str">
            <v>TM-2013B-R</v>
          </cell>
          <cell r="B882" t="str">
            <v>aFe Power</v>
          </cell>
          <cell r="C882">
            <v>1</v>
          </cell>
          <cell r="D882" t="str">
            <v>Turn14</v>
          </cell>
          <cell r="E882">
            <v>45323</v>
          </cell>
          <cell r="F882">
            <v>5717.04</v>
          </cell>
          <cell r="G882">
            <v>278.88</v>
          </cell>
          <cell r="H882">
            <v>300</v>
          </cell>
          <cell r="I882">
            <v>571.70400000000006</v>
          </cell>
          <cell r="J882">
            <v>6588.7439999999997</v>
          </cell>
          <cell r="K882">
            <v>6588.7439999999997</v>
          </cell>
          <cell r="L882">
            <v>8240</v>
          </cell>
          <cell r="M882">
            <v>9220</v>
          </cell>
        </row>
        <row r="883">
          <cell r="A883" t="str">
            <v>MMINT-MK7-15</v>
          </cell>
          <cell r="B883" t="str">
            <v>Mishimoto</v>
          </cell>
          <cell r="C883">
            <v>2</v>
          </cell>
          <cell r="D883" t="str">
            <v>Turn14</v>
          </cell>
          <cell r="E883">
            <v>45323</v>
          </cell>
          <cell r="F883">
            <v>14840.77</v>
          </cell>
          <cell r="G883">
            <v>723.94</v>
          </cell>
          <cell r="H883">
            <v>500</v>
          </cell>
          <cell r="I883">
            <v>2968.1540000000005</v>
          </cell>
          <cell r="J883">
            <v>16574.847000000002</v>
          </cell>
          <cell r="K883">
            <v>33149.694000000003</v>
          </cell>
          <cell r="L883">
            <v>19890</v>
          </cell>
          <cell r="M883">
            <v>22380</v>
          </cell>
        </row>
        <row r="884">
          <cell r="A884" t="str">
            <v>MB5382XPGCSTDX</v>
          </cell>
          <cell r="B884" t="str">
            <v>King Engine Bearings</v>
          </cell>
          <cell r="C884">
            <v>1</v>
          </cell>
          <cell r="D884" t="str">
            <v>Turn14</v>
          </cell>
          <cell r="E884">
            <v>45323</v>
          </cell>
          <cell r="F884">
            <v>2292.5149999999999</v>
          </cell>
          <cell r="G884">
            <v>111.83</v>
          </cell>
          <cell r="H884">
            <v>100</v>
          </cell>
          <cell r="I884">
            <v>229.25149999999999</v>
          </cell>
          <cell r="J884">
            <v>2621.7664999999997</v>
          </cell>
          <cell r="K884">
            <v>2621.7664999999997</v>
          </cell>
          <cell r="L884">
            <v>3280</v>
          </cell>
          <cell r="M884">
            <v>3670</v>
          </cell>
        </row>
        <row r="885">
          <cell r="A885" t="str">
            <v>DP42416R</v>
          </cell>
          <cell r="B885" t="str">
            <v>EBC</v>
          </cell>
          <cell r="C885">
            <v>1</v>
          </cell>
          <cell r="D885" t="str">
            <v>Turn14</v>
          </cell>
          <cell r="E885">
            <v>45323</v>
          </cell>
          <cell r="F885">
            <v>2085.4650000000001</v>
          </cell>
          <cell r="G885">
            <v>101.73</v>
          </cell>
          <cell r="H885">
            <v>250</v>
          </cell>
          <cell r="I885">
            <v>208.54650000000004</v>
          </cell>
          <cell r="J885">
            <v>2544.0115000000001</v>
          </cell>
          <cell r="K885">
            <v>2544.0115000000001</v>
          </cell>
          <cell r="L885">
            <v>3180</v>
          </cell>
          <cell r="M885">
            <v>3560</v>
          </cell>
        </row>
        <row r="886">
          <cell r="A886" t="str">
            <v>CR4125XPGCSTDX</v>
          </cell>
          <cell r="B886" t="str">
            <v>King Engine Bearings</v>
          </cell>
          <cell r="C886">
            <v>1</v>
          </cell>
          <cell r="D886" t="str">
            <v>Turn14</v>
          </cell>
          <cell r="E886">
            <v>45323</v>
          </cell>
          <cell r="F886">
            <v>1371.45</v>
          </cell>
          <cell r="G886">
            <v>66.900000000000006</v>
          </cell>
          <cell r="H886">
            <v>100</v>
          </cell>
          <cell r="I886">
            <v>137.14500000000001</v>
          </cell>
          <cell r="J886">
            <v>1608.595</v>
          </cell>
          <cell r="K886">
            <v>1608.595</v>
          </cell>
          <cell r="L886">
            <v>2010</v>
          </cell>
          <cell r="M886">
            <v>2250</v>
          </cell>
        </row>
        <row r="887">
          <cell r="A887" t="str">
            <v>C4264-045</v>
          </cell>
          <cell r="B887" t="str">
            <v>Cometic Gasket</v>
          </cell>
          <cell r="C887">
            <v>2</v>
          </cell>
          <cell r="D887" t="str">
            <v>Turn14</v>
          </cell>
          <cell r="E887">
            <v>45323</v>
          </cell>
          <cell r="F887">
            <v>838.86</v>
          </cell>
          <cell r="G887">
            <v>40.92</v>
          </cell>
          <cell r="H887">
            <v>150</v>
          </cell>
          <cell r="I887">
            <v>167.77200000000002</v>
          </cell>
          <cell r="J887">
            <v>997.74599999999998</v>
          </cell>
          <cell r="K887">
            <v>1995.492</v>
          </cell>
          <cell r="L887">
            <v>1250</v>
          </cell>
          <cell r="M887">
            <v>1400</v>
          </cell>
        </row>
        <row r="888">
          <cell r="A888">
            <v>110905</v>
          </cell>
          <cell r="B888" t="str">
            <v>Motul</v>
          </cell>
          <cell r="C888">
            <v>8</v>
          </cell>
          <cell r="D888" t="str">
            <v>Calderon</v>
          </cell>
          <cell r="E888">
            <v>45323</v>
          </cell>
          <cell r="F888">
            <v>742.8</v>
          </cell>
          <cell r="G888">
            <v>0</v>
          </cell>
          <cell r="H888">
            <v>100</v>
          </cell>
          <cell r="I888">
            <v>594.24</v>
          </cell>
          <cell r="J888">
            <v>829.57999999999993</v>
          </cell>
          <cell r="K888">
            <v>6636.6399999999994</v>
          </cell>
          <cell r="L888">
            <v>1040</v>
          </cell>
          <cell r="M888">
            <v>1160</v>
          </cell>
        </row>
        <row r="889">
          <cell r="A889" t="str">
            <v>467-880-4445BK</v>
          </cell>
          <cell r="B889" t="str">
            <v>Enkei</v>
          </cell>
          <cell r="C889">
            <v>4</v>
          </cell>
          <cell r="D889" t="str">
            <v>Turn14</v>
          </cell>
          <cell r="E889">
            <v>45323</v>
          </cell>
          <cell r="F889">
            <v>3988.6849999999999</v>
          </cell>
          <cell r="G889">
            <v>194.57</v>
          </cell>
          <cell r="H889">
            <v>600</v>
          </cell>
          <cell r="I889">
            <v>1595.4740000000002</v>
          </cell>
          <cell r="J889">
            <v>4537.5535</v>
          </cell>
          <cell r="K889">
            <v>18150.214</v>
          </cell>
          <cell r="L889">
            <v>5670</v>
          </cell>
          <cell r="M889">
            <v>6350</v>
          </cell>
        </row>
        <row r="890">
          <cell r="A890" t="str">
            <v>TM-2013B-R</v>
          </cell>
          <cell r="B890" t="str">
            <v>aFe Power</v>
          </cell>
          <cell r="C890">
            <v>1</v>
          </cell>
          <cell r="D890" t="str">
            <v>Turn14</v>
          </cell>
          <cell r="E890">
            <v>45321</v>
          </cell>
          <cell r="F890">
            <v>5717.04</v>
          </cell>
          <cell r="G890">
            <v>278.88</v>
          </cell>
          <cell r="H890">
            <v>300</v>
          </cell>
          <cell r="I890">
            <v>571.70400000000006</v>
          </cell>
          <cell r="J890">
            <v>6588.7439999999997</v>
          </cell>
          <cell r="K890">
            <v>6588.7439999999997</v>
          </cell>
          <cell r="L890">
            <v>8240</v>
          </cell>
          <cell r="M890">
            <v>9220</v>
          </cell>
        </row>
        <row r="891">
          <cell r="A891" t="str">
            <v>A1-309</v>
          </cell>
          <cell r="B891" t="str">
            <v>Girodisc</v>
          </cell>
          <cell r="C891">
            <v>2</v>
          </cell>
          <cell r="D891" t="str">
            <v>Turn14</v>
          </cell>
          <cell r="E891">
            <v>45321</v>
          </cell>
          <cell r="F891">
            <v>14290.960000000001</v>
          </cell>
          <cell r="G891">
            <v>697.12</v>
          </cell>
          <cell r="H891">
            <v>400</v>
          </cell>
          <cell r="I891">
            <v>2858.1920000000005</v>
          </cell>
          <cell r="J891">
            <v>15920.056</v>
          </cell>
          <cell r="K891">
            <v>31840.112000000001</v>
          </cell>
          <cell r="L891">
            <v>19100</v>
          </cell>
          <cell r="M891">
            <v>21490</v>
          </cell>
        </row>
        <row r="892">
          <cell r="A892">
            <v>3904</v>
          </cell>
          <cell r="B892" t="str">
            <v>Innovate Motorsports</v>
          </cell>
          <cell r="C892">
            <v>1</v>
          </cell>
          <cell r="D892" t="str">
            <v>Turn14</v>
          </cell>
          <cell r="E892">
            <v>45321</v>
          </cell>
          <cell r="F892">
            <v>3715.42</v>
          </cell>
          <cell r="G892">
            <v>181.24</v>
          </cell>
          <cell r="H892">
            <v>150</v>
          </cell>
          <cell r="I892">
            <v>371.54200000000003</v>
          </cell>
          <cell r="J892">
            <v>4236.9620000000004</v>
          </cell>
          <cell r="K892">
            <v>4236.9620000000004</v>
          </cell>
          <cell r="L892">
            <v>5300</v>
          </cell>
          <cell r="M892">
            <v>5930</v>
          </cell>
        </row>
        <row r="893">
          <cell r="A893" t="str">
            <v>SRK-650BK</v>
          </cell>
          <cell r="B893" t="str">
            <v>NRG</v>
          </cell>
          <cell r="C893">
            <v>1</v>
          </cell>
          <cell r="D893" t="str">
            <v>Turn14</v>
          </cell>
          <cell r="E893">
            <v>45321</v>
          </cell>
          <cell r="F893">
            <v>2587.1</v>
          </cell>
          <cell r="G893">
            <v>126.2</v>
          </cell>
          <cell r="H893">
            <v>150</v>
          </cell>
          <cell r="I893">
            <v>258.70999999999998</v>
          </cell>
          <cell r="J893">
            <v>2995.81</v>
          </cell>
          <cell r="K893">
            <v>2995.81</v>
          </cell>
          <cell r="L893">
            <v>3740</v>
          </cell>
          <cell r="M893">
            <v>4190</v>
          </cell>
        </row>
        <row r="894">
          <cell r="A894" t="str">
            <v>DP41854R</v>
          </cell>
          <cell r="B894" t="str">
            <v>EBC</v>
          </cell>
          <cell r="C894">
            <v>1</v>
          </cell>
          <cell r="D894" t="str">
            <v>Turn14</v>
          </cell>
          <cell r="E894">
            <v>45321</v>
          </cell>
          <cell r="F894">
            <v>2390.71</v>
          </cell>
          <cell r="G894">
            <v>116.62</v>
          </cell>
          <cell r="H894">
            <v>150</v>
          </cell>
          <cell r="I894">
            <v>239.07100000000003</v>
          </cell>
          <cell r="J894">
            <v>2779.7809999999999</v>
          </cell>
          <cell r="K894">
            <v>2779.7809999999999</v>
          </cell>
          <cell r="L894">
            <v>3470</v>
          </cell>
          <cell r="M894">
            <v>3890</v>
          </cell>
        </row>
        <row r="895">
          <cell r="A895" t="str">
            <v>FBTW100-140C</v>
          </cell>
          <cell r="B895" t="str">
            <v>BMC</v>
          </cell>
          <cell r="C895">
            <v>1</v>
          </cell>
          <cell r="D895" t="str">
            <v>Turn14</v>
          </cell>
          <cell r="E895">
            <v>45321</v>
          </cell>
          <cell r="F895">
            <v>2158.65</v>
          </cell>
          <cell r="G895">
            <v>105.3</v>
          </cell>
          <cell r="H895">
            <v>100</v>
          </cell>
          <cell r="I895">
            <v>215.86500000000001</v>
          </cell>
          <cell r="J895">
            <v>2474.5150000000003</v>
          </cell>
          <cell r="K895">
            <v>2474.5150000000003</v>
          </cell>
          <cell r="L895">
            <v>3090</v>
          </cell>
          <cell r="M895">
            <v>3460</v>
          </cell>
        </row>
        <row r="896">
          <cell r="A896" t="str">
            <v>FBTW100-200</v>
          </cell>
          <cell r="B896" t="str">
            <v>BMC</v>
          </cell>
          <cell r="C896">
            <v>1</v>
          </cell>
          <cell r="D896" t="str">
            <v>Turn14</v>
          </cell>
          <cell r="E896">
            <v>45321</v>
          </cell>
          <cell r="F896">
            <v>2031.7549999999999</v>
          </cell>
          <cell r="G896">
            <v>99.11</v>
          </cell>
          <cell r="H896">
            <v>100</v>
          </cell>
          <cell r="I896">
            <v>203.1755</v>
          </cell>
          <cell r="J896">
            <v>2334.9304999999999</v>
          </cell>
          <cell r="K896">
            <v>2334.9304999999999</v>
          </cell>
          <cell r="L896">
            <v>2920</v>
          </cell>
          <cell r="M896">
            <v>3270</v>
          </cell>
        </row>
        <row r="897">
          <cell r="A897" t="str">
            <v>FBTW76-140P</v>
          </cell>
          <cell r="B897" t="str">
            <v>BMC</v>
          </cell>
          <cell r="C897">
            <v>1</v>
          </cell>
          <cell r="D897" t="str">
            <v>Turn14</v>
          </cell>
          <cell r="E897">
            <v>45321</v>
          </cell>
          <cell r="F897">
            <v>1231.23</v>
          </cell>
          <cell r="G897">
            <v>60.06</v>
          </cell>
          <cell r="H897">
            <v>100</v>
          </cell>
          <cell r="I897">
            <v>123.123</v>
          </cell>
          <cell r="J897">
            <v>1454.3530000000001</v>
          </cell>
          <cell r="K897">
            <v>1454.3530000000001</v>
          </cell>
          <cell r="L897">
            <v>1820</v>
          </cell>
          <cell r="M897">
            <v>2040</v>
          </cell>
        </row>
        <row r="898">
          <cell r="A898" t="str">
            <v>3690-4</v>
          </cell>
          <cell r="B898" t="str">
            <v>NGK</v>
          </cell>
          <cell r="C898">
            <v>2</v>
          </cell>
          <cell r="D898" t="str">
            <v>Turn14</v>
          </cell>
          <cell r="E898">
            <v>45321</v>
          </cell>
          <cell r="F898">
            <v>560.47</v>
          </cell>
          <cell r="G898">
            <v>27.34</v>
          </cell>
          <cell r="H898">
            <v>100</v>
          </cell>
          <cell r="I898">
            <v>112.09400000000001</v>
          </cell>
          <cell r="J898">
            <v>666.51700000000005</v>
          </cell>
          <cell r="K898">
            <v>1333.0340000000001</v>
          </cell>
          <cell r="L898">
            <v>830</v>
          </cell>
          <cell r="M898">
            <v>930</v>
          </cell>
        </row>
        <row r="899">
          <cell r="A899">
            <v>2205</v>
          </cell>
          <cell r="B899" t="str">
            <v>AutoMeter</v>
          </cell>
          <cell r="C899">
            <v>1</v>
          </cell>
          <cell r="D899" t="str">
            <v>Turn14</v>
          </cell>
          <cell r="E899">
            <v>45321</v>
          </cell>
          <cell r="F899">
            <v>483.8</v>
          </cell>
          <cell r="G899">
            <v>23.6</v>
          </cell>
          <cell r="H899">
            <v>50</v>
          </cell>
          <cell r="I899">
            <v>48.38</v>
          </cell>
          <cell r="J899">
            <v>582.17999999999995</v>
          </cell>
          <cell r="K899">
            <v>582.17999999999995</v>
          </cell>
          <cell r="L899">
            <v>730</v>
          </cell>
          <cell r="M899">
            <v>820</v>
          </cell>
        </row>
        <row r="900">
          <cell r="A900" t="str">
            <v>481408-BL</v>
          </cell>
          <cell r="B900" t="str">
            <v>Fragola</v>
          </cell>
          <cell r="C900">
            <v>5</v>
          </cell>
          <cell r="D900" t="str">
            <v>Turn14</v>
          </cell>
          <cell r="E900">
            <v>45321</v>
          </cell>
          <cell r="F900">
            <v>124.64</v>
          </cell>
          <cell r="G900">
            <v>6.08</v>
          </cell>
          <cell r="H900">
            <v>100</v>
          </cell>
          <cell r="I900">
            <v>62.320000000000007</v>
          </cell>
          <cell r="J900">
            <v>157.10400000000001</v>
          </cell>
          <cell r="K900">
            <v>785.5200000000001</v>
          </cell>
          <cell r="L900">
            <v>200</v>
          </cell>
          <cell r="M900">
            <v>220</v>
          </cell>
        </row>
        <row r="901">
          <cell r="A901" t="str">
            <v>481406-BL</v>
          </cell>
          <cell r="B901" t="str">
            <v>Fragola</v>
          </cell>
          <cell r="C901">
            <v>5</v>
          </cell>
          <cell r="D901" t="str">
            <v>Turn14</v>
          </cell>
          <cell r="E901">
            <v>45321</v>
          </cell>
          <cell r="F901">
            <v>107.01000000000002</v>
          </cell>
          <cell r="G901">
            <v>5.2200000000000006</v>
          </cell>
          <cell r="H901">
            <v>100</v>
          </cell>
          <cell r="I901">
            <v>53.50500000000001</v>
          </cell>
          <cell r="J901">
            <v>137.71100000000001</v>
          </cell>
          <cell r="K901">
            <v>688.55500000000006</v>
          </cell>
          <cell r="L901">
            <v>170</v>
          </cell>
          <cell r="M901">
            <v>190</v>
          </cell>
        </row>
        <row r="902">
          <cell r="A902" t="str">
            <v>WDURA4212125B</v>
          </cell>
          <cell r="B902" t="str">
            <v>Rays</v>
          </cell>
          <cell r="C902">
            <v>1</v>
          </cell>
          <cell r="D902" t="str">
            <v>Turn14</v>
          </cell>
          <cell r="E902">
            <v>45321</v>
          </cell>
          <cell r="F902">
            <v>3139.9849999999997</v>
          </cell>
          <cell r="G902">
            <v>153.16999999999999</v>
          </cell>
          <cell r="H902">
            <v>100</v>
          </cell>
          <cell r="I902">
            <v>313.99849999999998</v>
          </cell>
          <cell r="J902">
            <v>3553.9834999999998</v>
          </cell>
          <cell r="K902">
            <v>3553.9834999999998</v>
          </cell>
          <cell r="L902">
            <v>4440</v>
          </cell>
          <cell r="M902">
            <v>4980</v>
          </cell>
        </row>
        <row r="903">
          <cell r="A903" t="str">
            <v>WDURA4212150G</v>
          </cell>
          <cell r="B903" t="str">
            <v>Rays</v>
          </cell>
          <cell r="C903">
            <v>1</v>
          </cell>
          <cell r="D903" t="str">
            <v>Turn14</v>
          </cell>
          <cell r="E903">
            <v>45321</v>
          </cell>
          <cell r="F903">
            <v>3075</v>
          </cell>
          <cell r="G903">
            <v>150</v>
          </cell>
          <cell r="H903">
            <v>100</v>
          </cell>
          <cell r="I903">
            <v>307.5</v>
          </cell>
          <cell r="J903">
            <v>3482.5</v>
          </cell>
          <cell r="K903">
            <v>3482.5</v>
          </cell>
          <cell r="L903">
            <v>4350</v>
          </cell>
          <cell r="M903">
            <v>4880</v>
          </cell>
        </row>
        <row r="904">
          <cell r="A904" t="str">
            <v>SP03100NR2M</v>
          </cell>
          <cell r="B904" t="str">
            <v>Sparco</v>
          </cell>
          <cell r="C904">
            <v>1</v>
          </cell>
          <cell r="D904" t="str">
            <v>Turn14</v>
          </cell>
          <cell r="E904">
            <v>45320</v>
          </cell>
          <cell r="F904">
            <v>967.6</v>
          </cell>
          <cell r="G904">
            <v>47.2</v>
          </cell>
          <cell r="H904">
            <v>50</v>
          </cell>
          <cell r="I904">
            <v>96.76</v>
          </cell>
          <cell r="J904">
            <v>1114.3600000000001</v>
          </cell>
          <cell r="K904">
            <v>1114.3600000000001</v>
          </cell>
          <cell r="L904">
            <v>1390</v>
          </cell>
          <cell r="M904">
            <v>1560</v>
          </cell>
        </row>
        <row r="905">
          <cell r="A905" t="str">
            <v>6-02-0104</v>
          </cell>
          <cell r="B905" t="str">
            <v>DeatschWerks</v>
          </cell>
          <cell r="C905">
            <v>2</v>
          </cell>
          <cell r="D905" t="str">
            <v>Turn14</v>
          </cell>
          <cell r="E905">
            <v>45320</v>
          </cell>
          <cell r="F905">
            <v>507.375</v>
          </cell>
          <cell r="G905">
            <v>24.75</v>
          </cell>
          <cell r="H905">
            <v>40</v>
          </cell>
          <cell r="I905">
            <v>101.47500000000001</v>
          </cell>
          <cell r="J905">
            <v>578.11249999999995</v>
          </cell>
          <cell r="K905">
            <v>1156.2249999999999</v>
          </cell>
          <cell r="L905">
            <v>720</v>
          </cell>
          <cell r="M905">
            <v>810</v>
          </cell>
        </row>
        <row r="906">
          <cell r="A906" t="str">
            <v>6-02-0852</v>
          </cell>
          <cell r="B906" t="str">
            <v>DeatschWerks</v>
          </cell>
          <cell r="C906">
            <v>1</v>
          </cell>
          <cell r="D906" t="str">
            <v>Turn14</v>
          </cell>
          <cell r="E906">
            <v>45320</v>
          </cell>
          <cell r="F906">
            <v>467.40000000000003</v>
          </cell>
          <cell r="G906">
            <v>22.8</v>
          </cell>
          <cell r="H906">
            <v>20</v>
          </cell>
          <cell r="I906">
            <v>46.740000000000009</v>
          </cell>
          <cell r="J906">
            <v>534.1400000000001</v>
          </cell>
          <cell r="K906">
            <v>534.1400000000001</v>
          </cell>
          <cell r="L906">
            <v>670</v>
          </cell>
          <cell r="M906">
            <v>750</v>
          </cell>
        </row>
        <row r="907">
          <cell r="A907" t="str">
            <v>6-02-0103</v>
          </cell>
          <cell r="B907" t="str">
            <v>DeatschWerks</v>
          </cell>
          <cell r="C907">
            <v>3</v>
          </cell>
          <cell r="D907" t="str">
            <v>Turn14</v>
          </cell>
          <cell r="E907">
            <v>45320</v>
          </cell>
          <cell r="F907">
            <v>454.07499999999999</v>
          </cell>
          <cell r="G907">
            <v>22.15</v>
          </cell>
          <cell r="H907">
            <v>20</v>
          </cell>
          <cell r="I907">
            <v>136.2225</v>
          </cell>
          <cell r="J907">
            <v>506.14916666666664</v>
          </cell>
          <cell r="K907">
            <v>1518.4475</v>
          </cell>
          <cell r="L907">
            <v>630</v>
          </cell>
          <cell r="M907">
            <v>710</v>
          </cell>
        </row>
        <row r="908">
          <cell r="A908" t="str">
            <v>6-02-0807</v>
          </cell>
          <cell r="B908" t="str">
            <v>DeatschWerks</v>
          </cell>
          <cell r="C908">
            <v>1</v>
          </cell>
          <cell r="D908" t="str">
            <v>Turn14</v>
          </cell>
          <cell r="E908">
            <v>45320</v>
          </cell>
          <cell r="F908">
            <v>400.77500000000003</v>
          </cell>
          <cell r="G908">
            <v>19.55</v>
          </cell>
          <cell r="H908">
            <v>20</v>
          </cell>
          <cell r="I908">
            <v>40.077500000000008</v>
          </cell>
          <cell r="J908">
            <v>460.85250000000002</v>
          </cell>
          <cell r="K908">
            <v>460.85250000000002</v>
          </cell>
          <cell r="L908">
            <v>580</v>
          </cell>
          <cell r="M908">
            <v>650</v>
          </cell>
        </row>
        <row r="909">
          <cell r="A909" t="str">
            <v>6-02-0803</v>
          </cell>
          <cell r="B909" t="str">
            <v>DeatschWerks</v>
          </cell>
          <cell r="C909">
            <v>1</v>
          </cell>
          <cell r="D909" t="str">
            <v>Turn14</v>
          </cell>
          <cell r="E909">
            <v>45320</v>
          </cell>
          <cell r="F909">
            <v>374.125</v>
          </cell>
          <cell r="G909">
            <v>18.25</v>
          </cell>
          <cell r="H909">
            <v>20</v>
          </cell>
          <cell r="I909">
            <v>37.412500000000001</v>
          </cell>
          <cell r="J909">
            <v>431.53750000000002</v>
          </cell>
          <cell r="K909">
            <v>431.53750000000002</v>
          </cell>
          <cell r="L909">
            <v>540</v>
          </cell>
          <cell r="M909">
            <v>600</v>
          </cell>
        </row>
        <row r="910">
          <cell r="A910" t="str">
            <v>6-02-0130</v>
          </cell>
          <cell r="B910" t="str">
            <v>DeatschWerks</v>
          </cell>
          <cell r="C910">
            <v>2</v>
          </cell>
          <cell r="D910" t="str">
            <v>Turn14</v>
          </cell>
          <cell r="E910">
            <v>45320</v>
          </cell>
          <cell r="F910">
            <v>334.15000000000003</v>
          </cell>
          <cell r="G910">
            <v>16.3</v>
          </cell>
          <cell r="H910">
            <v>40</v>
          </cell>
          <cell r="I910">
            <v>66.830000000000013</v>
          </cell>
          <cell r="J910">
            <v>387.56500000000005</v>
          </cell>
          <cell r="K910">
            <v>775.13000000000011</v>
          </cell>
          <cell r="L910">
            <v>480</v>
          </cell>
          <cell r="M910">
            <v>540</v>
          </cell>
        </row>
        <row r="911">
          <cell r="A911" t="str">
            <v>6-02-0809</v>
          </cell>
          <cell r="B911" t="str">
            <v>DeatschWerks</v>
          </cell>
          <cell r="C911">
            <v>5</v>
          </cell>
          <cell r="D911" t="str">
            <v>Turn14</v>
          </cell>
          <cell r="E911">
            <v>45320</v>
          </cell>
          <cell r="F911">
            <v>274.7</v>
          </cell>
          <cell r="G911">
            <v>13.4</v>
          </cell>
          <cell r="H911">
            <v>100</v>
          </cell>
          <cell r="I911">
            <v>137.35</v>
          </cell>
          <cell r="J911">
            <v>322.16999999999996</v>
          </cell>
          <cell r="K911">
            <v>1610.85</v>
          </cell>
          <cell r="L911">
            <v>400</v>
          </cell>
          <cell r="M911">
            <v>450</v>
          </cell>
        </row>
        <row r="912">
          <cell r="A912" t="str">
            <v>6-02-0502</v>
          </cell>
          <cell r="B912" t="str">
            <v>DeatschWerks</v>
          </cell>
          <cell r="C912">
            <v>5</v>
          </cell>
          <cell r="D912" t="str">
            <v>Turn14</v>
          </cell>
          <cell r="E912">
            <v>45320</v>
          </cell>
          <cell r="F912">
            <v>200.9</v>
          </cell>
          <cell r="G912">
            <v>9.8000000000000007</v>
          </cell>
          <cell r="H912">
            <v>100</v>
          </cell>
          <cell r="I912">
            <v>100.45</v>
          </cell>
          <cell r="J912">
            <v>240.99</v>
          </cell>
          <cell r="K912">
            <v>1204.95</v>
          </cell>
          <cell r="L912">
            <v>300</v>
          </cell>
          <cell r="M912">
            <v>340</v>
          </cell>
        </row>
        <row r="913">
          <cell r="A913" t="str">
            <v>6-02-0401</v>
          </cell>
          <cell r="B913" t="str">
            <v>DeatschWerks</v>
          </cell>
          <cell r="C913">
            <v>1</v>
          </cell>
          <cell r="D913" t="str">
            <v>Turn14</v>
          </cell>
          <cell r="E913">
            <v>45320</v>
          </cell>
          <cell r="F913">
            <v>174.25</v>
          </cell>
          <cell r="G913">
            <v>8.5</v>
          </cell>
          <cell r="H913">
            <v>20</v>
          </cell>
          <cell r="I913">
            <v>17.425000000000001</v>
          </cell>
          <cell r="J913">
            <v>211.67500000000001</v>
          </cell>
          <cell r="K913">
            <v>211.67500000000001</v>
          </cell>
          <cell r="L913">
            <v>260</v>
          </cell>
          <cell r="M913">
            <v>300</v>
          </cell>
        </row>
        <row r="914">
          <cell r="A914" t="str">
            <v>6-02-0501</v>
          </cell>
          <cell r="B914" t="str">
            <v>DeatschWerks</v>
          </cell>
          <cell r="C914">
            <v>1</v>
          </cell>
          <cell r="D914" t="str">
            <v>Turn14</v>
          </cell>
          <cell r="E914">
            <v>45320</v>
          </cell>
          <cell r="F914">
            <v>174.25</v>
          </cell>
          <cell r="G914">
            <v>8.5</v>
          </cell>
          <cell r="H914">
            <v>20</v>
          </cell>
          <cell r="I914">
            <v>17.425000000000001</v>
          </cell>
          <cell r="J914">
            <v>211.67500000000001</v>
          </cell>
          <cell r="K914">
            <v>211.67500000000001</v>
          </cell>
          <cell r="L914">
            <v>260</v>
          </cell>
          <cell r="M914">
            <v>300</v>
          </cell>
        </row>
        <row r="915">
          <cell r="A915" t="str">
            <v>6-02-0405</v>
          </cell>
          <cell r="B915" t="str">
            <v>DeatschWerks</v>
          </cell>
          <cell r="C915">
            <v>1</v>
          </cell>
          <cell r="D915" t="str">
            <v>Turn14</v>
          </cell>
          <cell r="E915">
            <v>45320</v>
          </cell>
          <cell r="F915">
            <v>160.92499999999998</v>
          </cell>
          <cell r="G915">
            <v>7.85</v>
          </cell>
          <cell r="H915">
            <v>20</v>
          </cell>
          <cell r="I915">
            <v>16.092499999999998</v>
          </cell>
          <cell r="J915">
            <v>197.01749999999998</v>
          </cell>
          <cell r="K915">
            <v>197.01749999999998</v>
          </cell>
          <cell r="L915">
            <v>250</v>
          </cell>
          <cell r="M915">
            <v>280</v>
          </cell>
        </row>
        <row r="916">
          <cell r="A916" t="str">
            <v>6-02-0404</v>
          </cell>
          <cell r="B916" t="str">
            <v>DeatschWerks</v>
          </cell>
          <cell r="C916">
            <v>1</v>
          </cell>
          <cell r="D916" t="str">
            <v>Turn14</v>
          </cell>
          <cell r="E916">
            <v>45320</v>
          </cell>
          <cell r="F916">
            <v>147.6</v>
          </cell>
          <cell r="G916">
            <v>7.2</v>
          </cell>
          <cell r="H916">
            <v>20</v>
          </cell>
          <cell r="I916">
            <v>14.76</v>
          </cell>
          <cell r="J916">
            <v>182.35999999999999</v>
          </cell>
          <cell r="K916">
            <v>182.35999999999999</v>
          </cell>
          <cell r="L916">
            <v>230</v>
          </cell>
          <cell r="M916">
            <v>260</v>
          </cell>
        </row>
        <row r="917">
          <cell r="A917" t="str">
            <v>DPAS3</v>
          </cell>
          <cell r="B917" t="str">
            <v>DPD</v>
          </cell>
          <cell r="C917">
            <v>2</v>
          </cell>
          <cell r="D917" t="str">
            <v>Aliexpress</v>
          </cell>
          <cell r="E917">
            <v>45317</v>
          </cell>
          <cell r="F917">
            <v>5300</v>
          </cell>
          <cell r="G917">
            <v>0</v>
          </cell>
          <cell r="H917">
            <v>0</v>
          </cell>
          <cell r="I917">
            <v>1060</v>
          </cell>
          <cell r="J917">
            <v>5830</v>
          </cell>
          <cell r="K917">
            <v>11660</v>
          </cell>
          <cell r="L917">
            <v>7290</v>
          </cell>
          <cell r="M917">
            <v>8160</v>
          </cell>
        </row>
        <row r="918">
          <cell r="A918" t="str">
            <v>15017-HD0F</v>
          </cell>
          <cell r="B918" t="str">
            <v>Clutch Masters</v>
          </cell>
          <cell r="C918">
            <v>1</v>
          </cell>
          <cell r="D918" t="str">
            <v>Clutch Masters</v>
          </cell>
          <cell r="E918">
            <v>45315</v>
          </cell>
          <cell r="F918">
            <v>10762.5</v>
          </cell>
          <cell r="G918">
            <v>525</v>
          </cell>
          <cell r="H918">
            <v>300</v>
          </cell>
          <cell r="I918">
            <v>1076.25</v>
          </cell>
          <cell r="J918">
            <v>12138.75</v>
          </cell>
          <cell r="K918">
            <v>12138.75</v>
          </cell>
          <cell r="L918">
            <v>14570</v>
          </cell>
          <cell r="M918">
            <v>16390</v>
          </cell>
        </row>
        <row r="919">
          <cell r="A919" t="str">
            <v>15017-HD0F</v>
          </cell>
          <cell r="B919" t="str">
            <v>Clutch Masters</v>
          </cell>
          <cell r="C919">
            <v>1</v>
          </cell>
          <cell r="D919" t="str">
            <v>Turn14</v>
          </cell>
          <cell r="E919">
            <v>45315</v>
          </cell>
          <cell r="F919">
            <v>10660</v>
          </cell>
          <cell r="G919">
            <v>520</v>
          </cell>
          <cell r="H919">
            <v>300</v>
          </cell>
          <cell r="I919">
            <v>1066</v>
          </cell>
          <cell r="J919">
            <v>12026</v>
          </cell>
          <cell r="K919">
            <v>12026</v>
          </cell>
          <cell r="L919">
            <v>14430</v>
          </cell>
          <cell r="M919">
            <v>16240</v>
          </cell>
        </row>
        <row r="920">
          <cell r="A920" t="str">
            <v>07230-HD0F-R</v>
          </cell>
          <cell r="B920" t="str">
            <v>Clutch Masters</v>
          </cell>
          <cell r="C920">
            <v>1</v>
          </cell>
          <cell r="D920" t="str">
            <v>Clutch Masters</v>
          </cell>
          <cell r="E920">
            <v>45315</v>
          </cell>
          <cell r="F920">
            <v>8723.7749999999996</v>
          </cell>
          <cell r="G920">
            <v>425.55</v>
          </cell>
          <cell r="H920">
            <v>300</v>
          </cell>
          <cell r="I920">
            <v>872.37750000000005</v>
          </cell>
          <cell r="J920">
            <v>9896.1525000000001</v>
          </cell>
          <cell r="K920">
            <v>9896.1525000000001</v>
          </cell>
          <cell r="L920">
            <v>12370</v>
          </cell>
          <cell r="M920">
            <v>13850</v>
          </cell>
        </row>
        <row r="921">
          <cell r="A921" t="str">
            <v>FW-721-SF</v>
          </cell>
          <cell r="B921" t="str">
            <v>Clutch Masters</v>
          </cell>
          <cell r="C921">
            <v>1</v>
          </cell>
          <cell r="D921" t="str">
            <v>Clutch Masters</v>
          </cell>
          <cell r="E921">
            <v>45315</v>
          </cell>
          <cell r="F921">
            <v>7123.75</v>
          </cell>
          <cell r="G921">
            <v>347.5</v>
          </cell>
          <cell r="H921">
            <v>300</v>
          </cell>
          <cell r="I921">
            <v>712.375</v>
          </cell>
          <cell r="J921">
            <v>8136.125</v>
          </cell>
          <cell r="K921">
            <v>8136.125</v>
          </cell>
          <cell r="L921">
            <v>10170</v>
          </cell>
          <cell r="M921">
            <v>11390</v>
          </cell>
        </row>
        <row r="922">
          <cell r="A922" t="str">
            <v>06057-HD00</v>
          </cell>
          <cell r="B922" t="str">
            <v>Clutch Masters</v>
          </cell>
          <cell r="C922">
            <v>1</v>
          </cell>
          <cell r="D922" t="str">
            <v>Turn14</v>
          </cell>
          <cell r="E922">
            <v>45315</v>
          </cell>
          <cell r="F922">
            <v>6791.6500000000005</v>
          </cell>
          <cell r="G922">
            <v>331.3</v>
          </cell>
          <cell r="H922">
            <v>300</v>
          </cell>
          <cell r="I922">
            <v>679.16500000000008</v>
          </cell>
          <cell r="J922">
            <v>7770.8150000000005</v>
          </cell>
          <cell r="K922">
            <v>7770.8150000000005</v>
          </cell>
          <cell r="L922">
            <v>9710</v>
          </cell>
          <cell r="M922">
            <v>10880</v>
          </cell>
        </row>
        <row r="923">
          <cell r="A923" t="str">
            <v>M-HELL285</v>
          </cell>
          <cell r="B923" t="str">
            <v>Metco</v>
          </cell>
          <cell r="C923">
            <v>1</v>
          </cell>
          <cell r="D923" t="str">
            <v>Metco</v>
          </cell>
          <cell r="E923">
            <v>45315</v>
          </cell>
          <cell r="F923">
            <v>6634.62</v>
          </cell>
          <cell r="G923">
            <v>323.64</v>
          </cell>
          <cell r="H923">
            <v>100</v>
          </cell>
          <cell r="I923">
            <v>663.46199999999999</v>
          </cell>
          <cell r="J923">
            <v>7398.0820000000003</v>
          </cell>
          <cell r="K923">
            <v>7398.0820000000003</v>
          </cell>
          <cell r="L923">
            <v>9250</v>
          </cell>
          <cell r="M923">
            <v>10360</v>
          </cell>
        </row>
        <row r="924">
          <cell r="A924" t="str">
            <v>DP42430R</v>
          </cell>
          <cell r="B924" t="str">
            <v>EBC</v>
          </cell>
          <cell r="C924">
            <v>1</v>
          </cell>
          <cell r="D924" t="str">
            <v>Turn14</v>
          </cell>
          <cell r="E924">
            <v>45315</v>
          </cell>
          <cell r="F924">
            <v>2600.2200000000003</v>
          </cell>
          <cell r="G924">
            <v>126.84</v>
          </cell>
          <cell r="H924">
            <v>200</v>
          </cell>
          <cell r="I924">
            <v>260.02200000000005</v>
          </cell>
          <cell r="J924">
            <v>3060.2420000000002</v>
          </cell>
          <cell r="K924">
            <v>3060.2420000000002</v>
          </cell>
          <cell r="L924">
            <v>3830</v>
          </cell>
          <cell r="M924">
            <v>4280</v>
          </cell>
        </row>
        <row r="925">
          <cell r="A925" t="str">
            <v>DP42431R</v>
          </cell>
          <cell r="B925" t="str">
            <v>EBC</v>
          </cell>
          <cell r="C925">
            <v>1</v>
          </cell>
          <cell r="D925" t="str">
            <v>Turn14</v>
          </cell>
          <cell r="E925">
            <v>45315</v>
          </cell>
          <cell r="F925">
            <v>1392.3600000000001</v>
          </cell>
          <cell r="G925">
            <v>67.92</v>
          </cell>
          <cell r="H925">
            <v>200</v>
          </cell>
          <cell r="I925">
            <v>139.23600000000002</v>
          </cell>
          <cell r="J925">
            <v>1731.5960000000002</v>
          </cell>
          <cell r="K925">
            <v>1731.5960000000002</v>
          </cell>
          <cell r="L925">
            <v>2160</v>
          </cell>
          <cell r="M925">
            <v>2420</v>
          </cell>
        </row>
        <row r="926">
          <cell r="A926">
            <v>1162</v>
          </cell>
          <cell r="B926" t="str">
            <v>VP Racing</v>
          </cell>
          <cell r="C926">
            <v>2</v>
          </cell>
          <cell r="D926" t="str">
            <v xml:space="preserve">Control Dinamico </v>
          </cell>
          <cell r="E926">
            <v>45308</v>
          </cell>
          <cell r="F926">
            <v>3600</v>
          </cell>
          <cell r="G926">
            <v>0</v>
          </cell>
          <cell r="H926">
            <v>200</v>
          </cell>
          <cell r="I926">
            <v>0</v>
          </cell>
          <cell r="J926">
            <v>3700</v>
          </cell>
          <cell r="K926">
            <v>7400</v>
          </cell>
          <cell r="L926">
            <v>4630</v>
          </cell>
          <cell r="M926">
            <v>5180</v>
          </cell>
        </row>
        <row r="927">
          <cell r="A927" t="str">
            <v>6-02-0121</v>
          </cell>
          <cell r="B927" t="str">
            <v>DeatschWerks</v>
          </cell>
          <cell r="C927">
            <v>3</v>
          </cell>
          <cell r="D927" t="str">
            <v>Turn14</v>
          </cell>
          <cell r="E927">
            <v>45305</v>
          </cell>
          <cell r="F927">
            <v>355.06</v>
          </cell>
          <cell r="G927">
            <v>17.32</v>
          </cell>
          <cell r="H927">
            <v>30</v>
          </cell>
          <cell r="I927">
            <v>106.51800000000001</v>
          </cell>
          <cell r="J927">
            <v>400.56600000000003</v>
          </cell>
          <cell r="K927">
            <v>1201.6980000000001</v>
          </cell>
          <cell r="L927">
            <v>500</v>
          </cell>
          <cell r="M927">
            <v>560</v>
          </cell>
        </row>
        <row r="928">
          <cell r="A928" t="str">
            <v>6-02-0215</v>
          </cell>
          <cell r="B928" t="str">
            <v>DeatschWerks</v>
          </cell>
          <cell r="C928">
            <v>1</v>
          </cell>
          <cell r="D928" t="str">
            <v>Turn14</v>
          </cell>
          <cell r="E928">
            <v>45305</v>
          </cell>
          <cell r="F928">
            <v>299.3</v>
          </cell>
          <cell r="G928">
            <v>14.6</v>
          </cell>
          <cell r="H928">
            <v>10</v>
          </cell>
          <cell r="I928">
            <v>29.930000000000003</v>
          </cell>
          <cell r="J928">
            <v>339.23</v>
          </cell>
          <cell r="K928">
            <v>339.23</v>
          </cell>
          <cell r="L928">
            <v>420</v>
          </cell>
          <cell r="M928">
            <v>470</v>
          </cell>
        </row>
        <row r="929">
          <cell r="A929" t="str">
            <v>6-02-0508</v>
          </cell>
          <cell r="B929" t="str">
            <v>DeatschWerks</v>
          </cell>
          <cell r="C929">
            <v>1</v>
          </cell>
          <cell r="D929" t="str">
            <v>Turn14</v>
          </cell>
          <cell r="E929">
            <v>45305</v>
          </cell>
          <cell r="F929">
            <v>172.20000000000002</v>
          </cell>
          <cell r="G929">
            <v>8.4</v>
          </cell>
          <cell r="H929">
            <v>0</v>
          </cell>
          <cell r="I929">
            <v>17.220000000000002</v>
          </cell>
          <cell r="J929">
            <v>189.42000000000002</v>
          </cell>
          <cell r="K929">
            <v>189.42000000000002</v>
          </cell>
          <cell r="L929">
            <v>240</v>
          </cell>
          <cell r="M929">
            <v>270</v>
          </cell>
        </row>
        <row r="930">
          <cell r="A930" t="str">
            <v>6-02-0901</v>
          </cell>
          <cell r="B930" t="str">
            <v>DeatschWerks</v>
          </cell>
          <cell r="C930">
            <v>6</v>
          </cell>
          <cell r="D930" t="str">
            <v>Turn14</v>
          </cell>
          <cell r="E930">
            <v>45305</v>
          </cell>
          <cell r="F930">
            <v>118.08</v>
          </cell>
          <cell r="G930">
            <v>5.76</v>
          </cell>
          <cell r="H930">
            <v>60</v>
          </cell>
          <cell r="I930">
            <v>70.847999999999999</v>
          </cell>
          <cell r="J930">
            <v>139.88800000000001</v>
          </cell>
          <cell r="K930">
            <v>839.32799999999997</v>
          </cell>
          <cell r="L930">
            <v>170</v>
          </cell>
          <cell r="M930">
            <v>200</v>
          </cell>
        </row>
        <row r="931">
          <cell r="A931" t="str">
            <v>6-02-0808</v>
          </cell>
          <cell r="B931" t="str">
            <v>DeatschWerks</v>
          </cell>
          <cell r="C931">
            <v>8</v>
          </cell>
          <cell r="D931" t="str">
            <v>Turn14</v>
          </cell>
          <cell r="E931">
            <v>45304</v>
          </cell>
          <cell r="F931">
            <v>536.28</v>
          </cell>
          <cell r="G931">
            <v>26.16</v>
          </cell>
          <cell r="H931">
            <v>80</v>
          </cell>
          <cell r="I931">
            <v>429.024</v>
          </cell>
          <cell r="J931">
            <v>599.90800000000002</v>
          </cell>
          <cell r="K931">
            <v>4799.2640000000001</v>
          </cell>
          <cell r="L931">
            <v>750</v>
          </cell>
          <cell r="M931">
            <v>840</v>
          </cell>
        </row>
        <row r="932">
          <cell r="A932" t="str">
            <v>6-02-0857</v>
          </cell>
          <cell r="B932" t="str">
            <v>DeatschWerks</v>
          </cell>
          <cell r="C932">
            <v>2</v>
          </cell>
          <cell r="D932" t="str">
            <v>Turn14</v>
          </cell>
          <cell r="E932">
            <v>45304</v>
          </cell>
          <cell r="F932">
            <v>536.28</v>
          </cell>
          <cell r="G932">
            <v>26.16</v>
          </cell>
          <cell r="H932">
            <v>20</v>
          </cell>
          <cell r="I932">
            <v>107.256</v>
          </cell>
          <cell r="J932">
            <v>599.90800000000002</v>
          </cell>
          <cell r="K932">
            <v>1199.816</v>
          </cell>
          <cell r="L932">
            <v>750</v>
          </cell>
          <cell r="M932">
            <v>840</v>
          </cell>
        </row>
        <row r="933">
          <cell r="A933" t="str">
            <v>6-02-0104</v>
          </cell>
          <cell r="B933" t="str">
            <v>DeatschWerks</v>
          </cell>
          <cell r="C933">
            <v>3</v>
          </cell>
          <cell r="D933" t="str">
            <v>Turn14</v>
          </cell>
          <cell r="E933">
            <v>45304</v>
          </cell>
          <cell r="F933">
            <v>508.40000000000003</v>
          </cell>
          <cell r="G933">
            <v>24.8</v>
          </cell>
          <cell r="H933">
            <v>30</v>
          </cell>
          <cell r="I933">
            <v>152.52000000000001</v>
          </cell>
          <cell r="J933">
            <v>569.24</v>
          </cell>
          <cell r="K933">
            <v>1707.72</v>
          </cell>
          <cell r="L933">
            <v>710</v>
          </cell>
          <cell r="M933">
            <v>800</v>
          </cell>
        </row>
        <row r="934">
          <cell r="A934" t="str">
            <v>6-02-0103</v>
          </cell>
          <cell r="B934" t="str">
            <v>DeatschWerks</v>
          </cell>
          <cell r="C934">
            <v>2</v>
          </cell>
          <cell r="D934" t="str">
            <v>Turn14</v>
          </cell>
          <cell r="E934">
            <v>45304</v>
          </cell>
          <cell r="F934">
            <v>452.64</v>
          </cell>
          <cell r="G934">
            <v>22.08</v>
          </cell>
          <cell r="H934">
            <v>20</v>
          </cell>
          <cell r="I934">
            <v>90.528000000000006</v>
          </cell>
          <cell r="J934">
            <v>507.904</v>
          </cell>
          <cell r="K934">
            <v>1015.808</v>
          </cell>
          <cell r="L934">
            <v>630</v>
          </cell>
          <cell r="M934">
            <v>710</v>
          </cell>
        </row>
        <row r="935">
          <cell r="A935" t="str">
            <v>6-02-0806</v>
          </cell>
          <cell r="B935" t="str">
            <v>DeatschWerks</v>
          </cell>
          <cell r="C935">
            <v>11</v>
          </cell>
          <cell r="D935" t="str">
            <v>Turn14</v>
          </cell>
          <cell r="E935">
            <v>45304</v>
          </cell>
          <cell r="F935">
            <v>410.82</v>
          </cell>
          <cell r="G935">
            <v>20.04</v>
          </cell>
          <cell r="H935">
            <v>110</v>
          </cell>
          <cell r="I935">
            <v>451.90199999999999</v>
          </cell>
          <cell r="J935">
            <v>461.90199999999999</v>
          </cell>
          <cell r="K935">
            <v>5080.9219999999996</v>
          </cell>
          <cell r="L935">
            <v>580</v>
          </cell>
          <cell r="M935">
            <v>650</v>
          </cell>
        </row>
        <row r="936">
          <cell r="A936" t="str">
            <v>6-02-0807</v>
          </cell>
          <cell r="B936" t="str">
            <v>DeatschWerks</v>
          </cell>
          <cell r="C936">
            <v>10</v>
          </cell>
          <cell r="D936" t="str">
            <v>Turn14</v>
          </cell>
          <cell r="E936">
            <v>45304</v>
          </cell>
          <cell r="F936">
            <v>396.88</v>
          </cell>
          <cell r="G936">
            <v>19.36</v>
          </cell>
          <cell r="H936">
            <v>100</v>
          </cell>
          <cell r="I936">
            <v>396.88000000000005</v>
          </cell>
          <cell r="J936">
            <v>446.56800000000004</v>
          </cell>
          <cell r="K936">
            <v>4465.68</v>
          </cell>
          <cell r="L936">
            <v>560</v>
          </cell>
          <cell r="M936">
            <v>630</v>
          </cell>
        </row>
        <row r="937">
          <cell r="A937" t="str">
            <v>6-02-0858</v>
          </cell>
          <cell r="B937" t="str">
            <v>DeatschWerks</v>
          </cell>
          <cell r="C937">
            <v>3</v>
          </cell>
          <cell r="D937" t="str">
            <v>Turn14</v>
          </cell>
          <cell r="E937">
            <v>45304</v>
          </cell>
          <cell r="F937">
            <v>292.74</v>
          </cell>
          <cell r="G937">
            <v>14.28</v>
          </cell>
          <cell r="H937">
            <v>30</v>
          </cell>
          <cell r="I937">
            <v>87.822000000000003</v>
          </cell>
          <cell r="J937">
            <v>332.01400000000001</v>
          </cell>
          <cell r="K937">
            <v>996.04200000000003</v>
          </cell>
          <cell r="L937">
            <v>420</v>
          </cell>
          <cell r="M937">
            <v>460</v>
          </cell>
        </row>
        <row r="938">
          <cell r="A938" t="str">
            <v>6-02-0850</v>
          </cell>
          <cell r="B938" t="str">
            <v>DeatschWerks</v>
          </cell>
          <cell r="C938">
            <v>3</v>
          </cell>
          <cell r="D938" t="str">
            <v>Turn14</v>
          </cell>
          <cell r="E938">
            <v>45304</v>
          </cell>
          <cell r="F938">
            <v>229.6</v>
          </cell>
          <cell r="G938">
            <v>11.2</v>
          </cell>
          <cell r="H938">
            <v>30</v>
          </cell>
          <cell r="I938">
            <v>68.88</v>
          </cell>
          <cell r="J938">
            <v>262.56</v>
          </cell>
          <cell r="K938">
            <v>787.68</v>
          </cell>
          <cell r="L938">
            <v>330</v>
          </cell>
          <cell r="M938">
            <v>370</v>
          </cell>
        </row>
        <row r="939">
          <cell r="A939" t="str">
            <v>6-02-0805</v>
          </cell>
          <cell r="B939" t="str">
            <v>DeatschWerks</v>
          </cell>
          <cell r="C939">
            <v>10</v>
          </cell>
          <cell r="D939" t="str">
            <v>Turn14</v>
          </cell>
          <cell r="E939">
            <v>45304</v>
          </cell>
          <cell r="F939">
            <v>187.78</v>
          </cell>
          <cell r="G939">
            <v>9.16</v>
          </cell>
          <cell r="H939">
            <v>100</v>
          </cell>
          <cell r="I939">
            <v>187.78</v>
          </cell>
          <cell r="J939">
            <v>216.55799999999999</v>
          </cell>
          <cell r="K939">
            <v>2165.58</v>
          </cell>
          <cell r="L939">
            <v>270</v>
          </cell>
          <cell r="M939">
            <v>300</v>
          </cell>
        </row>
        <row r="940">
          <cell r="A940" t="str">
            <v>6-02-0801</v>
          </cell>
          <cell r="B940" t="str">
            <v>DeatschWerks</v>
          </cell>
          <cell r="C940">
            <v>9</v>
          </cell>
          <cell r="D940" t="str">
            <v>Turn14</v>
          </cell>
          <cell r="E940">
            <v>45304</v>
          </cell>
          <cell r="F940">
            <v>173.84</v>
          </cell>
          <cell r="G940">
            <v>8.48</v>
          </cell>
          <cell r="H940">
            <v>90</v>
          </cell>
          <cell r="I940">
            <v>156.45600000000002</v>
          </cell>
          <cell r="J940">
            <v>201.22400000000002</v>
          </cell>
          <cell r="K940">
            <v>1811.0160000000001</v>
          </cell>
          <cell r="L940">
            <v>250</v>
          </cell>
          <cell r="M940">
            <v>280</v>
          </cell>
        </row>
        <row r="941">
          <cell r="A941" t="str">
            <v>6-02-0402</v>
          </cell>
          <cell r="B941" t="str">
            <v>DeatschWerks</v>
          </cell>
          <cell r="C941">
            <v>7</v>
          </cell>
          <cell r="D941" t="str">
            <v>Turn14</v>
          </cell>
          <cell r="E941">
            <v>45304</v>
          </cell>
          <cell r="F941">
            <v>159.9</v>
          </cell>
          <cell r="G941">
            <v>7.8</v>
          </cell>
          <cell r="H941">
            <v>70</v>
          </cell>
          <cell r="I941">
            <v>111.93</v>
          </cell>
          <cell r="J941">
            <v>185.89000000000001</v>
          </cell>
          <cell r="K941">
            <v>1301.23</v>
          </cell>
          <cell r="L941">
            <v>230</v>
          </cell>
          <cell r="M941">
            <v>260</v>
          </cell>
        </row>
        <row r="942">
          <cell r="A942" t="str">
            <v>6-02-0403</v>
          </cell>
          <cell r="B942" t="str">
            <v>DeatschWerks</v>
          </cell>
          <cell r="C942">
            <v>5</v>
          </cell>
          <cell r="D942" t="str">
            <v>Turn14</v>
          </cell>
          <cell r="E942">
            <v>45304</v>
          </cell>
          <cell r="F942">
            <v>159.9</v>
          </cell>
          <cell r="G942">
            <v>7.8</v>
          </cell>
          <cell r="H942">
            <v>50</v>
          </cell>
          <cell r="I942">
            <v>79.95</v>
          </cell>
          <cell r="J942">
            <v>185.89000000000001</v>
          </cell>
          <cell r="K942">
            <v>929.45</v>
          </cell>
          <cell r="L942">
            <v>230</v>
          </cell>
          <cell r="M942">
            <v>260</v>
          </cell>
        </row>
        <row r="943">
          <cell r="A943" t="str">
            <v>6-02-0407</v>
          </cell>
          <cell r="B943" t="str">
            <v>DeatschWerks</v>
          </cell>
          <cell r="C943">
            <v>5</v>
          </cell>
          <cell r="D943" t="str">
            <v>Turn14</v>
          </cell>
          <cell r="E943">
            <v>45304</v>
          </cell>
          <cell r="F943">
            <v>159.9</v>
          </cell>
          <cell r="G943">
            <v>7.8</v>
          </cell>
          <cell r="H943">
            <v>50</v>
          </cell>
          <cell r="I943">
            <v>79.95</v>
          </cell>
          <cell r="J943">
            <v>185.89000000000001</v>
          </cell>
          <cell r="K943">
            <v>929.45</v>
          </cell>
          <cell r="L943">
            <v>230</v>
          </cell>
          <cell r="M943">
            <v>260</v>
          </cell>
        </row>
        <row r="944">
          <cell r="A944" t="str">
            <v>6-02-0405</v>
          </cell>
          <cell r="B944" t="str">
            <v>DeatschWerks</v>
          </cell>
          <cell r="C944">
            <v>1</v>
          </cell>
          <cell r="D944" t="str">
            <v>Turn14</v>
          </cell>
          <cell r="E944">
            <v>45304</v>
          </cell>
          <cell r="F944">
            <v>145.96</v>
          </cell>
          <cell r="G944">
            <v>7.12</v>
          </cell>
          <cell r="H944">
            <v>10</v>
          </cell>
          <cell r="I944">
            <v>14.596000000000002</v>
          </cell>
          <cell r="J944">
            <v>170.55600000000001</v>
          </cell>
          <cell r="K944">
            <v>170.55600000000001</v>
          </cell>
          <cell r="L944">
            <v>210</v>
          </cell>
          <cell r="M944">
            <v>240</v>
          </cell>
        </row>
        <row r="945">
          <cell r="A945" t="str">
            <v>BC2940</v>
          </cell>
          <cell r="B945" t="str">
            <v>Brian Crower</v>
          </cell>
          <cell r="C945">
            <v>1</v>
          </cell>
          <cell r="D945" t="str">
            <v>Brian Crower</v>
          </cell>
          <cell r="E945">
            <v>45303</v>
          </cell>
          <cell r="F945">
            <v>1594.8999999999999</v>
          </cell>
          <cell r="G945">
            <v>77.8</v>
          </cell>
          <cell r="H945">
            <v>100</v>
          </cell>
          <cell r="I945">
            <v>159.49</v>
          </cell>
          <cell r="J945">
            <v>1854.3899999999999</v>
          </cell>
          <cell r="K945">
            <v>1854.3899999999999</v>
          </cell>
          <cell r="L945">
            <v>2320</v>
          </cell>
          <cell r="M945">
            <v>2600</v>
          </cell>
        </row>
        <row r="946">
          <cell r="A946" t="str">
            <v>07024-HD0F-T</v>
          </cell>
          <cell r="B946" t="str">
            <v>Clutch Masters</v>
          </cell>
          <cell r="C946">
            <v>1</v>
          </cell>
          <cell r="D946" t="str">
            <v>Clutch Masters</v>
          </cell>
          <cell r="E946">
            <v>45301</v>
          </cell>
          <cell r="F946">
            <v>8621.2749999999996</v>
          </cell>
          <cell r="G946">
            <v>420.55</v>
          </cell>
          <cell r="H946">
            <v>200</v>
          </cell>
          <cell r="I946">
            <v>862.12750000000005</v>
          </cell>
          <cell r="J946">
            <v>9683.4025000000001</v>
          </cell>
          <cell r="K946">
            <v>9683.4025000000001</v>
          </cell>
          <cell r="L946">
            <v>12100</v>
          </cell>
          <cell r="M946">
            <v>13560</v>
          </cell>
        </row>
        <row r="947">
          <cell r="A947" t="str">
            <v>FW-1954-SF</v>
          </cell>
          <cell r="B947" t="str">
            <v>Clutch Masters</v>
          </cell>
          <cell r="C947">
            <v>1</v>
          </cell>
          <cell r="D947" t="str">
            <v>Clutch Masters</v>
          </cell>
          <cell r="E947">
            <v>45301</v>
          </cell>
          <cell r="F947">
            <v>6910.1399999999994</v>
          </cell>
          <cell r="G947">
            <v>337.08</v>
          </cell>
          <cell r="H947">
            <v>200</v>
          </cell>
          <cell r="I947">
            <v>691.01400000000001</v>
          </cell>
          <cell r="J947">
            <v>7801.1539999999995</v>
          </cell>
          <cell r="K947">
            <v>7801.1539999999995</v>
          </cell>
          <cell r="L947">
            <v>9750</v>
          </cell>
          <cell r="M947">
            <v>10920</v>
          </cell>
        </row>
        <row r="948">
          <cell r="A948" t="str">
            <v>DPBB58</v>
          </cell>
          <cell r="B948" t="str">
            <v>DPD</v>
          </cell>
          <cell r="C948">
            <v>1</v>
          </cell>
          <cell r="D948" t="str">
            <v>Aliexpress</v>
          </cell>
          <cell r="E948">
            <v>45301</v>
          </cell>
          <cell r="F948">
            <v>4887.0150000000003</v>
          </cell>
          <cell r="G948">
            <v>0</v>
          </cell>
          <cell r="H948">
            <v>0</v>
          </cell>
          <cell r="I948">
            <v>488.70150000000007</v>
          </cell>
          <cell r="J948">
            <v>5375.7165000000005</v>
          </cell>
          <cell r="K948">
            <v>5375.7165000000005</v>
          </cell>
          <cell r="L948">
            <v>6720</v>
          </cell>
          <cell r="M948">
            <v>7530</v>
          </cell>
        </row>
        <row r="949">
          <cell r="A949" t="str">
            <v>SNO-40060</v>
          </cell>
          <cell r="B949" t="str">
            <v>Snow Performance</v>
          </cell>
          <cell r="C949">
            <v>1</v>
          </cell>
          <cell r="D949" t="str">
            <v>Nitrous Express</v>
          </cell>
          <cell r="E949">
            <v>45301</v>
          </cell>
          <cell r="F949">
            <v>1152.3050000000001</v>
          </cell>
          <cell r="G949">
            <v>56.21</v>
          </cell>
          <cell r="H949">
            <v>50</v>
          </cell>
          <cell r="I949">
            <v>115.23050000000001</v>
          </cell>
          <cell r="J949">
            <v>1317.5355</v>
          </cell>
          <cell r="K949">
            <v>1317.5355</v>
          </cell>
          <cell r="L949">
            <v>1650</v>
          </cell>
          <cell r="M949">
            <v>1840</v>
          </cell>
        </row>
        <row r="950">
          <cell r="A950" t="str">
            <v>SNO-N0075</v>
          </cell>
          <cell r="B950" t="str">
            <v>Snow Performance</v>
          </cell>
          <cell r="C950">
            <v>4</v>
          </cell>
          <cell r="D950" t="str">
            <v>Nitrous Express</v>
          </cell>
          <cell r="E950">
            <v>45301</v>
          </cell>
          <cell r="F950">
            <v>493.02500000000003</v>
          </cell>
          <cell r="G950">
            <v>24.05</v>
          </cell>
          <cell r="H950">
            <v>100</v>
          </cell>
          <cell r="I950">
            <v>197.21000000000004</v>
          </cell>
          <cell r="J950">
            <v>567.3275000000001</v>
          </cell>
          <cell r="K950">
            <v>2269.3100000000004</v>
          </cell>
          <cell r="L950">
            <v>710</v>
          </cell>
          <cell r="M950">
            <v>790</v>
          </cell>
        </row>
        <row r="951">
          <cell r="A951">
            <v>13109</v>
          </cell>
          <cell r="B951" t="str">
            <v>Aeromotive</v>
          </cell>
          <cell r="C951">
            <v>3</v>
          </cell>
          <cell r="D951" t="str">
            <v>Turn14</v>
          </cell>
          <cell r="E951">
            <v>45299</v>
          </cell>
          <cell r="F951">
            <v>3309.9300000000003</v>
          </cell>
          <cell r="G951">
            <v>161.46</v>
          </cell>
          <cell r="H951">
            <v>200</v>
          </cell>
          <cell r="I951">
            <v>992.97900000000016</v>
          </cell>
          <cell r="J951">
            <v>3707.5896666666667</v>
          </cell>
          <cell r="K951">
            <v>11122.769</v>
          </cell>
          <cell r="L951">
            <v>4630</v>
          </cell>
          <cell r="M951">
            <v>5190</v>
          </cell>
        </row>
        <row r="952">
          <cell r="A952" t="str">
            <v>TM-2013B-R</v>
          </cell>
          <cell r="B952" t="str">
            <v>aFe Power</v>
          </cell>
          <cell r="C952">
            <v>1</v>
          </cell>
          <cell r="D952" t="str">
            <v>Turn14</v>
          </cell>
          <cell r="E952">
            <v>45299</v>
          </cell>
          <cell r="F952">
            <v>5909.125</v>
          </cell>
          <cell r="G952">
            <v>288.25</v>
          </cell>
          <cell r="H952">
            <v>400</v>
          </cell>
          <cell r="I952">
            <v>590.91250000000002</v>
          </cell>
          <cell r="J952">
            <v>6900.0375000000004</v>
          </cell>
          <cell r="K952">
            <v>6900.0375000000004</v>
          </cell>
          <cell r="L952">
            <v>8630</v>
          </cell>
          <cell r="M952">
            <v>9660</v>
          </cell>
        </row>
        <row r="953">
          <cell r="A953" t="str">
            <v>MMBCC-MIA-16PBE</v>
          </cell>
          <cell r="B953" t="str">
            <v>Mishimoto</v>
          </cell>
          <cell r="C953">
            <v>1</v>
          </cell>
          <cell r="D953" t="str">
            <v>Turn14</v>
          </cell>
          <cell r="E953">
            <v>45299</v>
          </cell>
          <cell r="F953">
            <v>4206.8050000000003</v>
          </cell>
          <cell r="G953">
            <v>205.21</v>
          </cell>
          <cell r="H953">
            <v>100</v>
          </cell>
          <cell r="I953">
            <v>420.68050000000005</v>
          </cell>
          <cell r="J953">
            <v>4727.4855000000007</v>
          </cell>
          <cell r="K953">
            <v>4727.4855000000007</v>
          </cell>
          <cell r="L953">
            <v>5910</v>
          </cell>
          <cell r="M953">
            <v>6620</v>
          </cell>
        </row>
        <row r="954">
          <cell r="A954">
            <v>3010003841</v>
          </cell>
          <cell r="B954" t="str">
            <v>FuelTech</v>
          </cell>
          <cell r="C954">
            <v>1</v>
          </cell>
          <cell r="D954" t="str">
            <v>FuelTech</v>
          </cell>
          <cell r="E954">
            <v>45299</v>
          </cell>
          <cell r="F954">
            <v>3170.4480000000003</v>
          </cell>
          <cell r="G954">
            <v>154.65600000000001</v>
          </cell>
          <cell r="H954">
            <v>100</v>
          </cell>
          <cell r="I954">
            <v>317.04480000000007</v>
          </cell>
          <cell r="J954">
            <v>3587.4928000000004</v>
          </cell>
          <cell r="K954">
            <v>3587.4928000000004</v>
          </cell>
          <cell r="L954">
            <v>4480</v>
          </cell>
          <cell r="M954">
            <v>5020</v>
          </cell>
        </row>
        <row r="955">
          <cell r="A955" t="str">
            <v>9-301-1000</v>
          </cell>
          <cell r="B955" t="str">
            <v>DeatschWerks</v>
          </cell>
          <cell r="C955">
            <v>2</v>
          </cell>
          <cell r="D955" t="str">
            <v>Turn14</v>
          </cell>
          <cell r="E955">
            <v>45299</v>
          </cell>
          <cell r="F955">
            <v>2346.6349999999998</v>
          </cell>
          <cell r="G955">
            <v>114.47</v>
          </cell>
          <cell r="H955">
            <v>200</v>
          </cell>
          <cell r="I955">
            <v>234.6635</v>
          </cell>
          <cell r="J955">
            <v>2781.2984999999999</v>
          </cell>
          <cell r="K955">
            <v>2781.2984999999999</v>
          </cell>
          <cell r="L955">
            <v>3480</v>
          </cell>
          <cell r="M955">
            <v>3890</v>
          </cell>
        </row>
        <row r="956">
          <cell r="A956" t="str">
            <v>016441NRSI</v>
          </cell>
          <cell r="B956" t="str">
            <v>Sparco</v>
          </cell>
          <cell r="C956">
            <v>1</v>
          </cell>
          <cell r="D956" t="str">
            <v>Turn14</v>
          </cell>
          <cell r="E956">
            <v>45299</v>
          </cell>
          <cell r="F956">
            <v>2177.1</v>
          </cell>
          <cell r="G956">
            <v>106.2</v>
          </cell>
          <cell r="H956">
            <v>200</v>
          </cell>
          <cell r="I956">
            <v>217.71</v>
          </cell>
          <cell r="J956">
            <v>2594.81</v>
          </cell>
          <cell r="K956">
            <v>2594.81</v>
          </cell>
          <cell r="L956">
            <v>3240</v>
          </cell>
          <cell r="M956">
            <v>3630</v>
          </cell>
        </row>
        <row r="957">
          <cell r="A957" t="str">
            <v>DP42227R</v>
          </cell>
          <cell r="B957" t="str">
            <v>EBC</v>
          </cell>
          <cell r="C957">
            <v>1</v>
          </cell>
          <cell r="D957" t="str">
            <v>Turn14</v>
          </cell>
          <cell r="E957">
            <v>45299</v>
          </cell>
          <cell r="F957">
            <v>1904.04</v>
          </cell>
          <cell r="G957">
            <v>92.88</v>
          </cell>
          <cell r="H957">
            <v>200</v>
          </cell>
          <cell r="I957">
            <v>190.404</v>
          </cell>
          <cell r="J957">
            <v>2294.444</v>
          </cell>
          <cell r="K957">
            <v>2294.444</v>
          </cell>
          <cell r="L957">
            <v>2870</v>
          </cell>
          <cell r="M957">
            <v>3210</v>
          </cell>
        </row>
        <row r="958">
          <cell r="A958" t="str">
            <v>LN-LS700MC-21</v>
          </cell>
          <cell r="B958" t="str">
            <v>NRG</v>
          </cell>
          <cell r="C958">
            <v>1</v>
          </cell>
          <cell r="D958" t="str">
            <v>Turn14</v>
          </cell>
          <cell r="E958">
            <v>45299</v>
          </cell>
          <cell r="F958">
            <v>1517</v>
          </cell>
          <cell r="G958">
            <v>74</v>
          </cell>
          <cell r="H958">
            <v>100</v>
          </cell>
          <cell r="I958">
            <v>151.70000000000002</v>
          </cell>
          <cell r="J958">
            <v>1768.7</v>
          </cell>
          <cell r="K958">
            <v>1768.7</v>
          </cell>
          <cell r="L958">
            <v>2210</v>
          </cell>
          <cell r="M958">
            <v>2480</v>
          </cell>
        </row>
        <row r="959">
          <cell r="A959" t="str">
            <v>LN-LS700RD-21</v>
          </cell>
          <cell r="B959" t="str">
            <v>NRG</v>
          </cell>
          <cell r="C959">
            <v>1</v>
          </cell>
          <cell r="D959" t="str">
            <v>Turn14</v>
          </cell>
          <cell r="E959">
            <v>45299</v>
          </cell>
          <cell r="F959">
            <v>1517</v>
          </cell>
          <cell r="G959">
            <v>74</v>
          </cell>
          <cell r="H959">
            <v>100</v>
          </cell>
          <cell r="I959">
            <v>151.70000000000002</v>
          </cell>
          <cell r="J959">
            <v>1768.7</v>
          </cell>
          <cell r="K959">
            <v>1768.7</v>
          </cell>
          <cell r="L959">
            <v>2210</v>
          </cell>
          <cell r="M959">
            <v>2480</v>
          </cell>
        </row>
        <row r="960">
          <cell r="A960">
            <v>3022000965</v>
          </cell>
          <cell r="B960" t="str">
            <v>FuelTech</v>
          </cell>
          <cell r="C960">
            <v>1</v>
          </cell>
          <cell r="D960" t="str">
            <v>FuelTech</v>
          </cell>
          <cell r="E960">
            <v>45299</v>
          </cell>
          <cell r="F960">
            <v>1486.701</v>
          </cell>
          <cell r="G960">
            <v>72.522000000000006</v>
          </cell>
          <cell r="H960">
            <v>100</v>
          </cell>
          <cell r="I960">
            <v>148.67010000000002</v>
          </cell>
          <cell r="J960">
            <v>1735.3711000000001</v>
          </cell>
          <cell r="K960">
            <v>1735.3711000000001</v>
          </cell>
          <cell r="L960">
            <v>2170</v>
          </cell>
          <cell r="M960">
            <v>2430</v>
          </cell>
        </row>
        <row r="961">
          <cell r="A961" t="str">
            <v>K100572HD</v>
          </cell>
          <cell r="B961" t="str">
            <v>Gates</v>
          </cell>
          <cell r="C961">
            <v>1</v>
          </cell>
          <cell r="D961" t="str">
            <v>Turn14</v>
          </cell>
          <cell r="E961">
            <v>45299</v>
          </cell>
          <cell r="F961">
            <v>1162.9649999999999</v>
          </cell>
          <cell r="G961">
            <v>56.73</v>
          </cell>
          <cell r="H961">
            <v>100</v>
          </cell>
          <cell r="I961">
            <v>116.29649999999999</v>
          </cell>
          <cell r="J961">
            <v>1379.2614999999998</v>
          </cell>
          <cell r="K961">
            <v>1379.2614999999998</v>
          </cell>
          <cell r="L961">
            <v>1720</v>
          </cell>
          <cell r="M961">
            <v>1930</v>
          </cell>
        </row>
        <row r="962">
          <cell r="A962">
            <v>2001003625</v>
          </cell>
          <cell r="B962" t="str">
            <v>FuelTech</v>
          </cell>
          <cell r="C962">
            <v>1</v>
          </cell>
          <cell r="D962" t="str">
            <v>FuelTech</v>
          </cell>
          <cell r="E962">
            <v>45299</v>
          </cell>
          <cell r="F962">
            <v>828.03600000000006</v>
          </cell>
          <cell r="G962">
            <v>40.392000000000003</v>
          </cell>
          <cell r="H962">
            <v>100</v>
          </cell>
          <cell r="I962">
            <v>82.803600000000017</v>
          </cell>
          <cell r="J962">
            <v>1010.8396</v>
          </cell>
          <cell r="K962">
            <v>1010.8396</v>
          </cell>
          <cell r="L962">
            <v>1260</v>
          </cell>
          <cell r="M962">
            <v>1420</v>
          </cell>
        </row>
        <row r="963">
          <cell r="A963" t="str">
            <v>DPBB48</v>
          </cell>
          <cell r="B963" t="str">
            <v>DPD</v>
          </cell>
          <cell r="C963">
            <v>1</v>
          </cell>
          <cell r="D963" t="str">
            <v>Aliexpress</v>
          </cell>
          <cell r="E963">
            <v>45296</v>
          </cell>
          <cell r="F963">
            <v>4887.0150000000003</v>
          </cell>
          <cell r="G963">
            <v>0</v>
          </cell>
          <cell r="H963">
            <v>0</v>
          </cell>
          <cell r="I963">
            <v>488.70150000000007</v>
          </cell>
          <cell r="J963">
            <v>5375.7165000000005</v>
          </cell>
          <cell r="K963">
            <v>5375.7165000000005</v>
          </cell>
          <cell r="L963">
            <v>6720</v>
          </cell>
          <cell r="M963">
            <v>7530</v>
          </cell>
        </row>
        <row r="964">
          <cell r="A964" t="str">
            <v>DPAS3</v>
          </cell>
          <cell r="B964" t="str">
            <v>DPD</v>
          </cell>
          <cell r="C964">
            <v>1</v>
          </cell>
          <cell r="D964" t="str">
            <v>Aliexpress</v>
          </cell>
          <cell r="E964">
            <v>45294</v>
          </cell>
          <cell r="F964">
            <v>5256.27</v>
          </cell>
          <cell r="G964">
            <v>0</v>
          </cell>
          <cell r="H964">
            <v>1126.7</v>
          </cell>
          <cell r="I964">
            <v>0</v>
          </cell>
          <cell r="J964">
            <v>6382.97</v>
          </cell>
          <cell r="K964">
            <v>6382.97</v>
          </cell>
          <cell r="L964">
            <v>7980</v>
          </cell>
          <cell r="M964">
            <v>8940</v>
          </cell>
        </row>
        <row r="965">
          <cell r="A965" t="str">
            <v>DPMF56</v>
          </cell>
          <cell r="B965" t="str">
            <v>DPD</v>
          </cell>
          <cell r="C965">
            <v>1</v>
          </cell>
          <cell r="D965" t="str">
            <v>Aliexpress</v>
          </cell>
          <cell r="E965">
            <v>45294</v>
          </cell>
          <cell r="F965">
            <v>3654.77</v>
          </cell>
          <cell r="G965">
            <v>0</v>
          </cell>
          <cell r="H965">
            <v>150</v>
          </cell>
          <cell r="I965">
            <v>365.47700000000003</v>
          </cell>
          <cell r="J965">
            <v>4170.2470000000003</v>
          </cell>
          <cell r="K965">
            <v>4170.2470000000003</v>
          </cell>
          <cell r="L965">
            <v>5210</v>
          </cell>
          <cell r="M965">
            <v>5840</v>
          </cell>
        </row>
        <row r="966">
          <cell r="A966" t="str">
            <v>40842S</v>
          </cell>
          <cell r="B966" t="str">
            <v>Borla</v>
          </cell>
          <cell r="C966">
            <v>2</v>
          </cell>
          <cell r="D966" t="str">
            <v>Turn14</v>
          </cell>
          <cell r="E966">
            <v>45294</v>
          </cell>
          <cell r="F966">
            <v>2847.04</v>
          </cell>
          <cell r="G966">
            <v>138.88</v>
          </cell>
          <cell r="H966">
            <v>250</v>
          </cell>
          <cell r="I966">
            <v>569.40800000000002</v>
          </cell>
          <cell r="J966">
            <v>3256.7440000000001</v>
          </cell>
          <cell r="K966">
            <v>6513.4880000000003</v>
          </cell>
          <cell r="L966">
            <v>4070</v>
          </cell>
          <cell r="M966">
            <v>4560</v>
          </cell>
        </row>
        <row r="967">
          <cell r="A967" t="str">
            <v>AE-20993</v>
          </cell>
          <cell r="B967" t="str">
            <v>AEM</v>
          </cell>
          <cell r="C967">
            <v>1</v>
          </cell>
          <cell r="D967" t="str">
            <v>Turn14</v>
          </cell>
          <cell r="E967">
            <v>45294</v>
          </cell>
          <cell r="F967">
            <v>1368.99</v>
          </cell>
          <cell r="G967">
            <v>66.78</v>
          </cell>
          <cell r="H967">
            <v>150</v>
          </cell>
          <cell r="I967">
            <v>136.899</v>
          </cell>
          <cell r="J967">
            <v>1655.8890000000001</v>
          </cell>
          <cell r="K967">
            <v>1655.8890000000001</v>
          </cell>
          <cell r="L967">
            <v>2070</v>
          </cell>
          <cell r="M967">
            <v>2320</v>
          </cell>
        </row>
        <row r="968">
          <cell r="A968">
            <v>105786</v>
          </cell>
          <cell r="B968" t="str">
            <v>Motul</v>
          </cell>
          <cell r="C968">
            <v>0</v>
          </cell>
          <cell r="D968" t="str">
            <v>Turn14</v>
          </cell>
          <cell r="E968">
            <v>45294</v>
          </cell>
          <cell r="F968">
            <v>285.59916666666669</v>
          </cell>
          <cell r="G968">
            <v>13.931666666666667</v>
          </cell>
          <cell r="H968">
            <v>600</v>
          </cell>
          <cell r="I968">
            <v>0</v>
          </cell>
          <cell r="J968">
            <v>0</v>
          </cell>
          <cell r="K968">
            <v>600</v>
          </cell>
          <cell r="L968">
            <v>0</v>
          </cell>
          <cell r="M968">
            <v>0</v>
          </cell>
        </row>
        <row r="969">
          <cell r="A969">
            <v>105784</v>
          </cell>
          <cell r="B969" t="str">
            <v>Motul</v>
          </cell>
          <cell r="C969">
            <v>12</v>
          </cell>
          <cell r="D969" t="str">
            <v>Turn14</v>
          </cell>
          <cell r="E969">
            <v>45294</v>
          </cell>
          <cell r="F969">
            <v>218.73500000000004</v>
          </cell>
          <cell r="G969">
            <v>10.670000000000002</v>
          </cell>
          <cell r="H969">
            <v>600</v>
          </cell>
          <cell r="I969">
            <v>262.48200000000008</v>
          </cell>
          <cell r="J969">
            <v>290.60850000000005</v>
          </cell>
          <cell r="K969">
            <v>3487.3020000000006</v>
          </cell>
          <cell r="L969">
            <v>360</v>
          </cell>
          <cell r="M969">
            <v>410</v>
          </cell>
        </row>
        <row r="970">
          <cell r="A970">
            <v>105774</v>
          </cell>
          <cell r="B970" t="str">
            <v>Motul</v>
          </cell>
          <cell r="C970">
            <v>12</v>
          </cell>
          <cell r="D970" t="str">
            <v>Turn14</v>
          </cell>
          <cell r="E970">
            <v>45294</v>
          </cell>
          <cell r="F970">
            <v>183.33833333333334</v>
          </cell>
          <cell r="G970">
            <v>8.9433333333333334</v>
          </cell>
          <cell r="H970">
            <v>600</v>
          </cell>
          <cell r="I970">
            <v>220.006</v>
          </cell>
          <cell r="J970">
            <v>251.67216666666664</v>
          </cell>
          <cell r="K970">
            <v>3020.0659999999998</v>
          </cell>
          <cell r="L970">
            <v>310</v>
          </cell>
          <cell r="M970">
            <v>350</v>
          </cell>
        </row>
        <row r="971">
          <cell r="A971" t="str">
            <v>8014-745</v>
          </cell>
          <cell r="B971" t="str">
            <v>Optima</v>
          </cell>
          <cell r="C971">
            <v>1</v>
          </cell>
          <cell r="D971" t="str">
            <v>Autozone</v>
          </cell>
          <cell r="E971">
            <v>45282</v>
          </cell>
          <cell r="F971">
            <v>6763.11</v>
          </cell>
          <cell r="G971">
            <v>0</v>
          </cell>
          <cell r="H971">
            <v>0</v>
          </cell>
          <cell r="I971">
            <v>676.31100000000004</v>
          </cell>
          <cell r="J971">
            <v>7439.4209999999994</v>
          </cell>
          <cell r="K971">
            <v>7439.4209999999994</v>
          </cell>
          <cell r="L971">
            <v>9300</v>
          </cell>
          <cell r="M971">
            <v>10420</v>
          </cell>
        </row>
        <row r="972">
          <cell r="A972" t="str">
            <v>ANXC9034</v>
          </cell>
          <cell r="B972" t="str">
            <v>Arminox</v>
          </cell>
          <cell r="C972">
            <v>5</v>
          </cell>
          <cell r="D972" t="str">
            <v>Arminox</v>
          </cell>
          <cell r="E972">
            <v>45281</v>
          </cell>
          <cell r="F972">
            <v>452.4</v>
          </cell>
          <cell r="G972">
            <v>0</v>
          </cell>
          <cell r="H972">
            <v>250</v>
          </cell>
          <cell r="I972">
            <v>226.20000000000002</v>
          </cell>
          <cell r="J972">
            <v>547.64</v>
          </cell>
          <cell r="K972">
            <v>2738.2</v>
          </cell>
          <cell r="L972">
            <v>680</v>
          </cell>
          <cell r="M972">
            <v>770</v>
          </cell>
        </row>
        <row r="973">
          <cell r="A973" t="str">
            <v>ANCONE4X3</v>
          </cell>
          <cell r="B973" t="str">
            <v>Arminox</v>
          </cell>
          <cell r="C973">
            <v>1</v>
          </cell>
          <cell r="D973" t="str">
            <v>Arminox</v>
          </cell>
          <cell r="E973">
            <v>45281</v>
          </cell>
          <cell r="F973">
            <v>290</v>
          </cell>
          <cell r="G973">
            <v>0</v>
          </cell>
          <cell r="H973">
            <v>50</v>
          </cell>
          <cell r="I973">
            <v>29</v>
          </cell>
          <cell r="J973">
            <v>369</v>
          </cell>
          <cell r="K973">
            <v>369</v>
          </cell>
          <cell r="L973">
            <v>460</v>
          </cell>
          <cell r="M973">
            <v>520</v>
          </cell>
        </row>
        <row r="974">
          <cell r="A974" t="str">
            <v>ANXC903</v>
          </cell>
          <cell r="B974" t="str">
            <v>Arminox</v>
          </cell>
          <cell r="C974">
            <v>15</v>
          </cell>
          <cell r="D974" t="str">
            <v>Arminox</v>
          </cell>
          <cell r="E974">
            <v>45281</v>
          </cell>
          <cell r="F974">
            <v>290</v>
          </cell>
          <cell r="G974">
            <v>0</v>
          </cell>
          <cell r="H974">
            <v>200</v>
          </cell>
          <cell r="I974">
            <v>435</v>
          </cell>
          <cell r="J974">
            <v>332.33333333333331</v>
          </cell>
          <cell r="K974">
            <v>4985</v>
          </cell>
          <cell r="L974">
            <v>420</v>
          </cell>
          <cell r="M974">
            <v>470</v>
          </cell>
        </row>
        <row r="975">
          <cell r="A975" t="str">
            <v>ANXC9025</v>
          </cell>
          <cell r="B975" t="str">
            <v>Arminox</v>
          </cell>
          <cell r="C975">
            <v>20</v>
          </cell>
          <cell r="D975" t="str">
            <v>Arminox</v>
          </cell>
          <cell r="E975">
            <v>45281</v>
          </cell>
          <cell r="F975">
            <v>240.11999999999998</v>
          </cell>
          <cell r="G975">
            <v>0</v>
          </cell>
          <cell r="H975">
            <v>500</v>
          </cell>
          <cell r="I975">
            <v>480.24</v>
          </cell>
          <cell r="J975">
            <v>289.13199999999995</v>
          </cell>
          <cell r="K975">
            <v>5782.6399999999994</v>
          </cell>
          <cell r="L975">
            <v>360</v>
          </cell>
          <cell r="M975">
            <v>400</v>
          </cell>
        </row>
        <row r="976">
          <cell r="A976" t="str">
            <v>BTVICKEY</v>
          </cell>
          <cell r="B976" t="str">
            <v>Ecutek</v>
          </cell>
          <cell r="C976">
            <v>5</v>
          </cell>
          <cell r="D976" t="str">
            <v>Ecutek</v>
          </cell>
          <cell r="E976">
            <v>45279</v>
          </cell>
          <cell r="F976">
            <v>4796.22</v>
          </cell>
          <cell r="G976">
            <v>0</v>
          </cell>
          <cell r="H976">
            <v>50</v>
          </cell>
          <cell r="I976">
            <v>2398.11</v>
          </cell>
          <cell r="J976">
            <v>5285.8420000000006</v>
          </cell>
          <cell r="K976">
            <v>26429.210000000003</v>
          </cell>
          <cell r="L976">
            <v>6610</v>
          </cell>
          <cell r="M976">
            <v>7400</v>
          </cell>
        </row>
        <row r="977">
          <cell r="A977" t="str">
            <v>TS-0203-1057</v>
          </cell>
          <cell r="B977" t="str">
            <v>Turbosmart</v>
          </cell>
          <cell r="C977">
            <v>1</v>
          </cell>
          <cell r="D977" t="str">
            <v>Turn14</v>
          </cell>
          <cell r="E977">
            <v>45279</v>
          </cell>
          <cell r="F977">
            <v>3794.7550000000001</v>
          </cell>
          <cell r="G977">
            <v>185.11</v>
          </cell>
          <cell r="H977">
            <v>150</v>
          </cell>
          <cell r="I977">
            <v>379.47550000000001</v>
          </cell>
          <cell r="J977">
            <v>4324.2304999999997</v>
          </cell>
          <cell r="K977">
            <v>4324.2304999999997</v>
          </cell>
          <cell r="L977">
            <v>5410</v>
          </cell>
          <cell r="M977">
            <v>6050</v>
          </cell>
        </row>
        <row r="978">
          <cell r="A978" t="str">
            <v>151-5407</v>
          </cell>
          <cell r="B978" t="str">
            <v>ARP</v>
          </cell>
          <cell r="C978">
            <v>1</v>
          </cell>
          <cell r="D978" t="str">
            <v>Turn14</v>
          </cell>
          <cell r="E978">
            <v>45279</v>
          </cell>
          <cell r="F978">
            <v>2722.1949999999997</v>
          </cell>
          <cell r="G978">
            <v>132.79</v>
          </cell>
          <cell r="H978">
            <v>100</v>
          </cell>
          <cell r="I978">
            <v>272.21949999999998</v>
          </cell>
          <cell r="J978">
            <v>3094.4144999999999</v>
          </cell>
          <cell r="K978">
            <v>3094.4144999999999</v>
          </cell>
          <cell r="L978">
            <v>3870</v>
          </cell>
          <cell r="M978">
            <v>4330</v>
          </cell>
        </row>
        <row r="979">
          <cell r="A979" t="str">
            <v>5M5655H-STD</v>
          </cell>
          <cell r="B979" t="str">
            <v>ACL</v>
          </cell>
          <cell r="C979">
            <v>1</v>
          </cell>
          <cell r="D979" t="str">
            <v>Turn14</v>
          </cell>
          <cell r="E979">
            <v>45279</v>
          </cell>
          <cell r="F979">
            <v>2532.16</v>
          </cell>
          <cell r="G979">
            <v>123.52</v>
          </cell>
          <cell r="H979">
            <v>100</v>
          </cell>
          <cell r="I979">
            <v>253.21600000000001</v>
          </cell>
          <cell r="J979">
            <v>2885.3759999999997</v>
          </cell>
          <cell r="K979">
            <v>2885.3759999999997</v>
          </cell>
          <cell r="L979">
            <v>3610</v>
          </cell>
          <cell r="M979">
            <v>4040</v>
          </cell>
        </row>
        <row r="980">
          <cell r="A980" t="str">
            <v>C15294-040</v>
          </cell>
          <cell r="B980" t="str">
            <v>Cometic Gasket</v>
          </cell>
          <cell r="C980">
            <v>1</v>
          </cell>
          <cell r="D980" t="str">
            <v>Turn14</v>
          </cell>
          <cell r="E980">
            <v>45279</v>
          </cell>
          <cell r="F980">
            <v>1928.4349999999999</v>
          </cell>
          <cell r="G980">
            <v>94.07</v>
          </cell>
          <cell r="H980">
            <v>200</v>
          </cell>
          <cell r="I980">
            <v>192.84350000000001</v>
          </cell>
          <cell r="J980">
            <v>2321.2784999999999</v>
          </cell>
          <cell r="K980">
            <v>2321.2784999999999</v>
          </cell>
          <cell r="L980">
            <v>2900</v>
          </cell>
          <cell r="M980">
            <v>3250</v>
          </cell>
        </row>
        <row r="981">
          <cell r="A981" t="str">
            <v>016440NRRS</v>
          </cell>
          <cell r="B981" t="str">
            <v>Sparco</v>
          </cell>
          <cell r="C981">
            <v>1</v>
          </cell>
          <cell r="D981" t="str">
            <v>Turn14</v>
          </cell>
          <cell r="E981">
            <v>45279</v>
          </cell>
          <cell r="F981">
            <v>1787.6000000000001</v>
          </cell>
          <cell r="G981">
            <v>87.2</v>
          </cell>
          <cell r="H981">
            <v>50</v>
          </cell>
          <cell r="I981">
            <v>178.76000000000002</v>
          </cell>
          <cell r="J981">
            <v>2016.3600000000001</v>
          </cell>
          <cell r="K981">
            <v>2016.3600000000001</v>
          </cell>
          <cell r="L981">
            <v>2520</v>
          </cell>
          <cell r="M981">
            <v>2820</v>
          </cell>
        </row>
        <row r="982">
          <cell r="A982" t="str">
            <v>3220.50.0006</v>
          </cell>
          <cell r="B982" t="str">
            <v>Nardi</v>
          </cell>
          <cell r="C982">
            <v>1</v>
          </cell>
          <cell r="D982" t="str">
            <v>Vividracing</v>
          </cell>
          <cell r="E982">
            <v>45279</v>
          </cell>
          <cell r="F982">
            <v>1640</v>
          </cell>
          <cell r="G982">
            <v>80</v>
          </cell>
          <cell r="H982">
            <v>50</v>
          </cell>
          <cell r="I982">
            <v>164</v>
          </cell>
          <cell r="J982">
            <v>1854</v>
          </cell>
          <cell r="K982">
            <v>1854</v>
          </cell>
          <cell r="L982">
            <v>2320</v>
          </cell>
          <cell r="M982">
            <v>2600</v>
          </cell>
        </row>
        <row r="983">
          <cell r="A983" t="str">
            <v>POR-4-209</v>
          </cell>
          <cell r="B983" t="str">
            <v>Hel</v>
          </cell>
          <cell r="C983">
            <v>1</v>
          </cell>
          <cell r="D983" t="str">
            <v>eBay</v>
          </cell>
          <cell r="E983">
            <v>45279</v>
          </cell>
          <cell r="F983">
            <v>1640</v>
          </cell>
          <cell r="G983">
            <v>80</v>
          </cell>
          <cell r="H983">
            <v>50</v>
          </cell>
          <cell r="I983">
            <v>164</v>
          </cell>
          <cell r="J983">
            <v>1854</v>
          </cell>
          <cell r="K983">
            <v>1854</v>
          </cell>
          <cell r="L983">
            <v>2320</v>
          </cell>
          <cell r="M983">
            <v>2600</v>
          </cell>
        </row>
        <row r="984">
          <cell r="A984" t="str">
            <v>03741BN01</v>
          </cell>
          <cell r="B984" t="str">
            <v>Sparco</v>
          </cell>
          <cell r="C984">
            <v>1</v>
          </cell>
          <cell r="D984" t="str">
            <v>Turn14</v>
          </cell>
          <cell r="E984">
            <v>45279</v>
          </cell>
          <cell r="F984">
            <v>1429.875</v>
          </cell>
          <cell r="G984">
            <v>69.75</v>
          </cell>
          <cell r="H984">
            <v>50</v>
          </cell>
          <cell r="I984">
            <v>142.98750000000001</v>
          </cell>
          <cell r="J984">
            <v>1622.8625</v>
          </cell>
          <cell r="K984">
            <v>1622.8625</v>
          </cell>
          <cell r="L984">
            <v>2030</v>
          </cell>
          <cell r="M984">
            <v>2270</v>
          </cell>
        </row>
        <row r="985">
          <cell r="A985" t="str">
            <v>03741BT01</v>
          </cell>
          <cell r="B985" t="str">
            <v>Sparco</v>
          </cell>
          <cell r="C985">
            <v>1</v>
          </cell>
          <cell r="D985" t="str">
            <v>Turn14</v>
          </cell>
          <cell r="E985">
            <v>45279</v>
          </cell>
          <cell r="F985">
            <v>1429.875</v>
          </cell>
          <cell r="G985">
            <v>69.75</v>
          </cell>
          <cell r="H985">
            <v>50</v>
          </cell>
          <cell r="I985">
            <v>142.98750000000001</v>
          </cell>
          <cell r="J985">
            <v>1622.8625</v>
          </cell>
          <cell r="K985">
            <v>1622.8625</v>
          </cell>
          <cell r="L985">
            <v>2030</v>
          </cell>
          <cell r="M985">
            <v>2270</v>
          </cell>
        </row>
        <row r="986">
          <cell r="A986">
            <v>20155</v>
          </cell>
          <cell r="B986" t="str">
            <v>Borla</v>
          </cell>
          <cell r="C986">
            <v>2</v>
          </cell>
          <cell r="D986" t="str">
            <v>Turn14</v>
          </cell>
          <cell r="E986">
            <v>45279</v>
          </cell>
          <cell r="F986">
            <v>1294.575</v>
          </cell>
          <cell r="G986">
            <v>63.15</v>
          </cell>
          <cell r="H986">
            <v>100</v>
          </cell>
          <cell r="I986">
            <v>258.91500000000002</v>
          </cell>
          <cell r="J986">
            <v>1474.0325</v>
          </cell>
          <cell r="K986">
            <v>2948.0650000000001</v>
          </cell>
          <cell r="L986">
            <v>1840</v>
          </cell>
          <cell r="M986">
            <v>2060</v>
          </cell>
        </row>
        <row r="987">
          <cell r="A987" t="str">
            <v>SP03100NR4XL</v>
          </cell>
          <cell r="B987" t="str">
            <v>Sparco</v>
          </cell>
          <cell r="C987">
            <v>2</v>
          </cell>
          <cell r="D987" t="str">
            <v>Turn14</v>
          </cell>
          <cell r="E987">
            <v>45279</v>
          </cell>
          <cell r="F987">
            <v>984</v>
          </cell>
          <cell r="G987">
            <v>48</v>
          </cell>
          <cell r="H987">
            <v>100</v>
          </cell>
          <cell r="I987">
            <v>196.8</v>
          </cell>
          <cell r="J987">
            <v>1132.4000000000001</v>
          </cell>
          <cell r="K987">
            <v>2264.8000000000002</v>
          </cell>
          <cell r="L987">
            <v>1420</v>
          </cell>
          <cell r="M987">
            <v>1590</v>
          </cell>
        </row>
        <row r="988">
          <cell r="A988" t="str">
            <v>SNO-8CV-QC</v>
          </cell>
          <cell r="B988" t="str">
            <v>Snow Performance</v>
          </cell>
          <cell r="C988">
            <v>1</v>
          </cell>
          <cell r="D988" t="str">
            <v>Turn14</v>
          </cell>
          <cell r="E988">
            <v>45279</v>
          </cell>
          <cell r="F988">
            <v>554.52499999999998</v>
          </cell>
          <cell r="G988">
            <v>27.05</v>
          </cell>
          <cell r="H988">
            <v>50</v>
          </cell>
          <cell r="I988">
            <v>55.452500000000001</v>
          </cell>
          <cell r="J988">
            <v>659.97749999999996</v>
          </cell>
          <cell r="K988">
            <v>659.97749999999996</v>
          </cell>
          <cell r="L988">
            <v>820</v>
          </cell>
          <cell r="M988">
            <v>920</v>
          </cell>
        </row>
        <row r="989">
          <cell r="A989">
            <v>2736</v>
          </cell>
          <cell r="B989" t="str">
            <v>Vibrant</v>
          </cell>
          <cell r="C989">
            <v>4</v>
          </cell>
          <cell r="D989" t="str">
            <v>Turn14</v>
          </cell>
          <cell r="E989">
            <v>45279</v>
          </cell>
          <cell r="F989">
            <v>552.27</v>
          </cell>
          <cell r="G989">
            <v>26.94</v>
          </cell>
          <cell r="H989">
            <v>50</v>
          </cell>
          <cell r="I989">
            <v>220.90800000000002</v>
          </cell>
          <cell r="J989">
            <v>619.99699999999996</v>
          </cell>
          <cell r="K989">
            <v>2479.9879999999998</v>
          </cell>
          <cell r="L989">
            <v>770</v>
          </cell>
          <cell r="M989">
            <v>870</v>
          </cell>
        </row>
        <row r="990">
          <cell r="A990" t="str">
            <v>SP01300NR4XL</v>
          </cell>
          <cell r="B990" t="str">
            <v>Sparco</v>
          </cell>
          <cell r="C990">
            <v>2</v>
          </cell>
          <cell r="D990" t="str">
            <v>Turn14</v>
          </cell>
          <cell r="E990">
            <v>45279</v>
          </cell>
          <cell r="F990">
            <v>522.75</v>
          </cell>
          <cell r="G990">
            <v>25.5</v>
          </cell>
          <cell r="H990">
            <v>100</v>
          </cell>
          <cell r="I990">
            <v>104.55000000000001</v>
          </cell>
          <cell r="J990">
            <v>625.02499999999998</v>
          </cell>
          <cell r="K990">
            <v>1250.05</v>
          </cell>
          <cell r="L990">
            <v>780</v>
          </cell>
          <cell r="M990">
            <v>880</v>
          </cell>
        </row>
        <row r="991">
          <cell r="A991">
            <v>2205</v>
          </cell>
          <cell r="B991" t="str">
            <v>Autometer</v>
          </cell>
          <cell r="C991">
            <v>1</v>
          </cell>
          <cell r="D991" t="str">
            <v>Turn14</v>
          </cell>
          <cell r="E991">
            <v>45279</v>
          </cell>
          <cell r="F991">
            <v>503.27500000000003</v>
          </cell>
          <cell r="G991">
            <v>24.55</v>
          </cell>
          <cell r="H991">
            <v>50</v>
          </cell>
          <cell r="I991">
            <v>50.327500000000008</v>
          </cell>
          <cell r="J991">
            <v>603.60250000000008</v>
          </cell>
          <cell r="K991">
            <v>603.60250000000008</v>
          </cell>
          <cell r="L991">
            <v>750</v>
          </cell>
          <cell r="M991">
            <v>850</v>
          </cell>
        </row>
        <row r="992">
          <cell r="A992" t="str">
            <v>WDURA4212125B</v>
          </cell>
          <cell r="B992" t="str">
            <v>Rays</v>
          </cell>
          <cell r="C992">
            <v>1</v>
          </cell>
          <cell r="D992" t="str">
            <v>Turn14</v>
          </cell>
          <cell r="E992">
            <v>45279</v>
          </cell>
          <cell r="F992">
            <v>3046.915</v>
          </cell>
          <cell r="G992">
            <v>148.63</v>
          </cell>
          <cell r="H992">
            <v>50</v>
          </cell>
          <cell r="I992">
            <v>304.69150000000002</v>
          </cell>
          <cell r="J992">
            <v>3401.6064999999999</v>
          </cell>
          <cell r="K992">
            <v>3401.6064999999999</v>
          </cell>
          <cell r="L992">
            <v>4250</v>
          </cell>
          <cell r="M992">
            <v>4760</v>
          </cell>
        </row>
        <row r="993">
          <cell r="A993">
            <v>1405116</v>
          </cell>
          <cell r="B993" t="str">
            <v>Pentosin</v>
          </cell>
          <cell r="C993">
            <v>3</v>
          </cell>
          <cell r="D993" t="str">
            <v>MercadoLibre</v>
          </cell>
          <cell r="E993">
            <v>45278</v>
          </cell>
          <cell r="F993">
            <v>461</v>
          </cell>
          <cell r="G993">
            <v>0</v>
          </cell>
          <cell r="H993">
            <v>100</v>
          </cell>
          <cell r="I993">
            <v>138.30000000000001</v>
          </cell>
          <cell r="J993">
            <v>540.43333333333328</v>
          </cell>
          <cell r="K993">
            <v>1621.3</v>
          </cell>
          <cell r="L993">
            <v>680</v>
          </cell>
          <cell r="M993">
            <v>760</v>
          </cell>
        </row>
        <row r="994">
          <cell r="A994">
            <v>8035216</v>
          </cell>
          <cell r="B994" t="str">
            <v>Pentosin</v>
          </cell>
          <cell r="C994">
            <v>5</v>
          </cell>
          <cell r="D994" t="str">
            <v>MercadoLibre</v>
          </cell>
          <cell r="E994">
            <v>45276</v>
          </cell>
          <cell r="F994">
            <v>1105</v>
          </cell>
          <cell r="G994">
            <v>0</v>
          </cell>
          <cell r="H994">
            <v>400</v>
          </cell>
          <cell r="I994">
            <v>552.5</v>
          </cell>
          <cell r="J994">
            <v>1295.5</v>
          </cell>
          <cell r="K994">
            <v>6477.5</v>
          </cell>
          <cell r="L994">
            <v>1620</v>
          </cell>
          <cell r="M994">
            <v>1810</v>
          </cell>
        </row>
        <row r="995">
          <cell r="A995">
            <v>110905</v>
          </cell>
          <cell r="B995" t="str">
            <v>Motul</v>
          </cell>
          <cell r="C995">
            <v>10</v>
          </cell>
          <cell r="D995" t="str">
            <v>Calderon</v>
          </cell>
          <cell r="E995">
            <v>45272</v>
          </cell>
          <cell r="F995">
            <v>745</v>
          </cell>
          <cell r="G995">
            <v>0</v>
          </cell>
          <cell r="H995">
            <v>100</v>
          </cell>
          <cell r="I995">
            <v>0</v>
          </cell>
          <cell r="J995">
            <v>755</v>
          </cell>
          <cell r="K995">
            <v>7550</v>
          </cell>
          <cell r="L995">
            <v>940</v>
          </cell>
          <cell r="M995">
            <v>1060</v>
          </cell>
        </row>
        <row r="996">
          <cell r="A996">
            <v>2001004001</v>
          </cell>
          <cell r="B996" t="str">
            <v>FuelTech</v>
          </cell>
          <cell r="C996">
            <v>1</v>
          </cell>
          <cell r="D996" t="str">
            <v>FuelTech</v>
          </cell>
          <cell r="E996">
            <v>45271</v>
          </cell>
          <cell r="F996">
            <v>5146.6480000000001</v>
          </cell>
          <cell r="G996">
            <v>251.05600000000001</v>
          </cell>
          <cell r="H996">
            <v>100</v>
          </cell>
          <cell r="I996">
            <v>514.66480000000001</v>
          </cell>
          <cell r="J996">
            <v>5761.3127999999997</v>
          </cell>
          <cell r="K996">
            <v>5761.3127999999997</v>
          </cell>
          <cell r="L996">
            <v>7200</v>
          </cell>
          <cell r="M996">
            <v>8070</v>
          </cell>
        </row>
        <row r="997">
          <cell r="A997" t="str">
            <v>TS-0223-1079</v>
          </cell>
          <cell r="B997" t="str">
            <v>Turbosmart</v>
          </cell>
          <cell r="C997">
            <v>1</v>
          </cell>
          <cell r="D997" t="str">
            <v>Turn14</v>
          </cell>
          <cell r="E997">
            <v>45271</v>
          </cell>
          <cell r="F997">
            <v>3930.67</v>
          </cell>
          <cell r="G997">
            <v>191.74</v>
          </cell>
          <cell r="H997">
            <v>150</v>
          </cell>
          <cell r="I997">
            <v>393.06700000000001</v>
          </cell>
          <cell r="J997">
            <v>4473.7370000000001</v>
          </cell>
          <cell r="K997">
            <v>4473.7370000000001</v>
          </cell>
          <cell r="L997">
            <v>5590</v>
          </cell>
          <cell r="M997">
            <v>6260</v>
          </cell>
        </row>
        <row r="998">
          <cell r="A998" t="str">
            <v>DP42277R</v>
          </cell>
          <cell r="B998" t="str">
            <v>EBC</v>
          </cell>
          <cell r="C998">
            <v>1</v>
          </cell>
          <cell r="D998" t="str">
            <v>Turn14</v>
          </cell>
          <cell r="E998">
            <v>45271</v>
          </cell>
          <cell r="F998">
            <v>2792.5099999999998</v>
          </cell>
          <cell r="G998">
            <v>136.22</v>
          </cell>
          <cell r="H998">
            <v>150</v>
          </cell>
          <cell r="I998">
            <v>279.25099999999998</v>
          </cell>
          <cell r="J998">
            <v>3221.7609999999995</v>
          </cell>
          <cell r="K998">
            <v>3221.7609999999995</v>
          </cell>
          <cell r="L998">
            <v>4030</v>
          </cell>
          <cell r="M998">
            <v>4510</v>
          </cell>
        </row>
        <row r="999">
          <cell r="A999">
            <v>39090</v>
          </cell>
          <cell r="B999" t="str">
            <v>Goodridge</v>
          </cell>
          <cell r="C999">
            <v>1</v>
          </cell>
          <cell r="D999" t="str">
            <v>Turn14</v>
          </cell>
          <cell r="E999">
            <v>45271</v>
          </cell>
          <cell r="F999">
            <v>2096.5349999999999</v>
          </cell>
          <cell r="G999">
            <v>102.27</v>
          </cell>
          <cell r="H999">
            <v>200</v>
          </cell>
          <cell r="I999">
            <v>209.65350000000001</v>
          </cell>
          <cell r="J999">
            <v>2506.1884999999997</v>
          </cell>
          <cell r="K999">
            <v>2506.1884999999997</v>
          </cell>
          <cell r="L999">
            <v>3130</v>
          </cell>
          <cell r="M999">
            <v>3510</v>
          </cell>
        </row>
        <row r="1000">
          <cell r="A1000">
            <v>2001010315</v>
          </cell>
          <cell r="B1000" t="str">
            <v>FuelTech</v>
          </cell>
          <cell r="C1000">
            <v>1</v>
          </cell>
          <cell r="D1000" t="str">
            <v>FuelTech</v>
          </cell>
          <cell r="E1000">
            <v>45271</v>
          </cell>
          <cell r="F1000">
            <v>1138.1600000000001</v>
          </cell>
          <cell r="G1000">
            <v>55.52</v>
          </cell>
          <cell r="H1000">
            <v>100</v>
          </cell>
          <cell r="I1000">
            <v>113.81600000000002</v>
          </cell>
          <cell r="J1000">
            <v>1351.9760000000001</v>
          </cell>
          <cell r="K1000">
            <v>1351.9760000000001</v>
          </cell>
          <cell r="L1000">
            <v>1690</v>
          </cell>
          <cell r="M1000">
            <v>1890</v>
          </cell>
        </row>
        <row r="1001">
          <cell r="A1001" t="str">
            <v>FL-2069-ST</v>
          </cell>
          <cell r="B1001" t="str">
            <v>Motorcraft</v>
          </cell>
          <cell r="C1001">
            <v>2</v>
          </cell>
          <cell r="D1001" t="str">
            <v>Rockauto</v>
          </cell>
          <cell r="E1001">
            <v>45271</v>
          </cell>
          <cell r="F1001">
            <v>565.0046000000001</v>
          </cell>
          <cell r="G1001">
            <v>27.561200000000003</v>
          </cell>
          <cell r="H1001">
            <v>100</v>
          </cell>
          <cell r="I1001">
            <v>113.00092000000002</v>
          </cell>
          <cell r="J1001">
            <v>671.50506000000007</v>
          </cell>
          <cell r="K1001">
            <v>1343.0101200000001</v>
          </cell>
          <cell r="L1001">
            <v>840</v>
          </cell>
          <cell r="M1001">
            <v>940</v>
          </cell>
        </row>
        <row r="1002">
          <cell r="A1002" t="str">
            <v>SNO-82204-QC</v>
          </cell>
          <cell r="B1002" t="str">
            <v>Snow Performance</v>
          </cell>
          <cell r="C1002">
            <v>1</v>
          </cell>
          <cell r="D1002" t="str">
            <v>Turn14</v>
          </cell>
          <cell r="E1002">
            <v>45271</v>
          </cell>
          <cell r="F1002">
            <v>423.73500000000001</v>
          </cell>
          <cell r="G1002">
            <v>20.67</v>
          </cell>
          <cell r="H1002">
            <v>100</v>
          </cell>
          <cell r="I1002">
            <v>42.373500000000007</v>
          </cell>
          <cell r="J1002">
            <v>566.10850000000005</v>
          </cell>
          <cell r="K1002">
            <v>566.10850000000005</v>
          </cell>
          <cell r="L1002">
            <v>710</v>
          </cell>
          <cell r="M1002">
            <v>790</v>
          </cell>
        </row>
        <row r="1003">
          <cell r="A1003" t="str">
            <v>E951HD497</v>
          </cell>
          <cell r="B1003" t="str">
            <v>Hengst</v>
          </cell>
          <cell r="C1003">
            <v>5</v>
          </cell>
          <cell r="D1003" t="str">
            <v>Rockauto</v>
          </cell>
          <cell r="E1003">
            <v>45271</v>
          </cell>
          <cell r="F1003">
            <v>395.85500000000002</v>
          </cell>
          <cell r="G1003">
            <v>19.310000000000002</v>
          </cell>
          <cell r="H1003">
            <v>100</v>
          </cell>
          <cell r="I1003">
            <v>197.92750000000001</v>
          </cell>
          <cell r="J1003">
            <v>455.44050000000004</v>
          </cell>
          <cell r="K1003">
            <v>2277.2025000000003</v>
          </cell>
          <cell r="L1003">
            <v>570</v>
          </cell>
          <cell r="M1003">
            <v>640</v>
          </cell>
        </row>
        <row r="1004">
          <cell r="A1004" t="str">
            <v>HU60141Z</v>
          </cell>
          <cell r="B1004" t="str">
            <v>Mann-Filter</v>
          </cell>
          <cell r="C1004">
            <v>4</v>
          </cell>
          <cell r="D1004" t="str">
            <v>Rockauto</v>
          </cell>
          <cell r="E1004">
            <v>45271</v>
          </cell>
          <cell r="F1004">
            <v>328.10660000000007</v>
          </cell>
          <cell r="G1004">
            <v>16.005200000000002</v>
          </cell>
          <cell r="H1004">
            <v>100</v>
          </cell>
          <cell r="I1004">
            <v>131.24264000000002</v>
          </cell>
          <cell r="J1004">
            <v>385.91726000000006</v>
          </cell>
          <cell r="K1004">
            <v>1543.6690400000002</v>
          </cell>
          <cell r="L1004">
            <v>480</v>
          </cell>
          <cell r="M1004">
            <v>540</v>
          </cell>
        </row>
        <row r="1005">
          <cell r="A1005" t="str">
            <v>BBG24</v>
          </cell>
          <cell r="B1005" t="str">
            <v>DPD</v>
          </cell>
          <cell r="C1005">
            <v>3</v>
          </cell>
          <cell r="D1005" t="str">
            <v>eBay</v>
          </cell>
          <cell r="E1005">
            <v>45271</v>
          </cell>
          <cell r="F1005">
            <v>304.49333333333334</v>
          </cell>
          <cell r="G1005">
            <v>14.853333333333333</v>
          </cell>
          <cell r="H1005">
            <v>600</v>
          </cell>
          <cell r="I1005">
            <v>91.348000000000013</v>
          </cell>
          <cell r="J1005">
            <v>534.9426666666667</v>
          </cell>
          <cell r="K1005">
            <v>1604.828</v>
          </cell>
          <cell r="L1005">
            <v>670</v>
          </cell>
          <cell r="M1005">
            <v>750</v>
          </cell>
        </row>
        <row r="1006">
          <cell r="A1006">
            <v>105786</v>
          </cell>
          <cell r="B1006" t="str">
            <v>Motul</v>
          </cell>
          <cell r="C1006">
            <v>12</v>
          </cell>
          <cell r="D1006" t="str">
            <v>Turn14</v>
          </cell>
          <cell r="E1006">
            <v>45271</v>
          </cell>
          <cell r="F1006">
            <v>285.59916666666669</v>
          </cell>
          <cell r="G1006">
            <v>13.931666666666667</v>
          </cell>
          <cell r="H1006">
            <v>1200</v>
          </cell>
          <cell r="I1006">
            <v>342.71900000000005</v>
          </cell>
          <cell r="J1006">
            <v>414.1590833333334</v>
          </cell>
          <cell r="K1006">
            <v>4969.9090000000006</v>
          </cell>
          <cell r="L1006">
            <v>520</v>
          </cell>
          <cell r="M1006">
            <v>580</v>
          </cell>
        </row>
        <row r="1007">
          <cell r="A1007" t="str">
            <v>OX1162D</v>
          </cell>
          <cell r="B1007" t="str">
            <v>Mahle</v>
          </cell>
          <cell r="C1007">
            <v>5</v>
          </cell>
          <cell r="D1007" t="str">
            <v>Rockauto</v>
          </cell>
          <cell r="E1007">
            <v>45271</v>
          </cell>
          <cell r="F1007">
            <v>285.15500000000003</v>
          </cell>
          <cell r="G1007">
            <v>13.91</v>
          </cell>
          <cell r="H1007">
            <v>100</v>
          </cell>
          <cell r="I1007">
            <v>142.57750000000001</v>
          </cell>
          <cell r="J1007">
            <v>333.67050000000006</v>
          </cell>
          <cell r="K1007">
            <v>1668.3525000000002</v>
          </cell>
          <cell r="L1007">
            <v>420</v>
          </cell>
          <cell r="M1007">
            <v>470</v>
          </cell>
        </row>
        <row r="1008">
          <cell r="A1008" t="str">
            <v>ANCONE4X3</v>
          </cell>
          <cell r="B1008" t="str">
            <v>Arminox</v>
          </cell>
          <cell r="C1008">
            <v>2</v>
          </cell>
          <cell r="D1008" t="str">
            <v>Arminox</v>
          </cell>
          <cell r="E1008">
            <v>45252</v>
          </cell>
          <cell r="F1008">
            <v>290</v>
          </cell>
          <cell r="G1008">
            <v>0</v>
          </cell>
          <cell r="H1008">
            <v>200</v>
          </cell>
          <cell r="I1008">
            <v>58</v>
          </cell>
          <cell r="J1008">
            <v>419</v>
          </cell>
          <cell r="K1008">
            <v>838</v>
          </cell>
          <cell r="L1008">
            <v>520</v>
          </cell>
          <cell r="M1008">
            <v>590</v>
          </cell>
        </row>
        <row r="1009">
          <cell r="A1009" t="str">
            <v>ANXC9025</v>
          </cell>
          <cell r="B1009" t="str">
            <v>Arminox</v>
          </cell>
          <cell r="C1009">
            <v>20</v>
          </cell>
          <cell r="D1009" t="str">
            <v>Arminox</v>
          </cell>
          <cell r="E1009">
            <v>45252</v>
          </cell>
          <cell r="F1009">
            <v>240.11999999999998</v>
          </cell>
          <cell r="G1009">
            <v>0</v>
          </cell>
          <cell r="H1009">
            <v>500</v>
          </cell>
          <cell r="I1009">
            <v>480.24</v>
          </cell>
          <cell r="J1009">
            <v>289.13199999999995</v>
          </cell>
          <cell r="K1009">
            <v>5782.6399999999994</v>
          </cell>
          <cell r="L1009">
            <v>360</v>
          </cell>
          <cell r="M1009">
            <v>400</v>
          </cell>
        </row>
        <row r="1010">
          <cell r="A1010">
            <v>105774</v>
          </cell>
          <cell r="B1010" t="str">
            <v xml:space="preserve">Motul </v>
          </cell>
          <cell r="C1010">
            <v>12</v>
          </cell>
          <cell r="D1010" t="str">
            <v>Calderon</v>
          </cell>
          <cell r="E1010">
            <v>45252</v>
          </cell>
          <cell r="F1010">
            <v>226.2</v>
          </cell>
          <cell r="G1010">
            <v>0</v>
          </cell>
          <cell r="H1010">
            <v>100</v>
          </cell>
          <cell r="I1010">
            <v>0</v>
          </cell>
          <cell r="J1010">
            <v>234.5333333333333</v>
          </cell>
          <cell r="K1010">
            <v>2814.3999999999996</v>
          </cell>
          <cell r="L1010">
            <v>290</v>
          </cell>
          <cell r="M1010">
            <v>330</v>
          </cell>
        </row>
        <row r="1011">
          <cell r="A1011" t="str">
            <v>ANXC4525</v>
          </cell>
          <cell r="B1011" t="str">
            <v>Arminox</v>
          </cell>
          <cell r="C1011">
            <v>30</v>
          </cell>
          <cell r="D1011" t="str">
            <v>Arminox</v>
          </cell>
          <cell r="E1011">
            <v>45252</v>
          </cell>
          <cell r="F1011">
            <v>197.2</v>
          </cell>
          <cell r="G1011">
            <v>0</v>
          </cell>
          <cell r="H1011">
            <v>500</v>
          </cell>
          <cell r="I1011">
            <v>591.6</v>
          </cell>
          <cell r="J1011">
            <v>233.58666666666667</v>
          </cell>
          <cell r="K1011">
            <v>7007.6</v>
          </cell>
          <cell r="L1011">
            <v>290</v>
          </cell>
          <cell r="M1011">
            <v>330</v>
          </cell>
        </row>
        <row r="1012">
          <cell r="A1012" t="str">
            <v>OF-11665</v>
          </cell>
          <cell r="B1012" t="str">
            <v xml:space="preserve">Interfil </v>
          </cell>
          <cell r="C1012">
            <v>2</v>
          </cell>
          <cell r="D1012" t="str">
            <v>El Triangulo</v>
          </cell>
          <cell r="E1012">
            <v>45252</v>
          </cell>
          <cell r="F1012">
            <v>160</v>
          </cell>
          <cell r="G1012">
            <v>0</v>
          </cell>
          <cell r="H1012">
            <v>50</v>
          </cell>
          <cell r="I1012">
            <v>0</v>
          </cell>
          <cell r="J1012">
            <v>185</v>
          </cell>
          <cell r="K1012">
            <v>370</v>
          </cell>
          <cell r="L1012">
            <v>230</v>
          </cell>
          <cell r="M1012">
            <v>260</v>
          </cell>
        </row>
        <row r="1013">
          <cell r="A1013" t="str">
            <v>TW1006</v>
          </cell>
          <cell r="B1013" t="str">
            <v>Tomioka Racing</v>
          </cell>
          <cell r="C1013">
            <v>1</v>
          </cell>
          <cell r="D1013" t="str">
            <v>Tomioka Racing</v>
          </cell>
          <cell r="E1013">
            <v>45251</v>
          </cell>
          <cell r="F1013">
            <v>38437.5</v>
          </cell>
          <cell r="G1013">
            <v>1875</v>
          </cell>
          <cell r="H1013">
            <v>0</v>
          </cell>
          <cell r="I1013">
            <v>3843.75</v>
          </cell>
          <cell r="J1013">
            <v>42281.25</v>
          </cell>
          <cell r="K1013">
            <v>42281.25</v>
          </cell>
          <cell r="L1013">
            <v>50740</v>
          </cell>
          <cell r="M1013">
            <v>57080</v>
          </cell>
        </row>
        <row r="1014">
          <cell r="A1014" t="str">
            <v>TW1003</v>
          </cell>
          <cell r="B1014" t="str">
            <v>Tomioka Racing</v>
          </cell>
          <cell r="C1014">
            <v>1</v>
          </cell>
          <cell r="D1014" t="str">
            <v>Tomioka Racing</v>
          </cell>
          <cell r="E1014">
            <v>45251</v>
          </cell>
          <cell r="F1014">
            <v>31672.5</v>
          </cell>
          <cell r="G1014">
            <v>1545</v>
          </cell>
          <cell r="H1014">
            <v>0</v>
          </cell>
          <cell r="I1014">
            <v>3167.25</v>
          </cell>
          <cell r="J1014">
            <v>34839.75</v>
          </cell>
          <cell r="K1014">
            <v>34839.75</v>
          </cell>
          <cell r="L1014">
            <v>41810</v>
          </cell>
          <cell r="M1014">
            <v>47030</v>
          </cell>
        </row>
        <row r="1015">
          <cell r="A1015" t="str">
            <v>GN10571</v>
          </cell>
          <cell r="B1015" t="str">
            <v>Delphi</v>
          </cell>
          <cell r="C1015">
            <v>2</v>
          </cell>
          <cell r="D1015" t="str">
            <v>Safe Parts</v>
          </cell>
          <cell r="E1015">
            <v>45251</v>
          </cell>
          <cell r="F1015">
            <v>678</v>
          </cell>
          <cell r="G1015">
            <v>0</v>
          </cell>
          <cell r="H1015">
            <v>100</v>
          </cell>
          <cell r="I1015">
            <v>0</v>
          </cell>
          <cell r="J1015">
            <v>728</v>
          </cell>
          <cell r="K1015">
            <v>1456</v>
          </cell>
          <cell r="L1015">
            <v>910</v>
          </cell>
          <cell r="M1015">
            <v>1020</v>
          </cell>
        </row>
        <row r="1016">
          <cell r="A1016" t="str">
            <v>9-301-1000</v>
          </cell>
          <cell r="B1016" t="str">
            <v>DeatschWerks</v>
          </cell>
          <cell r="C1016">
            <v>1</v>
          </cell>
          <cell r="D1016" t="str">
            <v>Turn14</v>
          </cell>
          <cell r="E1016">
            <v>45250</v>
          </cell>
          <cell r="F1016">
            <v>2374.9249999999997</v>
          </cell>
          <cell r="G1016">
            <v>115.85</v>
          </cell>
          <cell r="H1016">
            <v>150</v>
          </cell>
          <cell r="I1016">
            <v>237.49249999999998</v>
          </cell>
          <cell r="J1016">
            <v>2762.4174999999996</v>
          </cell>
          <cell r="K1016">
            <v>2762.4174999999996</v>
          </cell>
          <cell r="L1016">
            <v>3450</v>
          </cell>
          <cell r="M1016">
            <v>3870</v>
          </cell>
        </row>
        <row r="1017">
          <cell r="A1017">
            <v>51440</v>
          </cell>
          <cell r="B1017" t="str">
            <v>NGK</v>
          </cell>
          <cell r="C1017">
            <v>1</v>
          </cell>
          <cell r="D1017" t="str">
            <v>Rockauto</v>
          </cell>
          <cell r="E1017">
            <v>45250</v>
          </cell>
          <cell r="F1017">
            <v>1309.7245000000003</v>
          </cell>
          <cell r="G1017">
            <v>63.88900000000001</v>
          </cell>
          <cell r="H1017">
            <v>200</v>
          </cell>
          <cell r="I1017">
            <v>130.97245000000004</v>
          </cell>
          <cell r="J1017">
            <v>1640.6969500000002</v>
          </cell>
          <cell r="K1017">
            <v>1640.6969500000002</v>
          </cell>
          <cell r="L1017">
            <v>2050</v>
          </cell>
          <cell r="M1017">
            <v>2300</v>
          </cell>
        </row>
        <row r="1018">
          <cell r="A1018">
            <v>48713</v>
          </cell>
          <cell r="B1018" t="str">
            <v>NGK</v>
          </cell>
          <cell r="C1018">
            <v>2</v>
          </cell>
          <cell r="D1018" t="str">
            <v>Rockauto</v>
          </cell>
          <cell r="E1018">
            <v>45250</v>
          </cell>
          <cell r="F1018">
            <v>1237.5645</v>
          </cell>
          <cell r="G1018">
            <v>60.369</v>
          </cell>
          <cell r="H1018">
            <v>200</v>
          </cell>
          <cell r="I1018">
            <v>247.5129</v>
          </cell>
          <cell r="J1018">
            <v>1461.32095</v>
          </cell>
          <cell r="K1018">
            <v>2922.6419000000001</v>
          </cell>
          <cell r="L1018">
            <v>1830</v>
          </cell>
          <cell r="M1018">
            <v>2050</v>
          </cell>
        </row>
        <row r="1019">
          <cell r="A1019" t="str">
            <v>2309-4</v>
          </cell>
          <cell r="B1019" t="str">
            <v>NGK</v>
          </cell>
          <cell r="C1019">
            <v>2</v>
          </cell>
          <cell r="D1019" t="str">
            <v>Turn14</v>
          </cell>
          <cell r="E1019">
            <v>45250</v>
          </cell>
          <cell r="F1019">
            <v>608.03</v>
          </cell>
          <cell r="G1019">
            <v>29.66</v>
          </cell>
          <cell r="H1019">
            <v>200</v>
          </cell>
          <cell r="I1019">
            <v>121.60599999999999</v>
          </cell>
          <cell r="J1019">
            <v>768.83299999999997</v>
          </cell>
          <cell r="K1019">
            <v>1537.6659999999999</v>
          </cell>
          <cell r="L1019">
            <v>960</v>
          </cell>
          <cell r="M1019">
            <v>1080</v>
          </cell>
        </row>
        <row r="1020">
          <cell r="A1020" t="str">
            <v>2667-4</v>
          </cell>
          <cell r="B1020" t="str">
            <v>NGK</v>
          </cell>
          <cell r="C1020">
            <v>1</v>
          </cell>
          <cell r="D1020" t="str">
            <v>Turn14</v>
          </cell>
          <cell r="E1020">
            <v>45250</v>
          </cell>
          <cell r="F1020">
            <v>608.03</v>
          </cell>
          <cell r="G1020">
            <v>29.66</v>
          </cell>
          <cell r="H1020">
            <v>100</v>
          </cell>
          <cell r="I1020">
            <v>60.802999999999997</v>
          </cell>
          <cell r="J1020">
            <v>768.83299999999997</v>
          </cell>
          <cell r="K1020">
            <v>768.83299999999997</v>
          </cell>
          <cell r="L1020">
            <v>960</v>
          </cell>
          <cell r="M1020">
            <v>1080</v>
          </cell>
        </row>
        <row r="1021">
          <cell r="A1021" t="str">
            <v>6510-4</v>
          </cell>
          <cell r="B1021" t="str">
            <v>NGK</v>
          </cell>
          <cell r="C1021">
            <v>1</v>
          </cell>
          <cell r="D1021" t="str">
            <v>Turn14</v>
          </cell>
          <cell r="E1021">
            <v>45250</v>
          </cell>
          <cell r="F1021">
            <v>608.03</v>
          </cell>
          <cell r="G1021">
            <v>29.66</v>
          </cell>
          <cell r="H1021">
            <v>100</v>
          </cell>
          <cell r="I1021">
            <v>60.802999999999997</v>
          </cell>
          <cell r="J1021">
            <v>768.83299999999997</v>
          </cell>
          <cell r="K1021">
            <v>768.83299999999997</v>
          </cell>
          <cell r="L1021">
            <v>960</v>
          </cell>
          <cell r="M1021">
            <v>1080</v>
          </cell>
        </row>
        <row r="1022">
          <cell r="A1022" t="str">
            <v>COP4</v>
          </cell>
          <cell r="B1022" t="str">
            <v>DPD</v>
          </cell>
          <cell r="C1022">
            <v>10</v>
          </cell>
          <cell r="D1022" t="str">
            <v>Aliexpress</v>
          </cell>
          <cell r="E1022">
            <v>45250</v>
          </cell>
          <cell r="F1022">
            <v>599.24</v>
          </cell>
          <cell r="G1022">
            <v>0</v>
          </cell>
          <cell r="H1022">
            <v>50</v>
          </cell>
          <cell r="I1022">
            <v>0</v>
          </cell>
          <cell r="J1022">
            <v>604.24</v>
          </cell>
          <cell r="K1022">
            <v>6042.4</v>
          </cell>
          <cell r="L1022">
            <v>760</v>
          </cell>
          <cell r="M1022">
            <v>850</v>
          </cell>
        </row>
        <row r="1023">
          <cell r="A1023" t="str">
            <v>AJ0027</v>
          </cell>
          <cell r="B1023" t="str">
            <v>NTK</v>
          </cell>
          <cell r="C1023">
            <v>2</v>
          </cell>
          <cell r="D1023" t="str">
            <v>Rockauto</v>
          </cell>
          <cell r="E1023">
            <v>45250</v>
          </cell>
          <cell r="F1023">
            <v>449.74950000000001</v>
          </cell>
          <cell r="G1023">
            <v>21.939</v>
          </cell>
          <cell r="H1023">
            <v>100</v>
          </cell>
          <cell r="I1023">
            <v>89.949900000000014</v>
          </cell>
          <cell r="J1023">
            <v>544.72445000000005</v>
          </cell>
          <cell r="K1023">
            <v>1089.4489000000001</v>
          </cell>
          <cell r="L1023">
            <v>680</v>
          </cell>
          <cell r="M1023">
            <v>760</v>
          </cell>
        </row>
        <row r="1024">
          <cell r="A1024" t="str">
            <v>6-02-0803</v>
          </cell>
          <cell r="B1024" t="str">
            <v>DeatschWerks</v>
          </cell>
          <cell r="C1024">
            <v>1</v>
          </cell>
          <cell r="D1024" t="str">
            <v>Turn14</v>
          </cell>
          <cell r="E1024">
            <v>45250</v>
          </cell>
          <cell r="F1024">
            <v>394.625</v>
          </cell>
          <cell r="G1024">
            <v>19.25</v>
          </cell>
          <cell r="H1024">
            <v>30</v>
          </cell>
          <cell r="I1024">
            <v>39.462500000000006</v>
          </cell>
          <cell r="J1024">
            <v>464.08749999999998</v>
          </cell>
          <cell r="K1024">
            <v>464.08749999999998</v>
          </cell>
          <cell r="L1024">
            <v>580</v>
          </cell>
          <cell r="M1024">
            <v>650</v>
          </cell>
        </row>
        <row r="1025">
          <cell r="A1025">
            <v>13167300</v>
          </cell>
          <cell r="B1025" t="str">
            <v>Ajusa</v>
          </cell>
          <cell r="C1025">
            <v>1</v>
          </cell>
          <cell r="D1025" t="str">
            <v>Rockauto</v>
          </cell>
          <cell r="E1025">
            <v>45250</v>
          </cell>
          <cell r="F1025">
            <v>393.51799999999997</v>
          </cell>
          <cell r="G1025">
            <v>19.195999999999998</v>
          </cell>
          <cell r="H1025">
            <v>100</v>
          </cell>
          <cell r="I1025">
            <v>39.351799999999997</v>
          </cell>
          <cell r="J1025">
            <v>532.86979999999994</v>
          </cell>
          <cell r="K1025">
            <v>532.86979999999994</v>
          </cell>
          <cell r="L1025">
            <v>670</v>
          </cell>
          <cell r="M1025">
            <v>750</v>
          </cell>
        </row>
        <row r="1026">
          <cell r="A1026" t="str">
            <v>6-02-0809</v>
          </cell>
          <cell r="B1026" t="str">
            <v>DeatschWerks</v>
          </cell>
          <cell r="C1026">
            <v>10</v>
          </cell>
          <cell r="D1026" t="str">
            <v>Turn14</v>
          </cell>
          <cell r="E1026">
            <v>45250</v>
          </cell>
          <cell r="F1026">
            <v>274.7</v>
          </cell>
          <cell r="G1026">
            <v>13.4</v>
          </cell>
          <cell r="H1026">
            <v>300</v>
          </cell>
          <cell r="I1026">
            <v>274.7</v>
          </cell>
          <cell r="J1026">
            <v>332.16999999999996</v>
          </cell>
          <cell r="K1026">
            <v>3321.7</v>
          </cell>
          <cell r="L1026">
            <v>420</v>
          </cell>
          <cell r="M1026">
            <v>470</v>
          </cell>
        </row>
        <row r="1027">
          <cell r="A1027" t="str">
            <v>6-02-0805</v>
          </cell>
          <cell r="B1027" t="str">
            <v>DeatschWerks</v>
          </cell>
          <cell r="C1027">
            <v>5</v>
          </cell>
          <cell r="D1027" t="str">
            <v>Turn14</v>
          </cell>
          <cell r="E1027">
            <v>45250</v>
          </cell>
          <cell r="F1027">
            <v>221.4</v>
          </cell>
          <cell r="G1027">
            <v>10.8</v>
          </cell>
          <cell r="H1027">
            <v>150</v>
          </cell>
          <cell r="I1027">
            <v>110.7</v>
          </cell>
          <cell r="J1027">
            <v>273.54000000000002</v>
          </cell>
          <cell r="K1027">
            <v>1367.7</v>
          </cell>
          <cell r="L1027">
            <v>340</v>
          </cell>
          <cell r="M1027">
            <v>380</v>
          </cell>
        </row>
        <row r="1028">
          <cell r="A1028" t="str">
            <v>6-02-0403</v>
          </cell>
          <cell r="B1028" t="str">
            <v>DeatschWerks</v>
          </cell>
          <cell r="C1028">
            <v>2</v>
          </cell>
          <cell r="D1028" t="str">
            <v>Turn14</v>
          </cell>
          <cell r="E1028">
            <v>45250</v>
          </cell>
          <cell r="F1028">
            <v>194.75</v>
          </cell>
          <cell r="G1028">
            <v>9.5</v>
          </cell>
          <cell r="H1028">
            <v>60</v>
          </cell>
          <cell r="I1028">
            <v>38.950000000000003</v>
          </cell>
          <cell r="J1028">
            <v>244.22499999999999</v>
          </cell>
          <cell r="K1028">
            <v>488.45</v>
          </cell>
          <cell r="L1028">
            <v>310</v>
          </cell>
          <cell r="M1028">
            <v>340</v>
          </cell>
        </row>
        <row r="1029">
          <cell r="A1029" t="str">
            <v>6-02-0406</v>
          </cell>
          <cell r="B1029" t="str">
            <v>DeatschWerks</v>
          </cell>
          <cell r="C1029">
            <v>5</v>
          </cell>
          <cell r="D1029" t="str">
            <v>Turn14</v>
          </cell>
          <cell r="E1029">
            <v>45250</v>
          </cell>
          <cell r="F1029">
            <v>181.42499999999998</v>
          </cell>
          <cell r="G1029">
            <v>8.85</v>
          </cell>
          <cell r="H1029">
            <v>150</v>
          </cell>
          <cell r="I1029">
            <v>90.712499999999991</v>
          </cell>
          <cell r="J1029">
            <v>229.56750000000002</v>
          </cell>
          <cell r="K1029">
            <v>1147.8375000000001</v>
          </cell>
          <cell r="L1029">
            <v>290</v>
          </cell>
          <cell r="M1029">
            <v>320</v>
          </cell>
        </row>
        <row r="1030">
          <cell r="A1030" t="str">
            <v>VBAND275</v>
          </cell>
          <cell r="B1030" t="str">
            <v>DPD</v>
          </cell>
          <cell r="C1030">
            <v>2</v>
          </cell>
          <cell r="D1030" t="str">
            <v>Aliexpress</v>
          </cell>
          <cell r="E1030">
            <v>45243</v>
          </cell>
          <cell r="F1030">
            <v>355</v>
          </cell>
          <cell r="G1030">
            <v>0</v>
          </cell>
          <cell r="H1030">
            <v>200</v>
          </cell>
          <cell r="I1030">
            <v>71</v>
          </cell>
          <cell r="J1030">
            <v>490.5</v>
          </cell>
          <cell r="K1030">
            <v>981</v>
          </cell>
          <cell r="L1030">
            <v>610</v>
          </cell>
          <cell r="M1030">
            <v>690</v>
          </cell>
        </row>
        <row r="1031">
          <cell r="A1031" t="str">
            <v>VBAND25</v>
          </cell>
          <cell r="B1031" t="str">
            <v>DPD</v>
          </cell>
          <cell r="C1031">
            <v>9</v>
          </cell>
          <cell r="D1031" t="str">
            <v>Aliexpress</v>
          </cell>
          <cell r="E1031">
            <v>45243</v>
          </cell>
          <cell r="F1031">
            <v>327</v>
          </cell>
          <cell r="G1031">
            <v>0</v>
          </cell>
          <cell r="H1031">
            <v>450</v>
          </cell>
          <cell r="I1031">
            <v>294.3</v>
          </cell>
          <cell r="J1031">
            <v>409.70000000000005</v>
          </cell>
          <cell r="K1031">
            <v>3687.3</v>
          </cell>
          <cell r="L1031">
            <v>510</v>
          </cell>
          <cell r="M1031">
            <v>570</v>
          </cell>
        </row>
        <row r="1032">
          <cell r="A1032" t="str">
            <v>VBAND225</v>
          </cell>
          <cell r="B1032" t="str">
            <v>DPD</v>
          </cell>
          <cell r="C1032">
            <v>2</v>
          </cell>
          <cell r="D1032" t="str">
            <v>Aliexpress</v>
          </cell>
          <cell r="E1032">
            <v>45243</v>
          </cell>
          <cell r="F1032">
            <v>315</v>
          </cell>
          <cell r="G1032">
            <v>0</v>
          </cell>
          <cell r="H1032">
            <v>200</v>
          </cell>
          <cell r="I1032">
            <v>63</v>
          </cell>
          <cell r="J1032">
            <v>446.5</v>
          </cell>
          <cell r="K1032">
            <v>893</v>
          </cell>
          <cell r="L1032">
            <v>560</v>
          </cell>
          <cell r="M1032">
            <v>630</v>
          </cell>
        </row>
        <row r="1033">
          <cell r="A1033">
            <v>3010004009</v>
          </cell>
          <cell r="B1033" t="str">
            <v>FuelTech</v>
          </cell>
          <cell r="C1033">
            <v>2</v>
          </cell>
          <cell r="D1033" t="str">
            <v>FuelTech</v>
          </cell>
          <cell r="E1033">
            <v>45241</v>
          </cell>
          <cell r="F1033">
            <v>35816.288</v>
          </cell>
          <cell r="G1033">
            <v>1747.1360000000002</v>
          </cell>
          <cell r="H1033">
            <v>200</v>
          </cell>
          <cell r="I1033">
            <v>7163.2576000000008</v>
          </cell>
          <cell r="J1033">
            <v>39497.916799999999</v>
          </cell>
          <cell r="K1033">
            <v>78995.833599999998</v>
          </cell>
          <cell r="L1033">
            <v>47400</v>
          </cell>
          <cell r="M1033">
            <v>53320</v>
          </cell>
        </row>
        <row r="1034">
          <cell r="A1034" t="str">
            <v>EVO1105</v>
          </cell>
          <cell r="B1034" t="str">
            <v>Injen</v>
          </cell>
          <cell r="C1034">
            <v>1</v>
          </cell>
          <cell r="D1034" t="str">
            <v>Turn14</v>
          </cell>
          <cell r="E1034">
            <v>45241</v>
          </cell>
          <cell r="F1034">
            <v>5452.7950000000001</v>
          </cell>
          <cell r="G1034">
            <v>265.99</v>
          </cell>
          <cell r="H1034">
            <v>300</v>
          </cell>
          <cell r="I1034">
            <v>545.27949999999998</v>
          </cell>
          <cell r="J1034">
            <v>6298.0744999999997</v>
          </cell>
          <cell r="K1034">
            <v>6298.0744999999997</v>
          </cell>
          <cell r="L1034">
            <v>7870</v>
          </cell>
          <cell r="M1034">
            <v>8820</v>
          </cell>
        </row>
        <row r="1035">
          <cell r="A1035">
            <v>3010009597</v>
          </cell>
          <cell r="B1035" t="str">
            <v>FuelTech</v>
          </cell>
          <cell r="C1035">
            <v>1</v>
          </cell>
          <cell r="D1035" t="str">
            <v>FuelTech</v>
          </cell>
          <cell r="E1035">
            <v>45241</v>
          </cell>
          <cell r="F1035">
            <v>5418.8879999999999</v>
          </cell>
          <cell r="G1035">
            <v>264.33600000000001</v>
          </cell>
          <cell r="H1035">
            <v>50</v>
          </cell>
          <cell r="I1035">
            <v>541.88880000000006</v>
          </cell>
          <cell r="J1035">
            <v>6010.7767999999996</v>
          </cell>
          <cell r="K1035">
            <v>6010.7767999999996</v>
          </cell>
          <cell r="L1035">
            <v>7510</v>
          </cell>
          <cell r="M1035">
            <v>8420</v>
          </cell>
        </row>
        <row r="1036">
          <cell r="A1036">
            <v>10144</v>
          </cell>
          <cell r="B1036" t="str">
            <v>DEI</v>
          </cell>
          <cell r="C1036">
            <v>1</v>
          </cell>
          <cell r="D1036" t="str">
            <v>Turn14</v>
          </cell>
          <cell r="E1036">
            <v>45241</v>
          </cell>
          <cell r="F1036">
            <v>4182.6149999999998</v>
          </cell>
          <cell r="G1036">
            <v>204.03</v>
          </cell>
          <cell r="H1036">
            <v>200</v>
          </cell>
          <cell r="I1036">
            <v>418.26150000000001</v>
          </cell>
          <cell r="J1036">
            <v>4800.8764999999994</v>
          </cell>
          <cell r="K1036">
            <v>4800.8764999999994</v>
          </cell>
          <cell r="L1036">
            <v>6000</v>
          </cell>
          <cell r="M1036">
            <v>6720</v>
          </cell>
        </row>
        <row r="1037">
          <cell r="A1037">
            <v>3917</v>
          </cell>
          <cell r="B1037" t="str">
            <v>Innovate Motorsports</v>
          </cell>
          <cell r="C1037">
            <v>1</v>
          </cell>
          <cell r="D1037" t="str">
            <v>Turn14</v>
          </cell>
          <cell r="E1037">
            <v>45241</v>
          </cell>
          <cell r="F1037">
            <v>3395.415</v>
          </cell>
          <cell r="G1037">
            <v>165.63</v>
          </cell>
          <cell r="H1037">
            <v>150</v>
          </cell>
          <cell r="I1037">
            <v>339.54150000000004</v>
          </cell>
          <cell r="J1037">
            <v>3884.9565000000002</v>
          </cell>
          <cell r="K1037">
            <v>3884.9565000000002</v>
          </cell>
          <cell r="L1037">
            <v>4860</v>
          </cell>
          <cell r="M1037">
            <v>5440</v>
          </cell>
        </row>
        <row r="1038">
          <cell r="A1038">
            <v>3854</v>
          </cell>
          <cell r="B1038" t="str">
            <v>Innovate Motorsports</v>
          </cell>
          <cell r="C1038">
            <v>1</v>
          </cell>
          <cell r="D1038" t="str">
            <v>Turn14</v>
          </cell>
          <cell r="E1038">
            <v>45241</v>
          </cell>
          <cell r="F1038">
            <v>3272.415</v>
          </cell>
          <cell r="G1038">
            <v>159.63</v>
          </cell>
          <cell r="H1038">
            <v>150</v>
          </cell>
          <cell r="I1038">
            <v>327.24150000000003</v>
          </cell>
          <cell r="J1038">
            <v>3749.6565000000001</v>
          </cell>
          <cell r="K1038">
            <v>3749.6565000000001</v>
          </cell>
          <cell r="L1038">
            <v>4690</v>
          </cell>
          <cell r="M1038">
            <v>5250</v>
          </cell>
        </row>
        <row r="1039">
          <cell r="A1039">
            <v>3888</v>
          </cell>
          <cell r="B1039" t="str">
            <v>Innovate Motorsports</v>
          </cell>
          <cell r="C1039">
            <v>3</v>
          </cell>
          <cell r="D1039" t="str">
            <v>Turn14</v>
          </cell>
          <cell r="E1039">
            <v>45241</v>
          </cell>
          <cell r="F1039">
            <v>1432.54</v>
          </cell>
          <cell r="G1039">
            <v>69.88</v>
          </cell>
          <cell r="H1039">
            <v>100</v>
          </cell>
          <cell r="I1039">
            <v>429.762</v>
          </cell>
          <cell r="J1039">
            <v>1609.1273333333331</v>
          </cell>
          <cell r="K1039">
            <v>4827.3819999999996</v>
          </cell>
          <cell r="L1039">
            <v>2010</v>
          </cell>
          <cell r="M1039">
            <v>2250</v>
          </cell>
        </row>
        <row r="1040">
          <cell r="A1040">
            <v>170112</v>
          </cell>
          <cell r="B1040" t="str">
            <v>ARB</v>
          </cell>
          <cell r="C1040">
            <v>1</v>
          </cell>
          <cell r="D1040" t="str">
            <v>Turn14</v>
          </cell>
          <cell r="E1040">
            <v>45241</v>
          </cell>
          <cell r="F1040">
            <v>1426.8</v>
          </cell>
          <cell r="G1040">
            <v>69.599999999999994</v>
          </cell>
          <cell r="H1040">
            <v>150</v>
          </cell>
          <cell r="I1040">
            <v>142.68</v>
          </cell>
          <cell r="J1040">
            <v>1719.48</v>
          </cell>
          <cell r="K1040">
            <v>1719.48</v>
          </cell>
          <cell r="L1040">
            <v>2150</v>
          </cell>
          <cell r="M1040">
            <v>2410</v>
          </cell>
        </row>
        <row r="1041">
          <cell r="A1041">
            <v>2001010315</v>
          </cell>
          <cell r="B1041" t="str">
            <v>FuelTech</v>
          </cell>
          <cell r="C1041">
            <v>1</v>
          </cell>
          <cell r="D1041" t="str">
            <v>FuelTech</v>
          </cell>
          <cell r="E1041">
            <v>45241</v>
          </cell>
          <cell r="F1041">
            <v>1076.6600000000001</v>
          </cell>
          <cell r="G1041">
            <v>52.52</v>
          </cell>
          <cell r="H1041">
            <v>50</v>
          </cell>
          <cell r="I1041">
            <v>107.66600000000001</v>
          </cell>
          <cell r="J1041">
            <v>1234.326</v>
          </cell>
          <cell r="K1041">
            <v>1234.326</v>
          </cell>
          <cell r="L1041">
            <v>1540</v>
          </cell>
          <cell r="M1041">
            <v>1730</v>
          </cell>
        </row>
        <row r="1042">
          <cell r="A1042" t="str">
            <v>JV1661</v>
          </cell>
          <cell r="B1042" t="str">
            <v>Mahle</v>
          </cell>
          <cell r="C1042">
            <v>1</v>
          </cell>
          <cell r="D1042" t="str">
            <v>Rockauto</v>
          </cell>
          <cell r="E1042">
            <v>45241</v>
          </cell>
          <cell r="F1042">
            <v>713.15399999999988</v>
          </cell>
          <cell r="G1042">
            <v>34.787999999999997</v>
          </cell>
          <cell r="H1042">
            <v>100</v>
          </cell>
          <cell r="I1042">
            <v>71.315399999999997</v>
          </cell>
          <cell r="J1042">
            <v>884.46939999999984</v>
          </cell>
          <cell r="K1042">
            <v>884.46939999999984</v>
          </cell>
          <cell r="L1042">
            <v>1110</v>
          </cell>
          <cell r="M1042">
            <v>1240</v>
          </cell>
        </row>
        <row r="1043">
          <cell r="A1043" t="str">
            <v>SNO-N0200</v>
          </cell>
          <cell r="B1043" t="str">
            <v>Snow Performance</v>
          </cell>
          <cell r="C1043">
            <v>1</v>
          </cell>
          <cell r="D1043" t="str">
            <v>Turn14</v>
          </cell>
          <cell r="E1043">
            <v>45241</v>
          </cell>
          <cell r="F1043">
            <v>554.52499999999998</v>
          </cell>
          <cell r="G1043">
            <v>27.05</v>
          </cell>
          <cell r="H1043">
            <v>20</v>
          </cell>
          <cell r="I1043">
            <v>55.452500000000001</v>
          </cell>
          <cell r="J1043">
            <v>629.97749999999996</v>
          </cell>
          <cell r="K1043">
            <v>629.97749999999996</v>
          </cell>
          <cell r="L1043">
            <v>790</v>
          </cell>
          <cell r="M1043">
            <v>880</v>
          </cell>
        </row>
        <row r="1044">
          <cell r="A1044" t="str">
            <v>HP-1008</v>
          </cell>
          <cell r="B1044" t="str">
            <v>K&amp;N</v>
          </cell>
          <cell r="C1044">
            <v>12</v>
          </cell>
          <cell r="D1044" t="str">
            <v>Turn14</v>
          </cell>
          <cell r="E1044">
            <v>45241</v>
          </cell>
          <cell r="F1044">
            <v>251.32999999999998</v>
          </cell>
          <cell r="G1044">
            <v>12.26</v>
          </cell>
          <cell r="H1044">
            <v>600</v>
          </cell>
          <cell r="I1044">
            <v>301.596</v>
          </cell>
          <cell r="J1044">
            <v>326.46300000000002</v>
          </cell>
          <cell r="K1044">
            <v>3917.556</v>
          </cell>
          <cell r="L1044">
            <v>410</v>
          </cell>
          <cell r="M1044">
            <v>460</v>
          </cell>
        </row>
        <row r="1045">
          <cell r="A1045" t="str">
            <v>MMOC-UT</v>
          </cell>
          <cell r="B1045" t="str">
            <v>Mishimoto</v>
          </cell>
          <cell r="C1045">
            <v>1</v>
          </cell>
          <cell r="D1045" t="str">
            <v>Turn14</v>
          </cell>
          <cell r="E1045">
            <v>45236</v>
          </cell>
          <cell r="F1045">
            <v>7213.335</v>
          </cell>
          <cell r="G1045">
            <v>351.87</v>
          </cell>
          <cell r="H1045">
            <v>350</v>
          </cell>
          <cell r="I1045">
            <v>721.33350000000007</v>
          </cell>
          <cell r="J1045">
            <v>8284.6684999999998</v>
          </cell>
          <cell r="K1045">
            <v>8284.6684999999998</v>
          </cell>
          <cell r="L1045">
            <v>10360</v>
          </cell>
          <cell r="M1045">
            <v>11600</v>
          </cell>
        </row>
        <row r="1046">
          <cell r="A1046" t="str">
            <v>9-401-1001</v>
          </cell>
          <cell r="B1046" t="str">
            <v>DeatschWerks</v>
          </cell>
          <cell r="C1046">
            <v>1</v>
          </cell>
          <cell r="D1046" t="str">
            <v>Turn14</v>
          </cell>
          <cell r="E1046">
            <v>45236</v>
          </cell>
          <cell r="F1046">
            <v>3454.6600000000003</v>
          </cell>
          <cell r="G1046">
            <v>168.52</v>
          </cell>
          <cell r="H1046">
            <v>150</v>
          </cell>
          <cell r="I1046">
            <v>345.46600000000007</v>
          </cell>
          <cell r="J1046">
            <v>3950.1260000000002</v>
          </cell>
          <cell r="K1046">
            <v>3950.1260000000002</v>
          </cell>
          <cell r="L1046">
            <v>4940</v>
          </cell>
          <cell r="M1046">
            <v>5530</v>
          </cell>
        </row>
        <row r="1047">
          <cell r="A1047" t="str">
            <v>TS-0203-1071</v>
          </cell>
          <cell r="B1047" t="str">
            <v>Turbosmart</v>
          </cell>
          <cell r="C1047">
            <v>1</v>
          </cell>
          <cell r="D1047" t="str">
            <v>Turn14</v>
          </cell>
          <cell r="E1047">
            <v>45236</v>
          </cell>
          <cell r="F1047">
            <v>2987.0550000000003</v>
          </cell>
          <cell r="G1047">
            <v>145.71</v>
          </cell>
          <cell r="H1047">
            <v>150</v>
          </cell>
          <cell r="I1047">
            <v>298.70550000000003</v>
          </cell>
          <cell r="J1047">
            <v>3435.7605000000003</v>
          </cell>
          <cell r="K1047">
            <v>3435.7605000000003</v>
          </cell>
          <cell r="L1047">
            <v>4290</v>
          </cell>
          <cell r="M1047">
            <v>4810</v>
          </cell>
        </row>
        <row r="1048">
          <cell r="A1048" t="str">
            <v>TS-0203-1061</v>
          </cell>
          <cell r="B1048" t="str">
            <v>Turbosmart</v>
          </cell>
          <cell r="C1048">
            <v>1</v>
          </cell>
          <cell r="D1048" t="str">
            <v>Turn14</v>
          </cell>
          <cell r="E1048">
            <v>45236</v>
          </cell>
          <cell r="F1048">
            <v>2787.1800000000003</v>
          </cell>
          <cell r="G1048">
            <v>135.96</v>
          </cell>
          <cell r="H1048">
            <v>150</v>
          </cell>
          <cell r="I1048">
            <v>278.71800000000002</v>
          </cell>
          <cell r="J1048">
            <v>3215.8980000000001</v>
          </cell>
          <cell r="K1048">
            <v>3215.8980000000001</v>
          </cell>
          <cell r="L1048">
            <v>4020</v>
          </cell>
          <cell r="M1048">
            <v>4500</v>
          </cell>
        </row>
        <row r="1049">
          <cell r="A1049" t="str">
            <v>9-309-1008</v>
          </cell>
          <cell r="B1049" t="str">
            <v>DeatschWerks</v>
          </cell>
          <cell r="C1049">
            <v>1</v>
          </cell>
          <cell r="D1049" t="str">
            <v>Turn14</v>
          </cell>
          <cell r="E1049">
            <v>45236</v>
          </cell>
          <cell r="F1049">
            <v>2757.6600000000003</v>
          </cell>
          <cell r="G1049">
            <v>134.52000000000001</v>
          </cell>
          <cell r="H1049">
            <v>150</v>
          </cell>
          <cell r="I1049">
            <v>275.76600000000002</v>
          </cell>
          <cell r="J1049">
            <v>3183.4260000000004</v>
          </cell>
          <cell r="K1049">
            <v>3183.4260000000004</v>
          </cell>
          <cell r="L1049">
            <v>3980</v>
          </cell>
          <cell r="M1049">
            <v>4460</v>
          </cell>
        </row>
        <row r="1050">
          <cell r="A1050">
            <v>110814</v>
          </cell>
          <cell r="B1050" t="str">
            <v>Motul</v>
          </cell>
          <cell r="C1050">
            <v>2</v>
          </cell>
          <cell r="D1050" t="str">
            <v>Turn14</v>
          </cell>
          <cell r="E1050">
            <v>45236</v>
          </cell>
          <cell r="F1050">
            <v>828.15900000000011</v>
          </cell>
          <cell r="G1050">
            <v>40.398000000000003</v>
          </cell>
          <cell r="H1050">
            <v>200</v>
          </cell>
          <cell r="I1050">
            <v>165.63180000000003</v>
          </cell>
          <cell r="J1050">
            <v>1010.9749000000002</v>
          </cell>
          <cell r="K1050">
            <v>2021.9498000000003</v>
          </cell>
          <cell r="L1050">
            <v>1260</v>
          </cell>
          <cell r="M1050">
            <v>1420</v>
          </cell>
        </row>
        <row r="1051">
          <cell r="A1051">
            <v>13008</v>
          </cell>
          <cell r="B1051" t="str">
            <v>Allstar</v>
          </cell>
          <cell r="C1051">
            <v>2</v>
          </cell>
          <cell r="D1051" t="str">
            <v>Summit Racing</v>
          </cell>
          <cell r="E1051">
            <v>45236</v>
          </cell>
          <cell r="F1051">
            <v>696.79499999999985</v>
          </cell>
          <cell r="G1051">
            <v>33.989999999999995</v>
          </cell>
          <cell r="H1051">
            <v>150</v>
          </cell>
          <cell r="I1051">
            <v>139.35899999999998</v>
          </cell>
          <cell r="J1051">
            <v>841.47449999999981</v>
          </cell>
          <cell r="K1051">
            <v>1682.9489999999996</v>
          </cell>
          <cell r="L1051">
            <v>1050</v>
          </cell>
          <cell r="M1051">
            <v>1180</v>
          </cell>
        </row>
        <row r="1052">
          <cell r="A1052" t="str">
            <v>2309-4</v>
          </cell>
          <cell r="B1052" t="str">
            <v>NGK</v>
          </cell>
          <cell r="C1052">
            <v>4</v>
          </cell>
          <cell r="D1052" t="str">
            <v>Turn14</v>
          </cell>
          <cell r="E1052">
            <v>45236</v>
          </cell>
          <cell r="F1052">
            <v>601.47</v>
          </cell>
          <cell r="G1052">
            <v>29.34</v>
          </cell>
          <cell r="H1052">
            <v>400</v>
          </cell>
          <cell r="I1052">
            <v>240.58800000000002</v>
          </cell>
          <cell r="J1052">
            <v>761.61700000000008</v>
          </cell>
          <cell r="K1052">
            <v>3046.4680000000003</v>
          </cell>
          <cell r="L1052">
            <v>950</v>
          </cell>
          <cell r="M1052">
            <v>1070</v>
          </cell>
        </row>
        <row r="1053">
          <cell r="A1053" t="str">
            <v>2667-4</v>
          </cell>
          <cell r="B1053" t="str">
            <v>NGK</v>
          </cell>
          <cell r="C1053">
            <v>4</v>
          </cell>
          <cell r="D1053" t="str">
            <v>Turn14</v>
          </cell>
          <cell r="E1053">
            <v>45236</v>
          </cell>
          <cell r="F1053">
            <v>601.47</v>
          </cell>
          <cell r="G1053">
            <v>29.34</v>
          </cell>
          <cell r="H1053">
            <v>400</v>
          </cell>
          <cell r="I1053">
            <v>240.58800000000002</v>
          </cell>
          <cell r="J1053">
            <v>761.61700000000008</v>
          </cell>
          <cell r="K1053">
            <v>3046.4680000000003</v>
          </cell>
          <cell r="L1053">
            <v>950</v>
          </cell>
          <cell r="M1053">
            <v>1070</v>
          </cell>
        </row>
        <row r="1054">
          <cell r="A1054" t="str">
            <v>ANXC903</v>
          </cell>
          <cell r="B1054" t="str">
            <v>Arminox</v>
          </cell>
          <cell r="C1054">
            <v>6</v>
          </cell>
          <cell r="D1054" t="str">
            <v>Arminox</v>
          </cell>
          <cell r="E1054">
            <v>45230</v>
          </cell>
          <cell r="F1054">
            <v>290</v>
          </cell>
          <cell r="G1054">
            <v>0</v>
          </cell>
          <cell r="H1054">
            <v>100</v>
          </cell>
          <cell r="I1054">
            <v>0</v>
          </cell>
          <cell r="J1054">
            <v>306.66666666666669</v>
          </cell>
          <cell r="K1054">
            <v>1840</v>
          </cell>
          <cell r="L1054">
            <v>380</v>
          </cell>
          <cell r="M1054">
            <v>430</v>
          </cell>
        </row>
        <row r="1055">
          <cell r="A1055" t="str">
            <v>08798-9031</v>
          </cell>
          <cell r="B1055" t="str">
            <v xml:space="preserve">Honda </v>
          </cell>
          <cell r="C1055">
            <v>2</v>
          </cell>
          <cell r="D1055" t="str">
            <v xml:space="preserve">Dalton </v>
          </cell>
          <cell r="E1055">
            <v>45230</v>
          </cell>
          <cell r="F1055">
            <v>258.60000000000002</v>
          </cell>
          <cell r="G1055">
            <v>0</v>
          </cell>
          <cell r="H1055">
            <v>50</v>
          </cell>
          <cell r="I1055">
            <v>0</v>
          </cell>
          <cell r="J1055">
            <v>283.60000000000002</v>
          </cell>
          <cell r="K1055">
            <v>567.20000000000005</v>
          </cell>
          <cell r="L1055">
            <v>350</v>
          </cell>
          <cell r="M1055">
            <v>400</v>
          </cell>
        </row>
        <row r="1056">
          <cell r="A1056">
            <v>3882</v>
          </cell>
          <cell r="B1056" t="str">
            <v>Innovate Motorsports</v>
          </cell>
          <cell r="C1056">
            <v>1</v>
          </cell>
          <cell r="D1056" t="str">
            <v>Turn14</v>
          </cell>
          <cell r="E1056">
            <v>45227</v>
          </cell>
          <cell r="F1056">
            <v>6703.91</v>
          </cell>
          <cell r="G1056">
            <v>327.02</v>
          </cell>
          <cell r="H1056">
            <v>150</v>
          </cell>
          <cell r="I1056">
            <v>670.39100000000008</v>
          </cell>
          <cell r="J1056">
            <v>7524.3009999999995</v>
          </cell>
          <cell r="K1056">
            <v>7524.3009999999995</v>
          </cell>
          <cell r="L1056">
            <v>9410</v>
          </cell>
          <cell r="M1056">
            <v>10530</v>
          </cell>
        </row>
        <row r="1057">
          <cell r="A1057">
            <v>3010009597</v>
          </cell>
          <cell r="B1057" t="str">
            <v>FuelTech</v>
          </cell>
          <cell r="C1057">
            <v>2</v>
          </cell>
          <cell r="D1057" t="str">
            <v>FuelTech</v>
          </cell>
          <cell r="E1057">
            <v>45227</v>
          </cell>
          <cell r="F1057">
            <v>6443.7240000000011</v>
          </cell>
          <cell r="G1057">
            <v>314.32800000000003</v>
          </cell>
          <cell r="H1057">
            <v>200</v>
          </cell>
          <cell r="I1057">
            <v>1288.7448000000004</v>
          </cell>
          <cell r="J1057">
            <v>7188.0964000000013</v>
          </cell>
          <cell r="K1057">
            <v>14376.192800000003</v>
          </cell>
          <cell r="L1057">
            <v>8990</v>
          </cell>
          <cell r="M1057">
            <v>10060</v>
          </cell>
        </row>
        <row r="1058">
          <cell r="A1058" t="str">
            <v>9-309-1008</v>
          </cell>
          <cell r="B1058" t="str">
            <v>DeatschWerks</v>
          </cell>
          <cell r="C1058">
            <v>1</v>
          </cell>
          <cell r="D1058" t="str">
            <v>Turn14</v>
          </cell>
          <cell r="E1058">
            <v>45227</v>
          </cell>
          <cell r="F1058">
            <v>2661.9249999999997</v>
          </cell>
          <cell r="G1058">
            <v>129.85</v>
          </cell>
          <cell r="H1058">
            <v>150</v>
          </cell>
          <cell r="I1058">
            <v>266.1925</v>
          </cell>
          <cell r="J1058">
            <v>3078.1174999999998</v>
          </cell>
          <cell r="K1058">
            <v>3078.1174999999998</v>
          </cell>
          <cell r="L1058">
            <v>3850</v>
          </cell>
          <cell r="M1058">
            <v>4310</v>
          </cell>
        </row>
        <row r="1059">
          <cell r="A1059" t="str">
            <v>MMBCC-CBTHR-BK</v>
          </cell>
          <cell r="B1059" t="str">
            <v>Mishimoto</v>
          </cell>
          <cell r="C1059">
            <v>1</v>
          </cell>
          <cell r="D1059" t="str">
            <v>Turn14</v>
          </cell>
          <cell r="E1059">
            <v>45227</v>
          </cell>
          <cell r="F1059">
            <v>2468.2000000000003</v>
          </cell>
          <cell r="G1059">
            <v>120.4</v>
          </cell>
          <cell r="H1059">
            <v>100</v>
          </cell>
          <cell r="I1059">
            <v>246.82000000000005</v>
          </cell>
          <cell r="J1059">
            <v>2815.0200000000004</v>
          </cell>
          <cell r="K1059">
            <v>2815.0200000000004</v>
          </cell>
          <cell r="L1059">
            <v>3520</v>
          </cell>
          <cell r="M1059">
            <v>3940</v>
          </cell>
        </row>
        <row r="1060">
          <cell r="A1060">
            <v>40085</v>
          </cell>
          <cell r="B1060" t="str">
            <v>Borla</v>
          </cell>
          <cell r="C1060">
            <v>2</v>
          </cell>
          <cell r="D1060" t="str">
            <v>Turn14</v>
          </cell>
          <cell r="E1060">
            <v>45227</v>
          </cell>
          <cell r="F1060">
            <v>2429.4549999999999</v>
          </cell>
          <cell r="G1060">
            <v>118.51</v>
          </cell>
          <cell r="H1060">
            <v>600</v>
          </cell>
          <cell r="I1060">
            <v>485.89100000000002</v>
          </cell>
          <cell r="J1060">
            <v>2972.4004999999997</v>
          </cell>
          <cell r="K1060">
            <v>5944.8009999999995</v>
          </cell>
          <cell r="L1060">
            <v>3720</v>
          </cell>
          <cell r="M1060">
            <v>4160</v>
          </cell>
        </row>
        <row r="1061">
          <cell r="A1061" t="str">
            <v>30-2004</v>
          </cell>
          <cell r="B1061" t="str">
            <v>AEM</v>
          </cell>
          <cell r="C1061">
            <v>4</v>
          </cell>
          <cell r="D1061" t="str">
            <v>Turn14</v>
          </cell>
          <cell r="E1061">
            <v>45227</v>
          </cell>
          <cell r="F1061">
            <v>2268.94</v>
          </cell>
          <cell r="G1061">
            <v>110.68</v>
          </cell>
          <cell r="H1061">
            <v>50</v>
          </cell>
          <cell r="I1061">
            <v>907.57600000000002</v>
          </cell>
          <cell r="J1061">
            <v>2508.3339999999998</v>
          </cell>
          <cell r="K1061">
            <v>10033.335999999999</v>
          </cell>
          <cell r="L1061">
            <v>3140</v>
          </cell>
          <cell r="M1061">
            <v>3510</v>
          </cell>
        </row>
        <row r="1062">
          <cell r="A1062" t="str">
            <v>016441NRSI</v>
          </cell>
          <cell r="B1062" t="str">
            <v>Sparco</v>
          </cell>
          <cell r="C1062">
            <v>1</v>
          </cell>
          <cell r="D1062" t="str">
            <v>Turn14</v>
          </cell>
          <cell r="E1062">
            <v>45227</v>
          </cell>
          <cell r="F1062">
            <v>2112.3200000000002</v>
          </cell>
          <cell r="G1062">
            <v>103.04</v>
          </cell>
          <cell r="H1062">
            <v>250</v>
          </cell>
          <cell r="I1062">
            <v>211.23200000000003</v>
          </cell>
          <cell r="J1062">
            <v>2573.5520000000001</v>
          </cell>
          <cell r="K1062">
            <v>2573.5520000000001</v>
          </cell>
          <cell r="L1062">
            <v>3220</v>
          </cell>
          <cell r="M1062">
            <v>3600</v>
          </cell>
        </row>
        <row r="1063">
          <cell r="A1063" t="str">
            <v>016440NRRS</v>
          </cell>
          <cell r="B1063" t="str">
            <v>Sparco</v>
          </cell>
          <cell r="C1063">
            <v>1</v>
          </cell>
          <cell r="D1063" t="str">
            <v>Turn14</v>
          </cell>
          <cell r="E1063">
            <v>45227</v>
          </cell>
          <cell r="F1063">
            <v>1800.72</v>
          </cell>
          <cell r="G1063">
            <v>87.84</v>
          </cell>
          <cell r="H1063">
            <v>250</v>
          </cell>
          <cell r="I1063">
            <v>180.072</v>
          </cell>
          <cell r="J1063">
            <v>2230.7920000000004</v>
          </cell>
          <cell r="K1063">
            <v>2230.7920000000004</v>
          </cell>
          <cell r="L1063">
            <v>2790</v>
          </cell>
          <cell r="M1063">
            <v>3120</v>
          </cell>
        </row>
        <row r="1064">
          <cell r="A1064" t="str">
            <v>FBTW76-140P</v>
          </cell>
          <cell r="B1064" t="str">
            <v>BMC</v>
          </cell>
          <cell r="C1064">
            <v>1</v>
          </cell>
          <cell r="D1064" t="str">
            <v>Turn14</v>
          </cell>
          <cell r="E1064">
            <v>45227</v>
          </cell>
          <cell r="F1064">
            <v>1436.23</v>
          </cell>
          <cell r="G1064">
            <v>70.06</v>
          </cell>
          <cell r="H1064">
            <v>200</v>
          </cell>
          <cell r="I1064">
            <v>143.62300000000002</v>
          </cell>
          <cell r="J1064">
            <v>1779.8530000000001</v>
          </cell>
          <cell r="K1064">
            <v>1779.8530000000001</v>
          </cell>
          <cell r="L1064">
            <v>2220</v>
          </cell>
          <cell r="M1064">
            <v>2490</v>
          </cell>
        </row>
        <row r="1065">
          <cell r="A1065">
            <v>2001010315</v>
          </cell>
          <cell r="B1065" t="str">
            <v>FuelTech</v>
          </cell>
          <cell r="C1065">
            <v>1</v>
          </cell>
          <cell r="D1065" t="str">
            <v>FuelTech</v>
          </cell>
          <cell r="E1065">
            <v>45227</v>
          </cell>
          <cell r="F1065">
            <v>1188.18</v>
          </cell>
          <cell r="G1065">
            <v>57.96</v>
          </cell>
          <cell r="H1065">
            <v>100</v>
          </cell>
          <cell r="I1065">
            <v>118.81800000000001</v>
          </cell>
          <cell r="J1065">
            <v>1406.998</v>
          </cell>
          <cell r="K1065">
            <v>1406.998</v>
          </cell>
          <cell r="L1065">
            <v>1760</v>
          </cell>
          <cell r="M1065">
            <v>1970</v>
          </cell>
        </row>
        <row r="1066">
          <cell r="A1066">
            <v>110905</v>
          </cell>
          <cell r="B1066" t="str">
            <v>Motul</v>
          </cell>
          <cell r="C1066">
            <v>12</v>
          </cell>
          <cell r="D1066" t="str">
            <v>Turn14</v>
          </cell>
          <cell r="E1066">
            <v>45227</v>
          </cell>
          <cell r="F1066">
            <v>798.78250000000003</v>
          </cell>
          <cell r="G1066">
            <v>38.965000000000003</v>
          </cell>
          <cell r="H1066">
            <v>1200</v>
          </cell>
          <cell r="I1066">
            <v>958.53899999999999</v>
          </cell>
          <cell r="J1066">
            <v>978.66075000000001</v>
          </cell>
          <cell r="K1066">
            <v>11743.929</v>
          </cell>
          <cell r="L1066">
            <v>1220</v>
          </cell>
          <cell r="M1066">
            <v>1370</v>
          </cell>
        </row>
        <row r="1067">
          <cell r="A1067">
            <v>110860</v>
          </cell>
          <cell r="B1067" t="str">
            <v>Motul</v>
          </cell>
          <cell r="C1067">
            <v>10</v>
          </cell>
          <cell r="D1067" t="str">
            <v>Turn14</v>
          </cell>
          <cell r="E1067">
            <v>45227</v>
          </cell>
          <cell r="F1067">
            <v>540.62600000000009</v>
          </cell>
          <cell r="G1067">
            <v>26.372000000000003</v>
          </cell>
          <cell r="H1067">
            <v>1000</v>
          </cell>
          <cell r="I1067">
            <v>540.62600000000009</v>
          </cell>
          <cell r="J1067">
            <v>694.68860000000018</v>
          </cell>
          <cell r="K1067">
            <v>6946.8860000000013</v>
          </cell>
          <cell r="L1067">
            <v>870</v>
          </cell>
          <cell r="M1067">
            <v>970</v>
          </cell>
        </row>
        <row r="1068">
          <cell r="A1068" t="str">
            <v>SNO-8CV-QC</v>
          </cell>
          <cell r="B1068" t="str">
            <v>Snow Performance</v>
          </cell>
          <cell r="C1068">
            <v>1</v>
          </cell>
          <cell r="D1068" t="str">
            <v>Turn14</v>
          </cell>
          <cell r="E1068">
            <v>45227</v>
          </cell>
          <cell r="F1068">
            <v>534.02499999999998</v>
          </cell>
          <cell r="G1068">
            <v>26.05</v>
          </cell>
          <cell r="H1068">
            <v>50</v>
          </cell>
          <cell r="I1068">
            <v>53.402500000000003</v>
          </cell>
          <cell r="J1068">
            <v>637.42750000000001</v>
          </cell>
          <cell r="K1068">
            <v>637.42750000000001</v>
          </cell>
          <cell r="L1068">
            <v>800</v>
          </cell>
          <cell r="M1068">
            <v>890</v>
          </cell>
        </row>
        <row r="1069">
          <cell r="A1069" t="str">
            <v>SNO-N0200</v>
          </cell>
          <cell r="B1069" t="str">
            <v>Snow Performance</v>
          </cell>
          <cell r="C1069">
            <v>2</v>
          </cell>
          <cell r="D1069" t="str">
            <v>Turn14</v>
          </cell>
          <cell r="E1069">
            <v>45227</v>
          </cell>
          <cell r="F1069">
            <v>534.02499999999998</v>
          </cell>
          <cell r="G1069">
            <v>26.05</v>
          </cell>
          <cell r="H1069">
            <v>100</v>
          </cell>
          <cell r="I1069">
            <v>106.80500000000001</v>
          </cell>
          <cell r="J1069">
            <v>637.42750000000001</v>
          </cell>
          <cell r="K1069">
            <v>1274.855</v>
          </cell>
          <cell r="L1069">
            <v>800</v>
          </cell>
          <cell r="M1069">
            <v>890</v>
          </cell>
        </row>
        <row r="1070">
          <cell r="A1070">
            <v>2205</v>
          </cell>
          <cell r="B1070" t="str">
            <v>Autometer</v>
          </cell>
          <cell r="C1070">
            <v>1</v>
          </cell>
          <cell r="D1070" t="str">
            <v>Turn14</v>
          </cell>
          <cell r="E1070">
            <v>45227</v>
          </cell>
          <cell r="F1070">
            <v>524.80000000000007</v>
          </cell>
          <cell r="G1070">
            <v>25.6</v>
          </cell>
          <cell r="H1070">
            <v>50</v>
          </cell>
          <cell r="I1070">
            <v>52.480000000000011</v>
          </cell>
          <cell r="J1070">
            <v>627.28000000000009</v>
          </cell>
          <cell r="K1070">
            <v>627.28000000000009</v>
          </cell>
          <cell r="L1070">
            <v>780</v>
          </cell>
          <cell r="M1070">
            <v>880</v>
          </cell>
        </row>
        <row r="1071">
          <cell r="A1071">
            <v>108064</v>
          </cell>
          <cell r="B1071" t="str">
            <v>Motul</v>
          </cell>
          <cell r="C1071">
            <v>24</v>
          </cell>
          <cell r="D1071" t="str">
            <v>Turn14</v>
          </cell>
          <cell r="E1071">
            <v>45227</v>
          </cell>
          <cell r="F1071">
            <v>315.20458333333329</v>
          </cell>
          <cell r="G1071">
            <v>15.375833333333333</v>
          </cell>
          <cell r="H1071">
            <v>1200</v>
          </cell>
          <cell r="I1071">
            <v>756.49099999999999</v>
          </cell>
          <cell r="J1071">
            <v>396.72504166666664</v>
          </cell>
          <cell r="K1071">
            <v>9521.4009999999998</v>
          </cell>
          <cell r="L1071">
            <v>500</v>
          </cell>
          <cell r="M1071">
            <v>560</v>
          </cell>
        </row>
        <row r="1072">
          <cell r="A1072">
            <v>105774</v>
          </cell>
          <cell r="B1072" t="str">
            <v>Motul</v>
          </cell>
          <cell r="C1072">
            <v>12</v>
          </cell>
          <cell r="D1072" t="str">
            <v>Turn14</v>
          </cell>
          <cell r="E1072">
            <v>45227</v>
          </cell>
          <cell r="F1072">
            <v>177.51291666666665</v>
          </cell>
          <cell r="G1072">
            <v>8.6591666666666658</v>
          </cell>
          <cell r="H1072">
            <v>1200</v>
          </cell>
          <cell r="I1072">
            <v>213.01549999999997</v>
          </cell>
          <cell r="J1072">
            <v>295.26420833333333</v>
          </cell>
          <cell r="K1072">
            <v>3543.1704999999997</v>
          </cell>
          <cell r="L1072">
            <v>370</v>
          </cell>
          <cell r="M1072">
            <v>410</v>
          </cell>
        </row>
        <row r="1073">
          <cell r="A1073" t="str">
            <v>6-02-0403</v>
          </cell>
          <cell r="B1073" t="str">
            <v>DeatschWerks</v>
          </cell>
          <cell r="C1073">
            <v>3</v>
          </cell>
          <cell r="D1073" t="str">
            <v>Turn14</v>
          </cell>
          <cell r="E1073">
            <v>45227</v>
          </cell>
          <cell r="F1073">
            <v>174.25</v>
          </cell>
          <cell r="G1073">
            <v>8.5</v>
          </cell>
          <cell r="H1073">
            <v>150</v>
          </cell>
          <cell r="I1073">
            <v>52.275000000000006</v>
          </cell>
          <cell r="J1073">
            <v>241.67499999999998</v>
          </cell>
          <cell r="K1073">
            <v>725.02499999999998</v>
          </cell>
          <cell r="L1073">
            <v>300</v>
          </cell>
          <cell r="M1073">
            <v>340</v>
          </cell>
        </row>
        <row r="1074">
          <cell r="A1074" t="str">
            <v>6-02-0407</v>
          </cell>
          <cell r="B1074" t="str">
            <v>DeatschWerks</v>
          </cell>
          <cell r="C1074">
            <v>5</v>
          </cell>
          <cell r="D1074" t="str">
            <v>Turn14</v>
          </cell>
          <cell r="E1074">
            <v>45227</v>
          </cell>
          <cell r="F1074">
            <v>174.25</v>
          </cell>
          <cell r="G1074">
            <v>8.5</v>
          </cell>
          <cell r="H1074">
            <v>100</v>
          </cell>
          <cell r="I1074">
            <v>87.125</v>
          </cell>
          <cell r="J1074">
            <v>211.67500000000001</v>
          </cell>
          <cell r="K1074">
            <v>1058.375</v>
          </cell>
          <cell r="L1074">
            <v>260</v>
          </cell>
          <cell r="M1074">
            <v>300</v>
          </cell>
        </row>
        <row r="1075">
          <cell r="A1075" t="str">
            <v>20-1000-1010</v>
          </cell>
          <cell r="B1075" t="str">
            <v>Radium Engineering</v>
          </cell>
          <cell r="C1075">
            <v>3</v>
          </cell>
          <cell r="D1075" t="str">
            <v>Turn14</v>
          </cell>
          <cell r="E1075">
            <v>45227</v>
          </cell>
          <cell r="F1075">
            <v>542.63499999999999</v>
          </cell>
          <cell r="G1075">
            <v>26.47</v>
          </cell>
          <cell r="H1075">
            <v>150</v>
          </cell>
          <cell r="I1075">
            <v>162.79050000000001</v>
          </cell>
          <cell r="J1075">
            <v>646.89850000000001</v>
          </cell>
          <cell r="K1075">
            <v>1940.6955</v>
          </cell>
          <cell r="L1075">
            <v>810</v>
          </cell>
          <cell r="M1075">
            <v>910</v>
          </cell>
        </row>
        <row r="1076">
          <cell r="A1076" t="str">
            <v>VBAND25</v>
          </cell>
          <cell r="B1076" t="str">
            <v>DPD</v>
          </cell>
          <cell r="C1076">
            <v>12</v>
          </cell>
          <cell r="D1076" t="str">
            <v>Aliexpress</v>
          </cell>
          <cell r="E1076">
            <v>45219</v>
          </cell>
          <cell r="F1076">
            <v>343.52833333333302</v>
          </cell>
          <cell r="G1076">
            <v>0</v>
          </cell>
          <cell r="H1076">
            <v>1200</v>
          </cell>
          <cell r="I1076">
            <v>412.2339999999997</v>
          </cell>
          <cell r="J1076">
            <v>477.88116666666633</v>
          </cell>
          <cell r="K1076">
            <v>5734.573999999996</v>
          </cell>
          <cell r="L1076">
            <v>600</v>
          </cell>
          <cell r="M1076">
            <v>670</v>
          </cell>
        </row>
        <row r="1077">
          <cell r="A1077" t="str">
            <v>TM-390</v>
          </cell>
          <cell r="B1077" t="str">
            <v>Tomco</v>
          </cell>
          <cell r="C1077">
            <v>2</v>
          </cell>
          <cell r="D1077" t="str">
            <v>El Triangulo</v>
          </cell>
          <cell r="E1077">
            <v>45217</v>
          </cell>
          <cell r="F1077">
            <v>550</v>
          </cell>
          <cell r="G1077">
            <v>0</v>
          </cell>
          <cell r="H1077">
            <v>100</v>
          </cell>
          <cell r="I1077">
            <v>0</v>
          </cell>
          <cell r="J1077">
            <v>600</v>
          </cell>
          <cell r="K1077">
            <v>1200</v>
          </cell>
          <cell r="L1077">
            <v>750</v>
          </cell>
          <cell r="M1077">
            <v>840</v>
          </cell>
        </row>
        <row r="1078">
          <cell r="A1078" t="str">
            <v>TM-2013B-R</v>
          </cell>
          <cell r="B1078" t="str">
            <v>aFe Power</v>
          </cell>
          <cell r="C1078">
            <v>1</v>
          </cell>
          <cell r="D1078" t="str">
            <v>Turn14</v>
          </cell>
          <cell r="E1078">
            <v>45215</v>
          </cell>
          <cell r="F1078">
            <v>6050.9850000000006</v>
          </cell>
          <cell r="G1078">
            <v>295.17</v>
          </cell>
          <cell r="H1078">
            <v>300</v>
          </cell>
          <cell r="I1078">
            <v>605.09850000000006</v>
          </cell>
          <cell r="J1078">
            <v>6956.0835000000006</v>
          </cell>
          <cell r="K1078">
            <v>6956.0835000000006</v>
          </cell>
          <cell r="L1078">
            <v>8700</v>
          </cell>
          <cell r="M1078">
            <v>9740</v>
          </cell>
        </row>
        <row r="1079">
          <cell r="A1079" t="str">
            <v>003374ZRS4L</v>
          </cell>
          <cell r="B1079" t="str">
            <v>Sparco</v>
          </cell>
          <cell r="C1079">
            <v>1</v>
          </cell>
          <cell r="D1079" t="str">
            <v>Turn14</v>
          </cell>
          <cell r="E1079">
            <v>45215</v>
          </cell>
          <cell r="F1079">
            <v>18167.100000000002</v>
          </cell>
          <cell r="G1079">
            <v>886.2</v>
          </cell>
          <cell r="H1079">
            <v>200</v>
          </cell>
          <cell r="I1079">
            <v>1816.7100000000003</v>
          </cell>
          <cell r="J1079">
            <v>20183.810000000001</v>
          </cell>
          <cell r="K1079">
            <v>20183.810000000001</v>
          </cell>
          <cell r="L1079">
            <v>24220</v>
          </cell>
          <cell r="M1079">
            <v>27250</v>
          </cell>
        </row>
        <row r="1080">
          <cell r="A1080" t="str">
            <v>MMOC-F</v>
          </cell>
          <cell r="B1080" t="str">
            <v>Mishimoto</v>
          </cell>
          <cell r="C1080">
            <v>1</v>
          </cell>
          <cell r="D1080" t="str">
            <v>Turn14</v>
          </cell>
          <cell r="E1080">
            <v>45215</v>
          </cell>
          <cell r="F1080">
            <v>2874.92</v>
          </cell>
          <cell r="G1080">
            <v>140.24</v>
          </cell>
          <cell r="H1080">
            <v>400</v>
          </cell>
          <cell r="I1080">
            <v>287.49200000000002</v>
          </cell>
          <cell r="J1080">
            <v>3562.4120000000003</v>
          </cell>
          <cell r="K1080">
            <v>3562.4120000000003</v>
          </cell>
          <cell r="L1080">
            <v>4450</v>
          </cell>
          <cell r="M1080">
            <v>4990</v>
          </cell>
        </row>
        <row r="1081">
          <cell r="A1081">
            <v>106144</v>
          </cell>
          <cell r="B1081" t="str">
            <v>Motul</v>
          </cell>
          <cell r="C1081">
            <v>4</v>
          </cell>
          <cell r="D1081" t="str">
            <v>Turn14</v>
          </cell>
          <cell r="E1081">
            <v>45215</v>
          </cell>
          <cell r="F1081">
            <v>890.46875</v>
          </cell>
          <cell r="G1081">
            <v>43.4375</v>
          </cell>
          <cell r="H1081">
            <v>600</v>
          </cell>
          <cell r="I1081">
            <v>356.1875</v>
          </cell>
          <cell r="J1081">
            <v>1129.515625</v>
          </cell>
          <cell r="K1081">
            <v>4518.0625</v>
          </cell>
          <cell r="L1081">
            <v>1410</v>
          </cell>
          <cell r="M1081">
            <v>1580</v>
          </cell>
        </row>
        <row r="1082">
          <cell r="A1082" t="str">
            <v>SK-480BC</v>
          </cell>
          <cell r="B1082" t="str">
            <v>NRG</v>
          </cell>
          <cell r="C1082">
            <v>1</v>
          </cell>
          <cell r="D1082" t="str">
            <v>Turn14</v>
          </cell>
          <cell r="E1082">
            <v>45215</v>
          </cell>
          <cell r="F1082">
            <v>861</v>
          </cell>
          <cell r="G1082">
            <v>42</v>
          </cell>
          <cell r="H1082">
            <v>100</v>
          </cell>
          <cell r="I1082">
            <v>86.100000000000009</v>
          </cell>
          <cell r="J1082">
            <v>1047.0999999999999</v>
          </cell>
          <cell r="K1082">
            <v>1047.0999999999999</v>
          </cell>
          <cell r="L1082">
            <v>1310</v>
          </cell>
          <cell r="M1082">
            <v>1470</v>
          </cell>
        </row>
        <row r="1083">
          <cell r="A1083">
            <v>105901</v>
          </cell>
          <cell r="B1083" t="str">
            <v>Motul</v>
          </cell>
          <cell r="C1083">
            <v>4</v>
          </cell>
          <cell r="D1083" t="str">
            <v>Turn14</v>
          </cell>
          <cell r="E1083">
            <v>45215</v>
          </cell>
          <cell r="F1083">
            <v>760.34500000000003</v>
          </cell>
          <cell r="G1083">
            <v>37.090000000000003</v>
          </cell>
          <cell r="H1083">
            <v>600</v>
          </cell>
          <cell r="I1083">
            <v>304.13800000000003</v>
          </cell>
          <cell r="J1083">
            <v>986.37950000000001</v>
          </cell>
          <cell r="K1083">
            <v>3945.518</v>
          </cell>
          <cell r="L1083">
            <v>1230</v>
          </cell>
          <cell r="M1083">
            <v>1380</v>
          </cell>
        </row>
        <row r="1084">
          <cell r="A1084">
            <v>48728</v>
          </cell>
          <cell r="B1084" t="str">
            <v>NGK</v>
          </cell>
          <cell r="C1084">
            <v>4</v>
          </cell>
          <cell r="D1084" t="str">
            <v>Turn14</v>
          </cell>
          <cell r="E1084">
            <v>45215</v>
          </cell>
          <cell r="F1084">
            <v>549.50249999999994</v>
          </cell>
          <cell r="G1084">
            <v>26.805</v>
          </cell>
          <cell r="H1084">
            <v>200</v>
          </cell>
          <cell r="I1084">
            <v>219.80099999999999</v>
          </cell>
          <cell r="J1084">
            <v>654.45274999999992</v>
          </cell>
          <cell r="K1084">
            <v>2617.8109999999997</v>
          </cell>
          <cell r="L1084">
            <v>820</v>
          </cell>
          <cell r="M1084">
            <v>920</v>
          </cell>
        </row>
        <row r="1085">
          <cell r="A1085" t="str">
            <v>CUTOUTGATE25</v>
          </cell>
          <cell r="B1085" t="str">
            <v>DPD</v>
          </cell>
          <cell r="C1085">
            <v>3</v>
          </cell>
          <cell r="D1085" t="str">
            <v>Aliexpress</v>
          </cell>
          <cell r="E1085">
            <v>45215</v>
          </cell>
          <cell r="F1085">
            <v>486</v>
          </cell>
          <cell r="G1085">
            <v>0</v>
          </cell>
          <cell r="H1085">
            <v>150</v>
          </cell>
          <cell r="I1085">
            <v>145.80000000000001</v>
          </cell>
          <cell r="J1085">
            <v>584.6</v>
          </cell>
          <cell r="K1085">
            <v>1753.8</v>
          </cell>
          <cell r="L1085">
            <v>730</v>
          </cell>
          <cell r="M1085">
            <v>820</v>
          </cell>
        </row>
        <row r="1086">
          <cell r="A1086" t="str">
            <v>EXH2BS275</v>
          </cell>
          <cell r="B1086" t="str">
            <v>DPD</v>
          </cell>
          <cell r="C1086">
            <v>10</v>
          </cell>
          <cell r="D1086" t="str">
            <v>Aliexpress</v>
          </cell>
          <cell r="E1086">
            <v>45215</v>
          </cell>
          <cell r="F1086">
            <v>18.974</v>
          </cell>
          <cell r="G1086">
            <v>0</v>
          </cell>
          <cell r="H1086">
            <v>200</v>
          </cell>
          <cell r="I1086">
            <v>18.974</v>
          </cell>
          <cell r="J1086">
            <v>40.871400000000001</v>
          </cell>
          <cell r="K1086">
            <v>408.714</v>
          </cell>
          <cell r="L1086">
            <v>50</v>
          </cell>
          <cell r="M1086">
            <v>60</v>
          </cell>
        </row>
        <row r="1087">
          <cell r="A1087" t="str">
            <v>EXH2BS225</v>
          </cell>
          <cell r="B1087" t="str">
            <v>DPD</v>
          </cell>
          <cell r="C1087">
            <v>2</v>
          </cell>
          <cell r="D1087" t="str">
            <v>Aliexpress</v>
          </cell>
          <cell r="E1087">
            <v>45215</v>
          </cell>
          <cell r="F1087">
            <v>18.97</v>
          </cell>
          <cell r="G1087">
            <v>0</v>
          </cell>
          <cell r="H1087">
            <v>20</v>
          </cell>
          <cell r="I1087">
            <v>3.794</v>
          </cell>
          <cell r="J1087">
            <v>30.866999999999997</v>
          </cell>
          <cell r="K1087">
            <v>61.733999999999995</v>
          </cell>
          <cell r="L1087">
            <v>40</v>
          </cell>
          <cell r="M1087">
            <v>40</v>
          </cell>
        </row>
        <row r="1088">
          <cell r="A1088" t="str">
            <v>NHC02</v>
          </cell>
          <cell r="B1088" t="str">
            <v>Nash</v>
          </cell>
          <cell r="C1088">
            <v>2</v>
          </cell>
          <cell r="D1088" t="str">
            <v>Prosil</v>
          </cell>
          <cell r="E1088">
            <v>45205</v>
          </cell>
          <cell r="F1088">
            <v>433.52</v>
          </cell>
          <cell r="G1088">
            <v>0</v>
          </cell>
          <cell r="H1088">
            <v>100</v>
          </cell>
          <cell r="I1088">
            <v>0</v>
          </cell>
          <cell r="J1088">
            <v>483.52</v>
          </cell>
          <cell r="K1088">
            <v>967.04</v>
          </cell>
          <cell r="L1088">
            <v>600</v>
          </cell>
          <cell r="M1088">
            <v>680</v>
          </cell>
        </row>
        <row r="1089">
          <cell r="A1089" t="str">
            <v>ANXC453</v>
          </cell>
          <cell r="B1089" t="str">
            <v>Arminox</v>
          </cell>
          <cell r="C1089">
            <v>6</v>
          </cell>
          <cell r="D1089" t="str">
            <v>Arminox</v>
          </cell>
          <cell r="E1089">
            <v>45205</v>
          </cell>
          <cell r="F1089">
            <v>229.7</v>
          </cell>
          <cell r="G1089">
            <v>0</v>
          </cell>
          <cell r="H1089">
            <v>100</v>
          </cell>
          <cell r="I1089">
            <v>0</v>
          </cell>
          <cell r="J1089">
            <v>246.36666666666665</v>
          </cell>
          <cell r="K1089">
            <v>1478.1999999999998</v>
          </cell>
          <cell r="L1089">
            <v>310</v>
          </cell>
          <cell r="M1089">
            <v>340</v>
          </cell>
        </row>
        <row r="1090">
          <cell r="A1090" t="str">
            <v>ANXC4525</v>
          </cell>
          <cell r="B1090" t="str">
            <v>Arminox</v>
          </cell>
          <cell r="C1090">
            <v>16</v>
          </cell>
          <cell r="D1090" t="str">
            <v>Arminox</v>
          </cell>
          <cell r="E1090">
            <v>45205</v>
          </cell>
          <cell r="F1090">
            <v>197.2</v>
          </cell>
          <cell r="G1090">
            <v>0</v>
          </cell>
          <cell r="H1090">
            <v>100</v>
          </cell>
          <cell r="I1090">
            <v>0</v>
          </cell>
          <cell r="J1090">
            <v>203.45</v>
          </cell>
          <cell r="K1090">
            <v>3255.2</v>
          </cell>
          <cell r="L1090">
            <v>250</v>
          </cell>
          <cell r="M1090">
            <v>280</v>
          </cell>
        </row>
        <row r="1091">
          <cell r="A1091" t="str">
            <v>016441NRSI</v>
          </cell>
          <cell r="B1091" t="str">
            <v>Sparco</v>
          </cell>
          <cell r="C1091">
            <v>1</v>
          </cell>
          <cell r="D1091" t="str">
            <v>Turn14</v>
          </cell>
          <cell r="E1091">
            <v>45202</v>
          </cell>
          <cell r="F1091">
            <v>2153.3200000000002</v>
          </cell>
          <cell r="G1091">
            <v>105.04</v>
          </cell>
          <cell r="H1091">
            <v>200</v>
          </cell>
          <cell r="I1091">
            <v>215.33200000000002</v>
          </cell>
          <cell r="J1091">
            <v>2568.652</v>
          </cell>
          <cell r="K1091">
            <v>2568.652</v>
          </cell>
          <cell r="L1091">
            <v>3210</v>
          </cell>
          <cell r="M1091">
            <v>3600</v>
          </cell>
        </row>
        <row r="1092">
          <cell r="A1092" t="str">
            <v>016440NRRS</v>
          </cell>
          <cell r="B1092" t="str">
            <v>Sparco</v>
          </cell>
          <cell r="C1092">
            <v>1</v>
          </cell>
          <cell r="D1092" t="str">
            <v>Turn14</v>
          </cell>
          <cell r="E1092">
            <v>45202</v>
          </cell>
          <cell r="F1092">
            <v>1841.72</v>
          </cell>
          <cell r="G1092">
            <v>89.84</v>
          </cell>
          <cell r="H1092">
            <v>200</v>
          </cell>
          <cell r="I1092">
            <v>184.17200000000003</v>
          </cell>
          <cell r="J1092">
            <v>2225.8919999999998</v>
          </cell>
          <cell r="K1092">
            <v>2225.8919999999998</v>
          </cell>
          <cell r="L1092">
            <v>2780</v>
          </cell>
          <cell r="M1092">
            <v>3120</v>
          </cell>
        </row>
        <row r="1093">
          <cell r="A1093" t="str">
            <v>AVM842</v>
          </cell>
          <cell r="B1093" t="str">
            <v>Nash</v>
          </cell>
          <cell r="C1093">
            <v>2</v>
          </cell>
          <cell r="D1093" t="str">
            <v>Prosil</v>
          </cell>
          <cell r="E1093">
            <v>45202</v>
          </cell>
          <cell r="F1093">
            <v>652</v>
          </cell>
          <cell r="G1093">
            <v>0</v>
          </cell>
          <cell r="H1093">
            <v>100</v>
          </cell>
          <cell r="I1093">
            <v>0</v>
          </cell>
          <cell r="J1093">
            <v>702</v>
          </cell>
          <cell r="K1093">
            <v>1404</v>
          </cell>
          <cell r="L1093">
            <v>880</v>
          </cell>
          <cell r="M1093">
            <v>980</v>
          </cell>
        </row>
        <row r="1094">
          <cell r="A1094" t="str">
            <v>93911-4</v>
          </cell>
          <cell r="B1094" t="str">
            <v>NGK</v>
          </cell>
          <cell r="C1094">
            <v>3</v>
          </cell>
          <cell r="D1094" t="str">
            <v>Turn14</v>
          </cell>
          <cell r="E1094">
            <v>45202</v>
          </cell>
          <cell r="F1094">
            <v>592.72333333333324</v>
          </cell>
          <cell r="G1094">
            <v>28.91333333333333</v>
          </cell>
          <cell r="H1094">
            <v>100</v>
          </cell>
          <cell r="I1094">
            <v>177.81699999999998</v>
          </cell>
          <cell r="J1094">
            <v>685.32899999999984</v>
          </cell>
          <cell r="K1094">
            <v>2055.9869999999996</v>
          </cell>
          <cell r="L1094">
            <v>860</v>
          </cell>
          <cell r="M1094">
            <v>960</v>
          </cell>
        </row>
        <row r="1095">
          <cell r="A1095" t="str">
            <v>NHX2525</v>
          </cell>
          <cell r="B1095" t="str">
            <v>Nash</v>
          </cell>
          <cell r="C1095">
            <v>2</v>
          </cell>
          <cell r="D1095" t="str">
            <v>Prosil</v>
          </cell>
          <cell r="E1095">
            <v>45202</v>
          </cell>
          <cell r="F1095">
            <v>577</v>
          </cell>
          <cell r="G1095">
            <v>0</v>
          </cell>
          <cell r="H1095">
            <v>100</v>
          </cell>
          <cell r="I1095">
            <v>0</v>
          </cell>
          <cell r="J1095">
            <v>627</v>
          </cell>
          <cell r="K1095">
            <v>1254</v>
          </cell>
          <cell r="L1095">
            <v>780</v>
          </cell>
          <cell r="M1095">
            <v>880</v>
          </cell>
        </row>
        <row r="1096">
          <cell r="A1096" t="str">
            <v>NHC0290</v>
          </cell>
          <cell r="B1096" t="str">
            <v>Nash</v>
          </cell>
          <cell r="C1096">
            <v>2</v>
          </cell>
          <cell r="D1096" t="str">
            <v>Prosil</v>
          </cell>
          <cell r="E1096">
            <v>45202</v>
          </cell>
          <cell r="F1096">
            <v>433.52</v>
          </cell>
          <cell r="G1096">
            <v>0</v>
          </cell>
          <cell r="H1096">
            <v>100</v>
          </cell>
          <cell r="I1096">
            <v>0</v>
          </cell>
          <cell r="J1096">
            <v>483.52</v>
          </cell>
          <cell r="K1096">
            <v>967.04</v>
          </cell>
          <cell r="L1096">
            <v>600</v>
          </cell>
          <cell r="M1096">
            <v>680</v>
          </cell>
        </row>
        <row r="1097">
          <cell r="A1097" t="str">
            <v>NHX3030</v>
          </cell>
          <cell r="B1097" t="str">
            <v>Nash</v>
          </cell>
          <cell r="C1097">
            <v>2</v>
          </cell>
          <cell r="D1097" t="str">
            <v>Prosil</v>
          </cell>
          <cell r="E1097">
            <v>45202</v>
          </cell>
          <cell r="F1097">
            <v>420</v>
          </cell>
          <cell r="G1097">
            <v>0</v>
          </cell>
          <cell r="H1097">
            <v>100</v>
          </cell>
          <cell r="I1097">
            <v>0</v>
          </cell>
          <cell r="J1097">
            <v>470</v>
          </cell>
          <cell r="K1097">
            <v>940</v>
          </cell>
          <cell r="L1097">
            <v>590</v>
          </cell>
          <cell r="M1097">
            <v>660</v>
          </cell>
        </row>
        <row r="1098">
          <cell r="A1098" t="str">
            <v>FC3006B</v>
          </cell>
          <cell r="B1098" t="str">
            <v>Nash</v>
          </cell>
          <cell r="C1098">
            <v>2</v>
          </cell>
          <cell r="D1098" t="str">
            <v xml:space="preserve">Prosil </v>
          </cell>
          <cell r="E1098">
            <v>45202</v>
          </cell>
          <cell r="F1098">
            <v>318</v>
          </cell>
          <cell r="G1098">
            <v>0</v>
          </cell>
          <cell r="H1098">
            <v>100</v>
          </cell>
          <cell r="I1098">
            <v>0</v>
          </cell>
          <cell r="J1098">
            <v>368</v>
          </cell>
          <cell r="K1098">
            <v>736</v>
          </cell>
          <cell r="L1098">
            <v>460</v>
          </cell>
          <cell r="M1098">
            <v>520</v>
          </cell>
        </row>
        <row r="1099">
          <cell r="A1099" t="str">
            <v>FC2126B</v>
          </cell>
          <cell r="B1099" t="str">
            <v>Nash</v>
          </cell>
          <cell r="C1099">
            <v>4</v>
          </cell>
          <cell r="D1099" t="str">
            <v>Prosil</v>
          </cell>
          <cell r="E1099">
            <v>45202</v>
          </cell>
          <cell r="F1099">
            <v>249</v>
          </cell>
          <cell r="G1099">
            <v>0</v>
          </cell>
          <cell r="H1099">
            <v>100</v>
          </cell>
          <cell r="I1099">
            <v>0</v>
          </cell>
          <cell r="J1099">
            <v>274</v>
          </cell>
          <cell r="K1099">
            <v>1096</v>
          </cell>
          <cell r="L1099">
            <v>340</v>
          </cell>
          <cell r="M1099">
            <v>380</v>
          </cell>
        </row>
        <row r="1100">
          <cell r="A1100" t="str">
            <v>003374ZRS4L</v>
          </cell>
          <cell r="B1100" t="str">
            <v>Sparco</v>
          </cell>
          <cell r="C1100">
            <v>1</v>
          </cell>
          <cell r="D1100" t="str">
            <v>Turn14</v>
          </cell>
          <cell r="E1100">
            <v>45198</v>
          </cell>
          <cell r="F1100">
            <v>18228.600000000002</v>
          </cell>
          <cell r="G1100">
            <v>889.2</v>
          </cell>
          <cell r="H1100">
            <v>200</v>
          </cell>
          <cell r="I1100">
            <v>1822.8600000000004</v>
          </cell>
          <cell r="J1100">
            <v>20251.460000000003</v>
          </cell>
          <cell r="K1100">
            <v>20251.460000000003</v>
          </cell>
          <cell r="L1100">
            <v>24300</v>
          </cell>
          <cell r="M1100">
            <v>27340</v>
          </cell>
        </row>
        <row r="1101">
          <cell r="A1101">
            <v>110905</v>
          </cell>
          <cell r="B1101" t="str">
            <v>Motul</v>
          </cell>
          <cell r="C1101">
            <v>8</v>
          </cell>
          <cell r="D1101" t="str">
            <v>Calderon</v>
          </cell>
          <cell r="E1101">
            <v>45195</v>
          </cell>
          <cell r="F1101">
            <v>744</v>
          </cell>
          <cell r="G1101">
            <v>0</v>
          </cell>
          <cell r="H1101">
            <v>50</v>
          </cell>
          <cell r="I1101">
            <v>0</v>
          </cell>
          <cell r="J1101">
            <v>750.25</v>
          </cell>
          <cell r="K1101">
            <v>6002</v>
          </cell>
          <cell r="L1101">
            <v>940</v>
          </cell>
          <cell r="M1101">
            <v>1050</v>
          </cell>
        </row>
        <row r="1102">
          <cell r="A1102" t="str">
            <v>TS-0223-1092</v>
          </cell>
          <cell r="B1102" t="str">
            <v>Turbosmart</v>
          </cell>
          <cell r="C1102">
            <v>1</v>
          </cell>
          <cell r="D1102" t="str">
            <v>Turn14</v>
          </cell>
          <cell r="E1102">
            <v>45194</v>
          </cell>
          <cell r="F1102">
            <v>3992.17</v>
          </cell>
          <cell r="G1102">
            <v>194.74</v>
          </cell>
          <cell r="H1102">
            <v>200</v>
          </cell>
          <cell r="I1102">
            <v>399.21700000000004</v>
          </cell>
          <cell r="J1102">
            <v>4591.3869999999997</v>
          </cell>
          <cell r="K1102">
            <v>4591.3869999999997</v>
          </cell>
          <cell r="L1102">
            <v>5740</v>
          </cell>
          <cell r="M1102">
            <v>6430</v>
          </cell>
        </row>
        <row r="1103">
          <cell r="A1103">
            <v>40658</v>
          </cell>
          <cell r="B1103" t="str">
            <v>Borla</v>
          </cell>
          <cell r="C1103">
            <v>2</v>
          </cell>
          <cell r="D1103" t="str">
            <v>Turn14</v>
          </cell>
          <cell r="E1103">
            <v>45194</v>
          </cell>
          <cell r="F1103">
            <v>1816.095</v>
          </cell>
          <cell r="G1103">
            <v>88.59</v>
          </cell>
          <cell r="H1103">
            <v>500</v>
          </cell>
          <cell r="I1103">
            <v>363.21900000000005</v>
          </cell>
          <cell r="J1103">
            <v>2247.7045000000003</v>
          </cell>
          <cell r="K1103">
            <v>4495.4090000000006</v>
          </cell>
          <cell r="L1103">
            <v>2810</v>
          </cell>
          <cell r="M1103">
            <v>3150</v>
          </cell>
        </row>
        <row r="1104">
          <cell r="A1104" t="str">
            <v>001494NR</v>
          </cell>
          <cell r="B1104" t="str">
            <v>Sparco</v>
          </cell>
          <cell r="C1104">
            <v>1</v>
          </cell>
          <cell r="D1104" t="str">
            <v>Turn14</v>
          </cell>
          <cell r="E1104">
            <v>45194</v>
          </cell>
          <cell r="F1104">
            <v>1701.5</v>
          </cell>
          <cell r="G1104">
            <v>83</v>
          </cell>
          <cell r="H1104">
            <v>50</v>
          </cell>
          <cell r="I1104">
            <v>170.15</v>
          </cell>
          <cell r="J1104">
            <v>1921.65</v>
          </cell>
          <cell r="K1104">
            <v>1921.65</v>
          </cell>
          <cell r="L1104">
            <v>2400</v>
          </cell>
          <cell r="M1104">
            <v>2690</v>
          </cell>
        </row>
        <row r="1105">
          <cell r="A1105" t="str">
            <v>RU-1042</v>
          </cell>
          <cell r="B1105" t="str">
            <v>K&amp;N</v>
          </cell>
          <cell r="C1105">
            <v>1</v>
          </cell>
          <cell r="D1105" t="str">
            <v>Turn14</v>
          </cell>
          <cell r="E1105">
            <v>45194</v>
          </cell>
          <cell r="F1105">
            <v>1570.915</v>
          </cell>
          <cell r="G1105">
            <v>76.63</v>
          </cell>
          <cell r="H1105">
            <v>100</v>
          </cell>
          <cell r="I1105">
            <v>157.0915</v>
          </cell>
          <cell r="J1105">
            <v>1828.0065</v>
          </cell>
          <cell r="K1105">
            <v>1828.0065</v>
          </cell>
          <cell r="L1105">
            <v>2290</v>
          </cell>
          <cell r="M1105">
            <v>2560</v>
          </cell>
        </row>
        <row r="1106">
          <cell r="A1106" t="str">
            <v>FBTW76-140P</v>
          </cell>
          <cell r="B1106" t="str">
            <v>BMC</v>
          </cell>
          <cell r="C1106">
            <v>1</v>
          </cell>
          <cell r="D1106" t="str">
            <v>Turn14</v>
          </cell>
          <cell r="E1106">
            <v>45194</v>
          </cell>
          <cell r="F1106">
            <v>1374.73</v>
          </cell>
          <cell r="G1106">
            <v>67.06</v>
          </cell>
          <cell r="H1106">
            <v>100</v>
          </cell>
          <cell r="I1106">
            <v>137.47300000000001</v>
          </cell>
          <cell r="J1106">
            <v>1612.203</v>
          </cell>
          <cell r="K1106">
            <v>1612.203</v>
          </cell>
          <cell r="L1106">
            <v>2020</v>
          </cell>
          <cell r="M1106">
            <v>2260</v>
          </cell>
        </row>
        <row r="1107">
          <cell r="A1107" t="str">
            <v>AVM842</v>
          </cell>
          <cell r="B1107" t="str">
            <v>Nash</v>
          </cell>
          <cell r="C1107">
            <v>4</v>
          </cell>
          <cell r="D1107" t="str">
            <v>Prosil</v>
          </cell>
          <cell r="E1107">
            <v>45191</v>
          </cell>
          <cell r="F1107">
            <v>652</v>
          </cell>
          <cell r="G1107">
            <v>0</v>
          </cell>
          <cell r="H1107">
            <v>100</v>
          </cell>
          <cell r="I1107">
            <v>0</v>
          </cell>
          <cell r="J1107">
            <v>677</v>
          </cell>
          <cell r="K1107">
            <v>2708</v>
          </cell>
          <cell r="L1107">
            <v>850</v>
          </cell>
          <cell r="M1107">
            <v>950</v>
          </cell>
        </row>
        <row r="1108">
          <cell r="A1108" t="str">
            <v>AVT133BC</v>
          </cell>
          <cell r="B1108" t="str">
            <v>Alpha Vector</v>
          </cell>
          <cell r="C1108">
            <v>3</v>
          </cell>
          <cell r="D1108" t="str">
            <v>Prosil</v>
          </cell>
          <cell r="E1108">
            <v>45191</v>
          </cell>
          <cell r="F1108">
            <v>418</v>
          </cell>
          <cell r="G1108">
            <v>0</v>
          </cell>
          <cell r="H1108">
            <v>100</v>
          </cell>
          <cell r="I1108">
            <v>0</v>
          </cell>
          <cell r="J1108">
            <v>451.33333333333331</v>
          </cell>
          <cell r="K1108">
            <v>1354</v>
          </cell>
          <cell r="L1108">
            <v>560</v>
          </cell>
          <cell r="M1108">
            <v>630</v>
          </cell>
        </row>
        <row r="1109">
          <cell r="A1109" t="str">
            <v>29-0005R</v>
          </cell>
          <cell r="B1109" t="str">
            <v>AEM</v>
          </cell>
          <cell r="C1109">
            <v>1</v>
          </cell>
          <cell r="D1109" t="str">
            <v>Turn14</v>
          </cell>
          <cell r="E1109">
            <v>45189</v>
          </cell>
          <cell r="F1109">
            <v>4523.9400000000005</v>
          </cell>
          <cell r="G1109">
            <v>220.68</v>
          </cell>
          <cell r="H1109">
            <v>500</v>
          </cell>
          <cell r="I1109">
            <v>452.39400000000006</v>
          </cell>
          <cell r="J1109">
            <v>5476.3340000000007</v>
          </cell>
          <cell r="K1109">
            <v>5476.3340000000007</v>
          </cell>
          <cell r="L1109">
            <v>6850</v>
          </cell>
          <cell r="M1109">
            <v>7670</v>
          </cell>
        </row>
        <row r="1110">
          <cell r="A1110" t="str">
            <v>TS-0203-1009</v>
          </cell>
          <cell r="B1110" t="str">
            <v>Turbosmart</v>
          </cell>
          <cell r="C1110">
            <v>1</v>
          </cell>
          <cell r="D1110" t="str">
            <v>Turn14</v>
          </cell>
          <cell r="E1110">
            <v>45189</v>
          </cell>
          <cell r="F1110">
            <v>3669.5</v>
          </cell>
          <cell r="G1110">
            <v>179</v>
          </cell>
          <cell r="H1110">
            <v>150</v>
          </cell>
          <cell r="I1110">
            <v>366.95000000000005</v>
          </cell>
          <cell r="J1110">
            <v>4186.45</v>
          </cell>
          <cell r="K1110">
            <v>4186.45</v>
          </cell>
          <cell r="L1110">
            <v>5230</v>
          </cell>
          <cell r="M1110">
            <v>5860</v>
          </cell>
        </row>
        <row r="1111">
          <cell r="A1111">
            <v>3913</v>
          </cell>
          <cell r="B1111" t="str">
            <v>Innovate Motorsports</v>
          </cell>
          <cell r="C1111">
            <v>2</v>
          </cell>
          <cell r="D1111" t="str">
            <v>Turn14</v>
          </cell>
          <cell r="E1111">
            <v>45189</v>
          </cell>
          <cell r="F1111">
            <v>3552.0350000000003</v>
          </cell>
          <cell r="G1111">
            <v>173.27</v>
          </cell>
          <cell r="H1111">
            <v>150</v>
          </cell>
          <cell r="I1111">
            <v>710.40700000000015</v>
          </cell>
          <cell r="J1111">
            <v>3982.2385000000004</v>
          </cell>
          <cell r="K1111">
            <v>7964.4770000000008</v>
          </cell>
          <cell r="L1111">
            <v>4980</v>
          </cell>
          <cell r="M1111">
            <v>5580</v>
          </cell>
        </row>
        <row r="1112">
          <cell r="A1112">
            <v>3917</v>
          </cell>
          <cell r="B1112" t="str">
            <v>Innovate Motorsports</v>
          </cell>
          <cell r="C1112">
            <v>1</v>
          </cell>
          <cell r="D1112" t="str">
            <v>Turn14</v>
          </cell>
          <cell r="E1112">
            <v>45189</v>
          </cell>
          <cell r="F1112">
            <v>3415.915</v>
          </cell>
          <cell r="G1112">
            <v>166.63</v>
          </cell>
          <cell r="H1112">
            <v>300</v>
          </cell>
          <cell r="I1112">
            <v>341.5915</v>
          </cell>
          <cell r="J1112">
            <v>4057.5065</v>
          </cell>
          <cell r="K1112">
            <v>4057.5065</v>
          </cell>
          <cell r="L1112">
            <v>5070</v>
          </cell>
          <cell r="M1112">
            <v>5680</v>
          </cell>
        </row>
        <row r="1113">
          <cell r="A1113" t="str">
            <v>DP41939R</v>
          </cell>
          <cell r="B1113" t="str">
            <v>EBC</v>
          </cell>
          <cell r="C1113">
            <v>1</v>
          </cell>
          <cell r="D1113" t="str">
            <v>Turn14</v>
          </cell>
          <cell r="E1113">
            <v>45189</v>
          </cell>
          <cell r="F1113">
            <v>2933.7550000000001</v>
          </cell>
          <cell r="G1113">
            <v>143.11000000000001</v>
          </cell>
          <cell r="H1113">
            <v>200</v>
          </cell>
          <cell r="I1113">
            <v>293.37550000000005</v>
          </cell>
          <cell r="J1113">
            <v>3427.1305000000002</v>
          </cell>
          <cell r="K1113">
            <v>3427.1305000000002</v>
          </cell>
          <cell r="L1113">
            <v>4280</v>
          </cell>
          <cell r="M1113">
            <v>4800</v>
          </cell>
        </row>
        <row r="1114">
          <cell r="A1114">
            <v>170112</v>
          </cell>
          <cell r="B1114" t="str">
            <v>ARB</v>
          </cell>
          <cell r="C1114">
            <v>1</v>
          </cell>
          <cell r="D1114" t="str">
            <v>Turn14</v>
          </cell>
          <cell r="E1114">
            <v>45189</v>
          </cell>
          <cell r="F1114">
            <v>1426.8</v>
          </cell>
          <cell r="G1114">
            <v>69.599999999999994</v>
          </cell>
          <cell r="H1114">
            <v>150</v>
          </cell>
          <cell r="I1114">
            <v>142.68</v>
          </cell>
          <cell r="J1114">
            <v>1719.48</v>
          </cell>
          <cell r="K1114">
            <v>1719.48</v>
          </cell>
          <cell r="L1114">
            <v>2150</v>
          </cell>
          <cell r="M1114">
            <v>2410</v>
          </cell>
        </row>
        <row r="1115">
          <cell r="A1115" t="str">
            <v>33-3072</v>
          </cell>
          <cell r="B1115" t="str">
            <v>K&amp;N</v>
          </cell>
          <cell r="C1115">
            <v>2</v>
          </cell>
          <cell r="D1115" t="str">
            <v>Turn14</v>
          </cell>
          <cell r="E1115">
            <v>45189</v>
          </cell>
          <cell r="F1115">
            <v>1021.3100000000001</v>
          </cell>
          <cell r="G1115">
            <v>49.82</v>
          </cell>
          <cell r="H1115">
            <v>200</v>
          </cell>
          <cell r="I1115">
            <v>204.26200000000003</v>
          </cell>
          <cell r="J1115">
            <v>1223.441</v>
          </cell>
          <cell r="K1115">
            <v>2446.8820000000001</v>
          </cell>
          <cell r="L1115">
            <v>1530</v>
          </cell>
          <cell r="M1115">
            <v>1710</v>
          </cell>
        </row>
        <row r="1116">
          <cell r="A1116" t="str">
            <v>SP03100NR2M</v>
          </cell>
          <cell r="B1116" t="str">
            <v>Sparco</v>
          </cell>
          <cell r="C1116">
            <v>1</v>
          </cell>
          <cell r="D1116" t="str">
            <v>Turn14</v>
          </cell>
          <cell r="E1116">
            <v>45189</v>
          </cell>
          <cell r="F1116">
            <v>958.375</v>
          </cell>
          <cell r="G1116">
            <v>46.75</v>
          </cell>
          <cell r="H1116">
            <v>100</v>
          </cell>
          <cell r="I1116">
            <v>95.837500000000006</v>
          </cell>
          <cell r="J1116">
            <v>1154.2125000000001</v>
          </cell>
          <cell r="K1116">
            <v>1154.2125000000001</v>
          </cell>
          <cell r="L1116">
            <v>1440</v>
          </cell>
          <cell r="M1116">
            <v>1620</v>
          </cell>
        </row>
        <row r="1117">
          <cell r="A1117" t="str">
            <v>SP03100NR3L</v>
          </cell>
          <cell r="B1117" t="str">
            <v>Sparco</v>
          </cell>
          <cell r="C1117">
            <v>2</v>
          </cell>
          <cell r="D1117" t="str">
            <v>Turn14</v>
          </cell>
          <cell r="E1117">
            <v>45189</v>
          </cell>
          <cell r="F1117">
            <v>958.375</v>
          </cell>
          <cell r="G1117">
            <v>46.75</v>
          </cell>
          <cell r="H1117">
            <v>200</v>
          </cell>
          <cell r="I1117">
            <v>191.67500000000001</v>
          </cell>
          <cell r="J1117">
            <v>1154.2125000000001</v>
          </cell>
          <cell r="K1117">
            <v>2308.4250000000002</v>
          </cell>
          <cell r="L1117">
            <v>1440</v>
          </cell>
          <cell r="M1117">
            <v>1620</v>
          </cell>
        </row>
        <row r="1118">
          <cell r="A1118" t="str">
            <v>33-3151</v>
          </cell>
          <cell r="B1118" t="str">
            <v>K&amp;N</v>
          </cell>
          <cell r="C1118">
            <v>1</v>
          </cell>
          <cell r="D1118" t="str">
            <v>Turn14</v>
          </cell>
          <cell r="E1118">
            <v>45189</v>
          </cell>
          <cell r="F1118">
            <v>876.78500000000008</v>
          </cell>
          <cell r="G1118">
            <v>42.77</v>
          </cell>
          <cell r="H1118">
            <v>150</v>
          </cell>
          <cell r="I1118">
            <v>87.678500000000014</v>
          </cell>
          <cell r="J1118">
            <v>1114.4635000000001</v>
          </cell>
          <cell r="K1118">
            <v>1114.4635000000001</v>
          </cell>
          <cell r="L1118">
            <v>1390</v>
          </cell>
          <cell r="M1118">
            <v>1560</v>
          </cell>
        </row>
        <row r="1119">
          <cell r="A1119">
            <v>110905</v>
          </cell>
          <cell r="B1119" t="str">
            <v xml:space="preserve">Motul </v>
          </cell>
          <cell r="C1119">
            <v>4</v>
          </cell>
          <cell r="D1119" t="str">
            <v>Turn14</v>
          </cell>
          <cell r="E1119">
            <v>45189</v>
          </cell>
          <cell r="F1119">
            <v>798.78250000000003</v>
          </cell>
          <cell r="G1119">
            <v>38.965000000000003</v>
          </cell>
          <cell r="H1119">
            <v>500</v>
          </cell>
          <cell r="I1119">
            <v>319.51300000000003</v>
          </cell>
          <cell r="J1119">
            <v>1003.66075</v>
          </cell>
          <cell r="K1119">
            <v>4014.643</v>
          </cell>
          <cell r="L1119">
            <v>1250</v>
          </cell>
          <cell r="M1119">
            <v>1410</v>
          </cell>
        </row>
        <row r="1120">
          <cell r="A1120" t="str">
            <v>TPR100</v>
          </cell>
          <cell r="B1120" t="str">
            <v>SMP</v>
          </cell>
          <cell r="C1120">
            <v>1</v>
          </cell>
          <cell r="D1120" t="str">
            <v>Rockauto</v>
          </cell>
          <cell r="E1120">
            <v>45189</v>
          </cell>
          <cell r="F1120">
            <v>796.76325000000008</v>
          </cell>
          <cell r="G1120">
            <v>38.866500000000002</v>
          </cell>
          <cell r="H1120">
            <v>50</v>
          </cell>
          <cell r="I1120">
            <v>79.67632500000002</v>
          </cell>
          <cell r="J1120">
            <v>926.4395750000001</v>
          </cell>
          <cell r="K1120">
            <v>926.4395750000001</v>
          </cell>
          <cell r="L1120">
            <v>1160</v>
          </cell>
          <cell r="M1120">
            <v>1300</v>
          </cell>
        </row>
        <row r="1121">
          <cell r="A1121">
            <v>80944</v>
          </cell>
          <cell r="B1121" t="str">
            <v>Moroso</v>
          </cell>
          <cell r="C1121">
            <v>2</v>
          </cell>
          <cell r="D1121" t="str">
            <v>Turn14</v>
          </cell>
          <cell r="E1121">
            <v>45189</v>
          </cell>
          <cell r="F1121">
            <v>756.86</v>
          </cell>
          <cell r="G1121">
            <v>36.92</v>
          </cell>
          <cell r="H1121">
            <v>300</v>
          </cell>
          <cell r="I1121">
            <v>151.37200000000001</v>
          </cell>
          <cell r="J1121">
            <v>982.54600000000005</v>
          </cell>
          <cell r="K1121">
            <v>1965.0920000000001</v>
          </cell>
          <cell r="L1121">
            <v>1230</v>
          </cell>
          <cell r="M1121">
            <v>1380</v>
          </cell>
        </row>
        <row r="1122">
          <cell r="A1122" t="str">
            <v>6510-4</v>
          </cell>
          <cell r="B1122" t="str">
            <v>NGK</v>
          </cell>
          <cell r="C1122">
            <v>2</v>
          </cell>
          <cell r="D1122" t="str">
            <v>Turn14</v>
          </cell>
          <cell r="E1122">
            <v>45189</v>
          </cell>
          <cell r="F1122">
            <v>642.47</v>
          </cell>
          <cell r="G1122">
            <v>31.34</v>
          </cell>
          <cell r="H1122">
            <v>200</v>
          </cell>
          <cell r="I1122">
            <v>128.494</v>
          </cell>
          <cell r="J1122">
            <v>806.71699999999998</v>
          </cell>
          <cell r="K1122">
            <v>1613.434</v>
          </cell>
          <cell r="L1122">
            <v>1010</v>
          </cell>
          <cell r="M1122">
            <v>1130</v>
          </cell>
        </row>
        <row r="1123">
          <cell r="A1123" t="str">
            <v>SP01600NR2M</v>
          </cell>
          <cell r="B1123" t="str">
            <v>Sparco</v>
          </cell>
          <cell r="C1123">
            <v>2</v>
          </cell>
          <cell r="D1123" t="str">
            <v>Turn14</v>
          </cell>
          <cell r="E1123">
            <v>45189</v>
          </cell>
          <cell r="F1123">
            <v>543.25</v>
          </cell>
          <cell r="G1123">
            <v>26.5</v>
          </cell>
          <cell r="H1123">
            <v>200</v>
          </cell>
          <cell r="I1123">
            <v>108.65</v>
          </cell>
          <cell r="J1123">
            <v>697.57500000000005</v>
          </cell>
          <cell r="K1123">
            <v>1395.15</v>
          </cell>
          <cell r="L1123">
            <v>870</v>
          </cell>
          <cell r="M1123">
            <v>980</v>
          </cell>
        </row>
        <row r="1124">
          <cell r="A1124" t="str">
            <v>SP01300NR2M</v>
          </cell>
          <cell r="B1124" t="str">
            <v>Sparco</v>
          </cell>
          <cell r="C1124">
            <v>2</v>
          </cell>
          <cell r="D1124" t="str">
            <v>Turn14</v>
          </cell>
          <cell r="E1124">
            <v>45189</v>
          </cell>
          <cell r="F1124">
            <v>520.08500000000004</v>
          </cell>
          <cell r="G1124">
            <v>25.37</v>
          </cell>
          <cell r="H1124">
            <v>200</v>
          </cell>
          <cell r="I1124">
            <v>104.01700000000001</v>
          </cell>
          <cell r="J1124">
            <v>672.09350000000006</v>
          </cell>
          <cell r="K1124">
            <v>1344.1870000000001</v>
          </cell>
          <cell r="L1124">
            <v>840</v>
          </cell>
          <cell r="M1124">
            <v>940</v>
          </cell>
        </row>
        <row r="1125">
          <cell r="A1125" t="str">
            <v>SP01300NR3L</v>
          </cell>
          <cell r="B1125" t="str">
            <v>Sparco</v>
          </cell>
          <cell r="C1125">
            <v>2</v>
          </cell>
          <cell r="D1125" t="str">
            <v>Turn14</v>
          </cell>
          <cell r="E1125">
            <v>45189</v>
          </cell>
          <cell r="F1125">
            <v>520.08500000000004</v>
          </cell>
          <cell r="G1125">
            <v>25.37</v>
          </cell>
          <cell r="H1125">
            <v>200</v>
          </cell>
          <cell r="I1125">
            <v>104.01700000000001</v>
          </cell>
          <cell r="J1125">
            <v>672.09350000000006</v>
          </cell>
          <cell r="K1125">
            <v>1344.1870000000001</v>
          </cell>
          <cell r="L1125">
            <v>840</v>
          </cell>
          <cell r="M1125">
            <v>940</v>
          </cell>
        </row>
        <row r="1126">
          <cell r="A1126" t="str">
            <v>SP01600NR3L</v>
          </cell>
          <cell r="B1126" t="str">
            <v>Sparco</v>
          </cell>
          <cell r="C1126">
            <v>2</v>
          </cell>
          <cell r="D1126" t="str">
            <v>Turn14</v>
          </cell>
          <cell r="E1126">
            <v>45189</v>
          </cell>
          <cell r="F1126">
            <v>520.08500000000004</v>
          </cell>
          <cell r="G1126">
            <v>25.37</v>
          </cell>
          <cell r="H1126">
            <v>200</v>
          </cell>
          <cell r="I1126">
            <v>104.01700000000001</v>
          </cell>
          <cell r="J1126">
            <v>672.09350000000006</v>
          </cell>
          <cell r="K1126">
            <v>1344.1870000000001</v>
          </cell>
          <cell r="L1126">
            <v>840</v>
          </cell>
          <cell r="M1126">
            <v>940</v>
          </cell>
        </row>
        <row r="1127">
          <cell r="A1127" t="str">
            <v>AJ0027</v>
          </cell>
          <cell r="B1127" t="str">
            <v>NTK</v>
          </cell>
          <cell r="C1127">
            <v>1</v>
          </cell>
          <cell r="D1127" t="str">
            <v>Rockauto</v>
          </cell>
          <cell r="E1127">
            <v>45189</v>
          </cell>
          <cell r="F1127">
            <v>399.35024999999996</v>
          </cell>
          <cell r="G1127">
            <v>19.480499999999999</v>
          </cell>
          <cell r="H1127">
            <v>50</v>
          </cell>
          <cell r="I1127">
            <v>39.935024999999996</v>
          </cell>
          <cell r="J1127">
            <v>489.28527499999996</v>
          </cell>
          <cell r="K1127">
            <v>489.28527499999996</v>
          </cell>
          <cell r="L1127">
            <v>610</v>
          </cell>
          <cell r="M1127">
            <v>680</v>
          </cell>
        </row>
        <row r="1128">
          <cell r="A1128" t="str">
            <v>HP-7032</v>
          </cell>
          <cell r="B1128" t="str">
            <v>K&amp;N</v>
          </cell>
          <cell r="C1128">
            <v>5</v>
          </cell>
          <cell r="D1128" t="str">
            <v>Turn14</v>
          </cell>
          <cell r="E1128">
            <v>45189</v>
          </cell>
          <cell r="F1128">
            <v>371.05</v>
          </cell>
          <cell r="G1128">
            <v>18.100000000000001</v>
          </cell>
          <cell r="H1128">
            <v>200</v>
          </cell>
          <cell r="I1128">
            <v>185.52500000000001</v>
          </cell>
          <cell r="J1128">
            <v>448.15500000000003</v>
          </cell>
          <cell r="K1128">
            <v>2240.7750000000001</v>
          </cell>
          <cell r="L1128">
            <v>560</v>
          </cell>
          <cell r="M1128">
            <v>630</v>
          </cell>
        </row>
        <row r="1129">
          <cell r="A1129">
            <v>105778</v>
          </cell>
          <cell r="B1129" t="str">
            <v>Motul</v>
          </cell>
          <cell r="C1129">
            <v>12</v>
          </cell>
          <cell r="D1129" t="str">
            <v>Turn14</v>
          </cell>
          <cell r="E1129">
            <v>45189</v>
          </cell>
          <cell r="F1129">
            <v>360.79999999999995</v>
          </cell>
          <cell r="G1129">
            <v>17.599999999999998</v>
          </cell>
          <cell r="H1129">
            <v>500</v>
          </cell>
          <cell r="I1129">
            <v>432.96</v>
          </cell>
          <cell r="J1129">
            <v>438.54666666666662</v>
          </cell>
          <cell r="K1129">
            <v>5262.5599999999995</v>
          </cell>
          <cell r="L1129">
            <v>550</v>
          </cell>
          <cell r="M1129">
            <v>610</v>
          </cell>
        </row>
        <row r="1130">
          <cell r="A1130">
            <v>108064</v>
          </cell>
          <cell r="B1130" t="str">
            <v xml:space="preserve">Motul </v>
          </cell>
          <cell r="C1130">
            <v>12</v>
          </cell>
          <cell r="D1130" t="str">
            <v>Turn14</v>
          </cell>
          <cell r="E1130">
            <v>45189</v>
          </cell>
          <cell r="F1130">
            <v>315.20458333333329</v>
          </cell>
          <cell r="G1130">
            <v>15.375833333333333</v>
          </cell>
          <cell r="H1130">
            <v>500</v>
          </cell>
          <cell r="I1130">
            <v>378.24549999999999</v>
          </cell>
          <cell r="J1130">
            <v>388.39170833333333</v>
          </cell>
          <cell r="K1130">
            <v>4660.7004999999999</v>
          </cell>
          <cell r="L1130">
            <v>490</v>
          </cell>
          <cell r="M1130">
            <v>540</v>
          </cell>
        </row>
        <row r="1131">
          <cell r="A1131" t="str">
            <v>HP-7024</v>
          </cell>
          <cell r="B1131" t="str">
            <v>K&amp;N</v>
          </cell>
          <cell r="C1131">
            <v>5</v>
          </cell>
          <cell r="D1131" t="str">
            <v>Turn14</v>
          </cell>
          <cell r="E1131">
            <v>45189</v>
          </cell>
          <cell r="F1131">
            <v>312.01</v>
          </cell>
          <cell r="G1131">
            <v>15.22</v>
          </cell>
          <cell r="H1131">
            <v>200</v>
          </cell>
          <cell r="I1131">
            <v>156.005</v>
          </cell>
          <cell r="J1131">
            <v>383.21099999999996</v>
          </cell>
          <cell r="K1131">
            <v>1916.0549999999998</v>
          </cell>
          <cell r="L1131">
            <v>480</v>
          </cell>
          <cell r="M1131">
            <v>540</v>
          </cell>
        </row>
        <row r="1132">
          <cell r="A1132" t="str">
            <v>HP-7036</v>
          </cell>
          <cell r="B1132" t="str">
            <v>K&amp;N</v>
          </cell>
          <cell r="C1132">
            <v>5</v>
          </cell>
          <cell r="D1132" t="str">
            <v>Turn14</v>
          </cell>
          <cell r="E1132">
            <v>45189</v>
          </cell>
          <cell r="F1132">
            <v>312.01</v>
          </cell>
          <cell r="G1132">
            <v>15.22</v>
          </cell>
          <cell r="H1132">
            <v>200</v>
          </cell>
          <cell r="I1132">
            <v>156.005</v>
          </cell>
          <cell r="J1132">
            <v>383.21099999999996</v>
          </cell>
          <cell r="K1132">
            <v>1916.0549999999998</v>
          </cell>
          <cell r="L1132">
            <v>480</v>
          </cell>
          <cell r="M1132">
            <v>540</v>
          </cell>
        </row>
        <row r="1133">
          <cell r="A1133" t="str">
            <v>HP-2010</v>
          </cell>
          <cell r="B1133" t="str">
            <v>K&amp;N</v>
          </cell>
          <cell r="C1133">
            <v>10</v>
          </cell>
          <cell r="D1133" t="str">
            <v>Turn14</v>
          </cell>
          <cell r="E1133">
            <v>45189</v>
          </cell>
          <cell r="F1133">
            <v>292.33</v>
          </cell>
          <cell r="G1133">
            <v>14.26</v>
          </cell>
          <cell r="H1133">
            <v>400</v>
          </cell>
          <cell r="I1133">
            <v>292.33</v>
          </cell>
          <cell r="J1133">
            <v>361.56299999999999</v>
          </cell>
          <cell r="K1133">
            <v>3615.6299999999997</v>
          </cell>
          <cell r="L1133">
            <v>450</v>
          </cell>
          <cell r="M1133">
            <v>510</v>
          </cell>
        </row>
        <row r="1134">
          <cell r="A1134" t="str">
            <v>HP-2011</v>
          </cell>
          <cell r="B1134" t="str">
            <v>K&amp;N</v>
          </cell>
          <cell r="C1134">
            <v>5</v>
          </cell>
          <cell r="D1134" t="str">
            <v>Turn14</v>
          </cell>
          <cell r="E1134">
            <v>45189</v>
          </cell>
          <cell r="F1134">
            <v>292.33</v>
          </cell>
          <cell r="G1134">
            <v>14.26</v>
          </cell>
          <cell r="H1134">
            <v>100</v>
          </cell>
          <cell r="I1134">
            <v>146.16499999999999</v>
          </cell>
          <cell r="J1134">
            <v>341.56299999999999</v>
          </cell>
          <cell r="K1134">
            <v>1707.8149999999998</v>
          </cell>
          <cell r="L1134">
            <v>430</v>
          </cell>
          <cell r="M1134">
            <v>480</v>
          </cell>
        </row>
        <row r="1135">
          <cell r="A1135" t="str">
            <v>HP-7014</v>
          </cell>
          <cell r="B1135" t="str">
            <v>K&amp;N</v>
          </cell>
          <cell r="C1135">
            <v>5</v>
          </cell>
          <cell r="D1135" t="str">
            <v>Turn14</v>
          </cell>
          <cell r="E1135">
            <v>45189</v>
          </cell>
          <cell r="F1135">
            <v>220.785</v>
          </cell>
          <cell r="G1135">
            <v>10.77</v>
          </cell>
          <cell r="H1135">
            <v>200</v>
          </cell>
          <cell r="I1135">
            <v>110.3925</v>
          </cell>
          <cell r="J1135">
            <v>282.86349999999999</v>
          </cell>
          <cell r="K1135">
            <v>1414.3174999999999</v>
          </cell>
          <cell r="L1135">
            <v>350</v>
          </cell>
          <cell r="M1135">
            <v>400</v>
          </cell>
        </row>
        <row r="1136">
          <cell r="A1136">
            <v>105774</v>
          </cell>
          <cell r="B1136" t="str">
            <v>Motul</v>
          </cell>
          <cell r="C1136">
            <v>12</v>
          </cell>
          <cell r="D1136" t="str">
            <v>Turn14</v>
          </cell>
          <cell r="E1136">
            <v>45189</v>
          </cell>
          <cell r="F1136">
            <v>183.33833333333334</v>
          </cell>
          <cell r="G1136">
            <v>8.9433333333333334</v>
          </cell>
          <cell r="H1136">
            <v>500</v>
          </cell>
          <cell r="I1136">
            <v>220.006</v>
          </cell>
          <cell r="J1136">
            <v>243.33883333333333</v>
          </cell>
          <cell r="K1136">
            <v>2920.0659999999998</v>
          </cell>
          <cell r="L1136">
            <v>300</v>
          </cell>
          <cell r="M1136">
            <v>340</v>
          </cell>
        </row>
        <row r="1137">
          <cell r="A1137" t="str">
            <v>03741BN01</v>
          </cell>
          <cell r="B1137" t="str">
            <v>Sparco</v>
          </cell>
          <cell r="C1137">
            <v>1</v>
          </cell>
          <cell r="D1137" t="str">
            <v>Turn14</v>
          </cell>
          <cell r="E1137">
            <v>45188</v>
          </cell>
          <cell r="F1137">
            <v>1491.375</v>
          </cell>
          <cell r="G1137">
            <v>72.75</v>
          </cell>
          <cell r="H1137">
            <v>50</v>
          </cell>
          <cell r="I1137">
            <v>149.13750000000002</v>
          </cell>
          <cell r="J1137">
            <v>1690.5125</v>
          </cell>
          <cell r="K1137">
            <v>1690.5125</v>
          </cell>
          <cell r="L1137">
            <v>2110</v>
          </cell>
          <cell r="M1137">
            <v>2370</v>
          </cell>
        </row>
        <row r="1138">
          <cell r="A1138" t="str">
            <v>ANXC9025</v>
          </cell>
          <cell r="B1138" t="str">
            <v>Arminox</v>
          </cell>
          <cell r="C1138">
            <v>26</v>
          </cell>
          <cell r="D1138" t="str">
            <v>Arminox</v>
          </cell>
          <cell r="E1138">
            <v>45183</v>
          </cell>
          <cell r="F1138">
            <v>204.12</v>
          </cell>
          <cell r="G1138">
            <v>0</v>
          </cell>
          <cell r="H1138">
            <v>50</v>
          </cell>
          <cell r="I1138">
            <v>0</v>
          </cell>
          <cell r="J1138">
            <v>206.04307692307691</v>
          </cell>
          <cell r="K1138">
            <v>5357.12</v>
          </cell>
          <cell r="L1138">
            <v>260</v>
          </cell>
          <cell r="M1138">
            <v>290</v>
          </cell>
        </row>
        <row r="1139">
          <cell r="A1139" t="str">
            <v>PH2</v>
          </cell>
          <cell r="B1139" t="str">
            <v>Fram</v>
          </cell>
          <cell r="C1139">
            <v>3</v>
          </cell>
          <cell r="D1139" t="str">
            <v>El Triangulo</v>
          </cell>
          <cell r="E1139">
            <v>45183</v>
          </cell>
          <cell r="F1139">
            <v>90</v>
          </cell>
          <cell r="G1139">
            <v>0</v>
          </cell>
          <cell r="H1139">
            <v>50</v>
          </cell>
          <cell r="I1139">
            <v>0</v>
          </cell>
          <cell r="J1139">
            <v>106.66666666666667</v>
          </cell>
          <cell r="K1139">
            <v>320</v>
          </cell>
          <cell r="L1139">
            <v>130</v>
          </cell>
          <cell r="M1139">
            <v>150</v>
          </cell>
        </row>
        <row r="1140">
          <cell r="A1140" t="str">
            <v>21-721C</v>
          </cell>
          <cell r="B1140" t="str">
            <v>AEM</v>
          </cell>
          <cell r="C1140">
            <v>1</v>
          </cell>
          <cell r="D1140" t="str">
            <v>Turn14</v>
          </cell>
          <cell r="E1140">
            <v>45182</v>
          </cell>
          <cell r="F1140">
            <v>8666.58</v>
          </cell>
          <cell r="G1140">
            <v>422.76</v>
          </cell>
          <cell r="H1140">
            <v>250</v>
          </cell>
          <cell r="I1140">
            <v>866.65800000000002</v>
          </cell>
          <cell r="J1140">
            <v>9783.2379999999994</v>
          </cell>
          <cell r="K1140">
            <v>9783.2379999999994</v>
          </cell>
          <cell r="L1140">
            <v>12230</v>
          </cell>
          <cell r="M1140">
            <v>13700</v>
          </cell>
        </row>
        <row r="1141">
          <cell r="A1141" t="str">
            <v>9-301-1000</v>
          </cell>
          <cell r="B1141" t="str">
            <v>DeatschWerks</v>
          </cell>
          <cell r="C1141">
            <v>1</v>
          </cell>
          <cell r="D1141" t="str">
            <v>Turn14</v>
          </cell>
          <cell r="E1141">
            <v>45182</v>
          </cell>
          <cell r="F1141">
            <v>2408.1349999999998</v>
          </cell>
          <cell r="G1141">
            <v>117.47</v>
          </cell>
          <cell r="H1141">
            <v>150</v>
          </cell>
          <cell r="I1141">
            <v>240.81349999999998</v>
          </cell>
          <cell r="J1141">
            <v>2798.9484999999995</v>
          </cell>
          <cell r="K1141">
            <v>2798.9484999999995</v>
          </cell>
          <cell r="L1141">
            <v>3500</v>
          </cell>
          <cell r="M1141">
            <v>3920</v>
          </cell>
        </row>
        <row r="1142">
          <cell r="A1142">
            <v>110905</v>
          </cell>
          <cell r="B1142" t="str">
            <v xml:space="preserve">Motul </v>
          </cell>
          <cell r="C1142">
            <v>3</v>
          </cell>
          <cell r="D1142" t="str">
            <v>Calderon</v>
          </cell>
          <cell r="E1142">
            <v>45182</v>
          </cell>
          <cell r="F1142">
            <v>744</v>
          </cell>
          <cell r="G1142">
            <v>0</v>
          </cell>
          <cell r="H1142">
            <v>100</v>
          </cell>
          <cell r="I1142">
            <v>223.20000000000002</v>
          </cell>
          <cell r="J1142">
            <v>851.73333333333323</v>
          </cell>
          <cell r="K1142">
            <v>2555.1999999999998</v>
          </cell>
          <cell r="L1142">
            <v>1060</v>
          </cell>
          <cell r="M1142">
            <v>1190</v>
          </cell>
        </row>
        <row r="1143">
          <cell r="A1143">
            <v>10136500</v>
          </cell>
          <cell r="B1143" t="str">
            <v>Ajusa</v>
          </cell>
          <cell r="C1143">
            <v>1</v>
          </cell>
          <cell r="D1143" t="str">
            <v>RockAuto</v>
          </cell>
          <cell r="E1143">
            <v>45180</v>
          </cell>
          <cell r="F1143">
            <v>1435</v>
          </cell>
          <cell r="G1143">
            <v>70</v>
          </cell>
          <cell r="H1143">
            <v>50</v>
          </cell>
          <cell r="I1143">
            <v>143.5</v>
          </cell>
          <cell r="J1143">
            <v>1628.5</v>
          </cell>
          <cell r="K1143">
            <v>1628.5</v>
          </cell>
          <cell r="L1143">
            <v>2040</v>
          </cell>
          <cell r="M1143">
            <v>2280</v>
          </cell>
        </row>
        <row r="1144">
          <cell r="A1144">
            <v>10153900</v>
          </cell>
          <cell r="B1144" t="str">
            <v>Ajusa</v>
          </cell>
          <cell r="C1144">
            <v>1</v>
          </cell>
          <cell r="D1144" t="str">
            <v>RockAuto</v>
          </cell>
          <cell r="E1144">
            <v>45180</v>
          </cell>
          <cell r="F1144">
            <v>1127.5</v>
          </cell>
          <cell r="G1144">
            <v>55</v>
          </cell>
          <cell r="H1144">
            <v>50</v>
          </cell>
          <cell r="I1144">
            <v>112.75</v>
          </cell>
          <cell r="J1144">
            <v>1290.25</v>
          </cell>
          <cell r="K1144">
            <v>1290.25</v>
          </cell>
          <cell r="L1144">
            <v>1610</v>
          </cell>
          <cell r="M1144">
            <v>1810</v>
          </cell>
        </row>
        <row r="1145">
          <cell r="A1145">
            <v>110905</v>
          </cell>
          <cell r="B1145" t="str">
            <v>Motul</v>
          </cell>
          <cell r="C1145">
            <v>4</v>
          </cell>
          <cell r="D1145" t="str">
            <v>Turn14</v>
          </cell>
          <cell r="E1145">
            <v>45180</v>
          </cell>
          <cell r="F1145">
            <v>798.78250000000003</v>
          </cell>
          <cell r="G1145">
            <v>38.965000000000003</v>
          </cell>
          <cell r="H1145">
            <v>500</v>
          </cell>
          <cell r="I1145">
            <v>319.51300000000003</v>
          </cell>
          <cell r="J1145">
            <v>1003.66075</v>
          </cell>
          <cell r="K1145">
            <v>4014.643</v>
          </cell>
          <cell r="L1145">
            <v>1250</v>
          </cell>
          <cell r="M1145">
            <v>1410</v>
          </cell>
        </row>
        <row r="1146">
          <cell r="A1146">
            <v>105774</v>
          </cell>
          <cell r="B1146" t="str">
            <v>Motul</v>
          </cell>
          <cell r="C1146">
            <v>12</v>
          </cell>
          <cell r="D1146" t="str">
            <v>Turn14</v>
          </cell>
          <cell r="E1146">
            <v>45180</v>
          </cell>
          <cell r="F1146">
            <v>427.63</v>
          </cell>
          <cell r="G1146">
            <v>20.86</v>
          </cell>
          <cell r="H1146">
            <v>500</v>
          </cell>
          <cell r="I1146">
            <v>513.15599999999995</v>
          </cell>
          <cell r="J1146">
            <v>512.05966666666666</v>
          </cell>
          <cell r="K1146">
            <v>6144.7159999999994</v>
          </cell>
          <cell r="L1146">
            <v>640</v>
          </cell>
          <cell r="M1146">
            <v>720</v>
          </cell>
        </row>
        <row r="1147">
          <cell r="A1147" t="str">
            <v>91212-R1B-A01</v>
          </cell>
          <cell r="B1147" t="str">
            <v>Honda</v>
          </cell>
          <cell r="C1147">
            <v>1</v>
          </cell>
          <cell r="D1147" t="str">
            <v>Honda</v>
          </cell>
          <cell r="E1147">
            <v>45180</v>
          </cell>
          <cell r="F1147">
            <v>246</v>
          </cell>
          <cell r="G1147">
            <v>12</v>
          </cell>
          <cell r="H1147">
            <v>50</v>
          </cell>
          <cell r="I1147">
            <v>24.6</v>
          </cell>
          <cell r="J1147">
            <v>320.60000000000002</v>
          </cell>
          <cell r="K1147">
            <v>320.60000000000002</v>
          </cell>
          <cell r="L1147">
            <v>400</v>
          </cell>
          <cell r="M1147">
            <v>450</v>
          </cell>
        </row>
        <row r="1148">
          <cell r="A1148" t="str">
            <v>JC4404-3928</v>
          </cell>
          <cell r="B1148" t="str">
            <v>JE Pistons</v>
          </cell>
          <cell r="C1148">
            <v>1</v>
          </cell>
          <cell r="D1148" t="str">
            <v>eBay</v>
          </cell>
          <cell r="E1148">
            <v>45180</v>
          </cell>
          <cell r="F1148">
            <v>2460</v>
          </cell>
          <cell r="G1148">
            <v>120</v>
          </cell>
          <cell r="H1148">
            <v>50</v>
          </cell>
          <cell r="I1148">
            <v>246</v>
          </cell>
          <cell r="J1148">
            <v>2756</v>
          </cell>
          <cell r="K1148">
            <v>2756</v>
          </cell>
          <cell r="L1148">
            <v>3450</v>
          </cell>
          <cell r="M1148">
            <v>3860</v>
          </cell>
        </row>
        <row r="1149">
          <cell r="A1149">
            <v>5022100302</v>
          </cell>
          <cell r="B1149" t="str">
            <v>FuelTech</v>
          </cell>
          <cell r="C1149">
            <v>1</v>
          </cell>
          <cell r="D1149" t="str">
            <v>FuelTech</v>
          </cell>
          <cell r="E1149">
            <v>45178</v>
          </cell>
          <cell r="F1149">
            <v>6953.5999999999995</v>
          </cell>
          <cell r="G1149">
            <v>339.2</v>
          </cell>
          <cell r="H1149">
            <v>100</v>
          </cell>
          <cell r="I1149">
            <v>695.36</v>
          </cell>
          <cell r="J1149">
            <v>7748.9599999999991</v>
          </cell>
          <cell r="K1149">
            <v>7748.9599999999991</v>
          </cell>
          <cell r="L1149">
            <v>9690</v>
          </cell>
          <cell r="M1149">
            <v>10850</v>
          </cell>
        </row>
        <row r="1150">
          <cell r="A1150" t="str">
            <v>30-2004</v>
          </cell>
          <cell r="B1150" t="str">
            <v>AEM</v>
          </cell>
          <cell r="C1150">
            <v>3</v>
          </cell>
          <cell r="D1150" t="str">
            <v>Turn14</v>
          </cell>
          <cell r="E1150">
            <v>45178</v>
          </cell>
          <cell r="F1150">
            <v>2257.87</v>
          </cell>
          <cell r="G1150">
            <v>110.14</v>
          </cell>
          <cell r="H1150">
            <v>100</v>
          </cell>
          <cell r="I1150">
            <v>677.36099999999999</v>
          </cell>
          <cell r="J1150">
            <v>2516.9903333333332</v>
          </cell>
          <cell r="K1150">
            <v>7550.9709999999995</v>
          </cell>
          <cell r="L1150">
            <v>3150</v>
          </cell>
          <cell r="M1150">
            <v>3520</v>
          </cell>
        </row>
        <row r="1151">
          <cell r="A1151" t="str">
            <v>F90000274</v>
          </cell>
          <cell r="B1151" t="str">
            <v>Walbro</v>
          </cell>
          <cell r="C1151">
            <v>2</v>
          </cell>
          <cell r="D1151" t="str">
            <v>Turn14</v>
          </cell>
          <cell r="E1151">
            <v>45178</v>
          </cell>
          <cell r="F1151">
            <v>2150.5525000000002</v>
          </cell>
          <cell r="G1151">
            <v>104.905</v>
          </cell>
          <cell r="H1151">
            <v>150</v>
          </cell>
          <cell r="I1151">
            <v>430.11050000000006</v>
          </cell>
          <cell r="J1151">
            <v>2440.6077500000001</v>
          </cell>
          <cell r="K1151">
            <v>4881.2155000000002</v>
          </cell>
          <cell r="L1151">
            <v>3050</v>
          </cell>
          <cell r="M1151">
            <v>3420</v>
          </cell>
        </row>
        <row r="1152">
          <cell r="A1152" t="str">
            <v>001494NR</v>
          </cell>
          <cell r="B1152" t="str">
            <v>Sparco</v>
          </cell>
          <cell r="C1152">
            <v>1</v>
          </cell>
          <cell r="D1152" t="str">
            <v>Turn14</v>
          </cell>
          <cell r="E1152">
            <v>45178</v>
          </cell>
          <cell r="F1152">
            <v>1681</v>
          </cell>
          <cell r="G1152">
            <v>82</v>
          </cell>
          <cell r="H1152">
            <v>50</v>
          </cell>
          <cell r="I1152">
            <v>168.10000000000002</v>
          </cell>
          <cell r="J1152">
            <v>1899.1</v>
          </cell>
          <cell r="K1152">
            <v>1899.1</v>
          </cell>
          <cell r="L1152">
            <v>2370</v>
          </cell>
          <cell r="M1152">
            <v>2660</v>
          </cell>
        </row>
        <row r="1153">
          <cell r="A1153" t="str">
            <v>14038AA051</v>
          </cell>
          <cell r="B1153" t="str">
            <v>Subaru</v>
          </cell>
          <cell r="C1153">
            <v>1</v>
          </cell>
          <cell r="D1153" t="str">
            <v>eBay</v>
          </cell>
          <cell r="E1153">
            <v>45178</v>
          </cell>
          <cell r="F1153">
            <v>531.56499999999994</v>
          </cell>
          <cell r="G1153">
            <v>25.93</v>
          </cell>
          <cell r="H1153">
            <v>100</v>
          </cell>
          <cell r="I1153">
            <v>53.156499999999994</v>
          </cell>
          <cell r="J1153">
            <v>684.72149999999988</v>
          </cell>
          <cell r="K1153">
            <v>684.72149999999988</v>
          </cell>
          <cell r="L1153">
            <v>860</v>
          </cell>
          <cell r="M1153">
            <v>960</v>
          </cell>
        </row>
        <row r="1154">
          <cell r="A1154" t="str">
            <v>50-30072R</v>
          </cell>
          <cell r="B1154" t="str">
            <v>aFe Power</v>
          </cell>
          <cell r="C1154">
            <v>1</v>
          </cell>
          <cell r="D1154" t="str">
            <v>Turn14</v>
          </cell>
          <cell r="E1154">
            <v>45173</v>
          </cell>
          <cell r="F1154">
            <v>10087.844999999999</v>
          </cell>
          <cell r="G1154">
            <v>492.09</v>
          </cell>
          <cell r="H1154">
            <v>350</v>
          </cell>
          <cell r="I1154">
            <v>1008.7845</v>
          </cell>
          <cell r="J1154">
            <v>11446.629499999999</v>
          </cell>
          <cell r="K1154">
            <v>11446.629499999999</v>
          </cell>
          <cell r="L1154">
            <v>13740</v>
          </cell>
          <cell r="M1154">
            <v>15450</v>
          </cell>
        </row>
        <row r="1155">
          <cell r="A1155" t="str">
            <v>090718ECS09</v>
          </cell>
          <cell r="B1155" t="str">
            <v>ECS</v>
          </cell>
          <cell r="C1155">
            <v>1</v>
          </cell>
          <cell r="D1155" t="str">
            <v>ECS</v>
          </cell>
          <cell r="E1155">
            <v>45173</v>
          </cell>
          <cell r="F1155">
            <v>6142.8249999999998</v>
          </cell>
          <cell r="G1155">
            <v>299.64999999999998</v>
          </cell>
          <cell r="H1155">
            <v>150</v>
          </cell>
          <cell r="I1155">
            <v>614.28250000000003</v>
          </cell>
          <cell r="J1155">
            <v>6907.1075000000001</v>
          </cell>
          <cell r="K1155">
            <v>6907.1075000000001</v>
          </cell>
          <cell r="L1155">
            <v>8630</v>
          </cell>
          <cell r="M1155">
            <v>9670</v>
          </cell>
        </row>
        <row r="1156">
          <cell r="A1156" t="str">
            <v>A1-309</v>
          </cell>
          <cell r="B1156" t="str">
            <v>Girodisc</v>
          </cell>
          <cell r="C1156">
            <v>1</v>
          </cell>
          <cell r="D1156" t="str">
            <v>Turn14</v>
          </cell>
          <cell r="E1156">
            <v>45169</v>
          </cell>
          <cell r="F1156">
            <v>14872.75</v>
          </cell>
          <cell r="G1156">
            <v>725.5</v>
          </cell>
          <cell r="H1156">
            <v>600</v>
          </cell>
          <cell r="I1156">
            <v>1487.2750000000001</v>
          </cell>
          <cell r="J1156">
            <v>16960.025000000001</v>
          </cell>
          <cell r="K1156">
            <v>16960.025000000001</v>
          </cell>
          <cell r="L1156">
            <v>20350</v>
          </cell>
          <cell r="M1156">
            <v>22900</v>
          </cell>
        </row>
        <row r="1157">
          <cell r="A1157" t="str">
            <v>SNO-210</v>
          </cell>
          <cell r="B1157" t="str">
            <v>Snow Performance</v>
          </cell>
          <cell r="C1157">
            <v>1</v>
          </cell>
          <cell r="D1157" t="str">
            <v>Turn14</v>
          </cell>
          <cell r="E1157">
            <v>45169</v>
          </cell>
          <cell r="F1157">
            <v>9330.9850000000006</v>
          </cell>
          <cell r="G1157">
            <v>455.17</v>
          </cell>
          <cell r="H1157">
            <v>250</v>
          </cell>
          <cell r="I1157">
            <v>933.09850000000006</v>
          </cell>
          <cell r="J1157">
            <v>10514.083500000001</v>
          </cell>
          <cell r="K1157">
            <v>10514.083500000001</v>
          </cell>
          <cell r="L1157">
            <v>12620</v>
          </cell>
          <cell r="M1157">
            <v>14190</v>
          </cell>
        </row>
        <row r="1158">
          <cell r="A1158" t="str">
            <v>TS-0223-1063</v>
          </cell>
          <cell r="B1158" t="str">
            <v>Turbosmart</v>
          </cell>
          <cell r="C1158">
            <v>2</v>
          </cell>
          <cell r="D1158" t="str">
            <v>Turn14</v>
          </cell>
          <cell r="E1158">
            <v>45169</v>
          </cell>
          <cell r="F1158">
            <v>3971.67</v>
          </cell>
          <cell r="G1158">
            <v>193.74</v>
          </cell>
          <cell r="H1158">
            <v>300</v>
          </cell>
          <cell r="I1158">
            <v>794.33400000000006</v>
          </cell>
          <cell r="J1158">
            <v>4518.8370000000004</v>
          </cell>
          <cell r="K1158">
            <v>9037.6740000000009</v>
          </cell>
          <cell r="L1158">
            <v>5650</v>
          </cell>
          <cell r="M1158">
            <v>6330</v>
          </cell>
        </row>
        <row r="1159">
          <cell r="A1159" t="str">
            <v>TS-0223-1066</v>
          </cell>
          <cell r="B1159" t="str">
            <v>Turbosmart</v>
          </cell>
          <cell r="C1159">
            <v>1</v>
          </cell>
          <cell r="D1159" t="str">
            <v>Turn14</v>
          </cell>
          <cell r="E1159">
            <v>45169</v>
          </cell>
          <cell r="F1159">
            <v>3971.67</v>
          </cell>
          <cell r="G1159">
            <v>193.74</v>
          </cell>
          <cell r="H1159">
            <v>150</v>
          </cell>
          <cell r="I1159">
            <v>397.16700000000003</v>
          </cell>
          <cell r="J1159">
            <v>4518.8370000000004</v>
          </cell>
          <cell r="K1159">
            <v>4518.8370000000004</v>
          </cell>
          <cell r="L1159">
            <v>5650</v>
          </cell>
          <cell r="M1159">
            <v>6330</v>
          </cell>
        </row>
        <row r="1160">
          <cell r="A1160" t="str">
            <v>600SB096R</v>
          </cell>
          <cell r="B1160" t="str">
            <v>Sparco</v>
          </cell>
          <cell r="C1160">
            <v>1</v>
          </cell>
          <cell r="D1160" t="str">
            <v>Turn14</v>
          </cell>
          <cell r="E1160">
            <v>45169</v>
          </cell>
          <cell r="F1160">
            <v>3280</v>
          </cell>
          <cell r="G1160">
            <v>160</v>
          </cell>
          <cell r="H1160">
            <v>300</v>
          </cell>
          <cell r="I1160">
            <v>328</v>
          </cell>
          <cell r="J1160">
            <v>3908</v>
          </cell>
          <cell r="K1160">
            <v>3908</v>
          </cell>
          <cell r="L1160">
            <v>4890</v>
          </cell>
          <cell r="M1160">
            <v>5470</v>
          </cell>
        </row>
        <row r="1161">
          <cell r="A1161" t="str">
            <v>600SB096L</v>
          </cell>
          <cell r="B1161" t="str">
            <v>Sparco</v>
          </cell>
          <cell r="C1161">
            <v>1</v>
          </cell>
          <cell r="D1161" t="str">
            <v>Turn14</v>
          </cell>
          <cell r="E1161">
            <v>45169</v>
          </cell>
          <cell r="F1161">
            <v>3157</v>
          </cell>
          <cell r="G1161">
            <v>154</v>
          </cell>
          <cell r="H1161">
            <v>300</v>
          </cell>
          <cell r="I1161">
            <v>315.70000000000005</v>
          </cell>
          <cell r="J1161">
            <v>3772.7</v>
          </cell>
          <cell r="K1161">
            <v>3772.7</v>
          </cell>
          <cell r="L1161">
            <v>4720</v>
          </cell>
          <cell r="M1161">
            <v>5280</v>
          </cell>
        </row>
        <row r="1162">
          <cell r="A1162" t="str">
            <v>027615ECSKT1</v>
          </cell>
          <cell r="B1162" t="str">
            <v>ECS</v>
          </cell>
          <cell r="C1162">
            <v>1</v>
          </cell>
          <cell r="D1162" t="str">
            <v>ECS</v>
          </cell>
          <cell r="E1162">
            <v>45169</v>
          </cell>
          <cell r="F1162">
            <v>3040.9700000000003</v>
          </cell>
          <cell r="G1162">
            <v>148.34</v>
          </cell>
          <cell r="H1162">
            <v>200</v>
          </cell>
          <cell r="I1162">
            <v>304.09700000000004</v>
          </cell>
          <cell r="J1162">
            <v>3545.0670000000005</v>
          </cell>
          <cell r="K1162">
            <v>3545.0670000000005</v>
          </cell>
          <cell r="L1162">
            <v>4430</v>
          </cell>
          <cell r="M1162">
            <v>4960</v>
          </cell>
        </row>
        <row r="1163">
          <cell r="A1163" t="str">
            <v>DP42277R</v>
          </cell>
          <cell r="B1163" t="str">
            <v>EBC</v>
          </cell>
          <cell r="C1163">
            <v>1</v>
          </cell>
          <cell r="D1163" t="str">
            <v>Turn14</v>
          </cell>
          <cell r="E1163">
            <v>45169</v>
          </cell>
          <cell r="F1163">
            <v>2813.0099999999998</v>
          </cell>
          <cell r="G1163">
            <v>137.22</v>
          </cell>
          <cell r="H1163">
            <v>200</v>
          </cell>
          <cell r="I1163">
            <v>281.30099999999999</v>
          </cell>
          <cell r="J1163">
            <v>3294.3109999999997</v>
          </cell>
          <cell r="K1163">
            <v>3294.3109999999997</v>
          </cell>
          <cell r="L1163">
            <v>4120</v>
          </cell>
          <cell r="M1163">
            <v>4610</v>
          </cell>
        </row>
        <row r="1164">
          <cell r="A1164" t="str">
            <v>DP41939R</v>
          </cell>
          <cell r="B1164" t="str">
            <v>EBC</v>
          </cell>
          <cell r="C1164">
            <v>1</v>
          </cell>
          <cell r="D1164" t="str">
            <v>Turn14</v>
          </cell>
          <cell r="E1164">
            <v>45169</v>
          </cell>
          <cell r="F1164">
            <v>2793.125</v>
          </cell>
          <cell r="G1164">
            <v>136.25</v>
          </cell>
          <cell r="H1164">
            <v>250</v>
          </cell>
          <cell r="I1164">
            <v>279.3125</v>
          </cell>
          <cell r="J1164">
            <v>3322.4375</v>
          </cell>
          <cell r="K1164">
            <v>3322.4375</v>
          </cell>
          <cell r="L1164">
            <v>4150</v>
          </cell>
          <cell r="M1164">
            <v>4650</v>
          </cell>
        </row>
        <row r="1165">
          <cell r="A1165" t="str">
            <v>04604BM1NR</v>
          </cell>
          <cell r="B1165" t="str">
            <v>Sparco</v>
          </cell>
          <cell r="C1165">
            <v>2</v>
          </cell>
          <cell r="D1165" t="str">
            <v>Turn14</v>
          </cell>
          <cell r="E1165">
            <v>45169</v>
          </cell>
          <cell r="F1165">
            <v>2290.875</v>
          </cell>
          <cell r="G1165">
            <v>111.75</v>
          </cell>
          <cell r="H1165">
            <v>500</v>
          </cell>
          <cell r="I1165">
            <v>458.17500000000001</v>
          </cell>
          <cell r="J1165">
            <v>2769.9625000000001</v>
          </cell>
          <cell r="K1165">
            <v>5539.9250000000002</v>
          </cell>
          <cell r="L1165">
            <v>3460</v>
          </cell>
          <cell r="M1165">
            <v>3880</v>
          </cell>
        </row>
        <row r="1166">
          <cell r="A1166">
            <v>39090</v>
          </cell>
          <cell r="B1166" t="str">
            <v>Goodridge</v>
          </cell>
          <cell r="C1166">
            <v>1</v>
          </cell>
          <cell r="D1166" t="str">
            <v>Turn14</v>
          </cell>
          <cell r="E1166">
            <v>45169</v>
          </cell>
          <cell r="F1166">
            <v>2137.5349999999999</v>
          </cell>
          <cell r="G1166">
            <v>104.27</v>
          </cell>
          <cell r="H1166">
            <v>150</v>
          </cell>
          <cell r="I1166">
            <v>213.7535</v>
          </cell>
          <cell r="J1166">
            <v>2501.2884999999997</v>
          </cell>
          <cell r="K1166">
            <v>2501.2884999999997</v>
          </cell>
          <cell r="L1166">
            <v>3130</v>
          </cell>
          <cell r="M1166">
            <v>3500</v>
          </cell>
        </row>
        <row r="1167">
          <cell r="A1167">
            <v>493</v>
          </cell>
          <cell r="B1167" t="str">
            <v>Sparco</v>
          </cell>
          <cell r="C1167">
            <v>2</v>
          </cell>
          <cell r="D1167" t="str">
            <v>Turn14</v>
          </cell>
          <cell r="E1167">
            <v>45169</v>
          </cell>
          <cell r="F1167">
            <v>1517</v>
          </cell>
          <cell r="G1167">
            <v>74</v>
          </cell>
          <cell r="H1167">
            <v>300</v>
          </cell>
          <cell r="I1167">
            <v>303.40000000000003</v>
          </cell>
          <cell r="J1167">
            <v>1818.7</v>
          </cell>
          <cell r="K1167">
            <v>3637.4</v>
          </cell>
          <cell r="L1167">
            <v>2270</v>
          </cell>
          <cell r="M1167">
            <v>2550</v>
          </cell>
        </row>
        <row r="1168">
          <cell r="A1168" t="str">
            <v>DP42228R</v>
          </cell>
          <cell r="B1168" t="str">
            <v>EBC</v>
          </cell>
          <cell r="C1168">
            <v>1</v>
          </cell>
          <cell r="D1168" t="str">
            <v>Turn14</v>
          </cell>
          <cell r="E1168">
            <v>45169</v>
          </cell>
          <cell r="F1168">
            <v>1259.3150000000001</v>
          </cell>
          <cell r="G1168">
            <v>61.43</v>
          </cell>
          <cell r="H1168">
            <v>200</v>
          </cell>
          <cell r="I1168">
            <v>125.93150000000001</v>
          </cell>
          <cell r="J1168">
            <v>1585.2465</v>
          </cell>
          <cell r="K1168">
            <v>1585.2465</v>
          </cell>
          <cell r="L1168">
            <v>1980</v>
          </cell>
          <cell r="M1168">
            <v>2220</v>
          </cell>
        </row>
        <row r="1169">
          <cell r="A1169" t="str">
            <v>03780AN</v>
          </cell>
          <cell r="B1169" t="str">
            <v>Sparco</v>
          </cell>
          <cell r="C1169">
            <v>1</v>
          </cell>
          <cell r="D1169" t="str">
            <v>Turn14</v>
          </cell>
          <cell r="E1169">
            <v>45169</v>
          </cell>
          <cell r="F1169">
            <v>968.625</v>
          </cell>
          <cell r="G1169">
            <v>47.25</v>
          </cell>
          <cell r="H1169">
            <v>100</v>
          </cell>
          <cell r="I1169">
            <v>96.862500000000011</v>
          </cell>
          <cell r="J1169">
            <v>1165.4875</v>
          </cell>
          <cell r="K1169">
            <v>1165.4875</v>
          </cell>
          <cell r="L1169">
            <v>1460</v>
          </cell>
          <cell r="M1169">
            <v>1630</v>
          </cell>
        </row>
        <row r="1170">
          <cell r="A1170">
            <v>80944</v>
          </cell>
          <cell r="B1170" t="str">
            <v>Moroso</v>
          </cell>
          <cell r="C1170">
            <v>4</v>
          </cell>
          <cell r="D1170" t="str">
            <v>Turn14</v>
          </cell>
          <cell r="E1170">
            <v>45169</v>
          </cell>
          <cell r="F1170">
            <v>756.86</v>
          </cell>
          <cell r="G1170">
            <v>36.92</v>
          </cell>
          <cell r="H1170">
            <v>100</v>
          </cell>
          <cell r="I1170">
            <v>302.74400000000003</v>
          </cell>
          <cell r="J1170">
            <v>857.54600000000005</v>
          </cell>
          <cell r="K1170">
            <v>3430.1840000000002</v>
          </cell>
          <cell r="L1170">
            <v>1070</v>
          </cell>
          <cell r="M1170">
            <v>1200</v>
          </cell>
        </row>
        <row r="1171">
          <cell r="A1171">
            <v>727001</v>
          </cell>
          <cell r="B1171" t="str">
            <v>Racequip</v>
          </cell>
          <cell r="C1171">
            <v>1</v>
          </cell>
          <cell r="D1171" t="str">
            <v>Turn14</v>
          </cell>
          <cell r="E1171">
            <v>45169</v>
          </cell>
          <cell r="F1171">
            <v>603.93000000000006</v>
          </cell>
          <cell r="G1171">
            <v>29.46</v>
          </cell>
          <cell r="H1171">
            <v>50</v>
          </cell>
          <cell r="I1171">
            <v>60.393000000000008</v>
          </cell>
          <cell r="J1171">
            <v>714.32300000000009</v>
          </cell>
          <cell r="K1171">
            <v>714.32300000000009</v>
          </cell>
          <cell r="L1171">
            <v>890</v>
          </cell>
          <cell r="M1171">
            <v>1000</v>
          </cell>
        </row>
        <row r="1172">
          <cell r="A1172" t="str">
            <v>STR-100BK</v>
          </cell>
          <cell r="B1172" t="str">
            <v>NRG</v>
          </cell>
          <cell r="C1172">
            <v>1</v>
          </cell>
          <cell r="D1172" t="str">
            <v>Turn14</v>
          </cell>
          <cell r="E1172">
            <v>45169</v>
          </cell>
          <cell r="F1172">
            <v>553.5</v>
          </cell>
          <cell r="G1172">
            <v>27</v>
          </cell>
          <cell r="H1172">
            <v>100</v>
          </cell>
          <cell r="I1172">
            <v>55.35</v>
          </cell>
          <cell r="J1172">
            <v>708.85</v>
          </cell>
          <cell r="K1172">
            <v>708.85</v>
          </cell>
          <cell r="L1172">
            <v>890</v>
          </cell>
          <cell r="M1172">
            <v>990</v>
          </cell>
        </row>
        <row r="1173">
          <cell r="A1173" t="str">
            <v>STR-100BL</v>
          </cell>
          <cell r="B1173" t="str">
            <v>NRG</v>
          </cell>
          <cell r="C1173">
            <v>1</v>
          </cell>
          <cell r="D1173" t="str">
            <v>Turn14</v>
          </cell>
          <cell r="E1173">
            <v>45169</v>
          </cell>
          <cell r="F1173">
            <v>553.5</v>
          </cell>
          <cell r="G1173">
            <v>27</v>
          </cell>
          <cell r="H1173">
            <v>100</v>
          </cell>
          <cell r="I1173">
            <v>55.35</v>
          </cell>
          <cell r="J1173">
            <v>708.85</v>
          </cell>
          <cell r="K1173">
            <v>708.85</v>
          </cell>
          <cell r="L1173">
            <v>890</v>
          </cell>
          <cell r="M1173">
            <v>990</v>
          </cell>
        </row>
        <row r="1174">
          <cell r="A1174" t="str">
            <v>HP-1008</v>
          </cell>
          <cell r="B1174" t="str">
            <v>K&amp;N</v>
          </cell>
          <cell r="C1174">
            <v>6</v>
          </cell>
          <cell r="D1174" t="str">
            <v>Turn14</v>
          </cell>
          <cell r="E1174">
            <v>45169</v>
          </cell>
          <cell r="F1174">
            <v>271.83</v>
          </cell>
          <cell r="G1174">
            <v>13.26</v>
          </cell>
          <cell r="H1174">
            <v>25</v>
          </cell>
          <cell r="I1174">
            <v>163.09800000000001</v>
          </cell>
          <cell r="J1174">
            <v>303.17966666666666</v>
          </cell>
          <cell r="K1174">
            <v>1819.078</v>
          </cell>
          <cell r="L1174">
            <v>380</v>
          </cell>
          <cell r="M1174">
            <v>420</v>
          </cell>
        </row>
        <row r="1175">
          <cell r="A1175" t="str">
            <v>HC56.1-75</v>
          </cell>
          <cell r="B1175" t="str">
            <v>DPD</v>
          </cell>
          <cell r="C1175">
            <v>8</v>
          </cell>
          <cell r="D1175" t="str">
            <v>Aliexpress</v>
          </cell>
          <cell r="E1175">
            <v>45169</v>
          </cell>
          <cell r="F1175">
            <v>82.583749999999995</v>
          </cell>
          <cell r="G1175">
            <v>50</v>
          </cell>
          <cell r="H1175">
            <v>0</v>
          </cell>
          <cell r="I1175">
            <v>66.066999999999993</v>
          </cell>
          <cell r="J1175">
            <v>90.842124999999996</v>
          </cell>
          <cell r="K1175">
            <v>726.73699999999997</v>
          </cell>
          <cell r="L1175">
            <v>110</v>
          </cell>
          <cell r="M1175">
            <v>130</v>
          </cell>
        </row>
        <row r="1176">
          <cell r="A1176">
            <v>705802</v>
          </cell>
          <cell r="B1176" t="str">
            <v>Ate</v>
          </cell>
          <cell r="C1176">
            <v>6</v>
          </cell>
          <cell r="D1176" t="str">
            <v>MercadoLibre</v>
          </cell>
          <cell r="E1176">
            <v>45169</v>
          </cell>
          <cell r="F1176">
            <v>347.5</v>
          </cell>
          <cell r="G1176">
            <v>0</v>
          </cell>
          <cell r="H1176">
            <v>50</v>
          </cell>
          <cell r="I1176">
            <v>208.5</v>
          </cell>
          <cell r="J1176">
            <v>390.58333333333331</v>
          </cell>
          <cell r="K1176">
            <v>2343.5</v>
          </cell>
          <cell r="L1176">
            <v>490</v>
          </cell>
          <cell r="M1176">
            <v>550</v>
          </cell>
        </row>
        <row r="1177">
          <cell r="A1177">
            <v>8035216</v>
          </cell>
          <cell r="B1177" t="str">
            <v>Pentosin</v>
          </cell>
          <cell r="C1177">
            <v>2</v>
          </cell>
          <cell r="D1177" t="str">
            <v>MercadoLibre</v>
          </cell>
          <cell r="E1177">
            <v>45168</v>
          </cell>
          <cell r="F1177">
            <v>1092.5</v>
          </cell>
          <cell r="G1177">
            <v>0</v>
          </cell>
          <cell r="H1177">
            <v>50</v>
          </cell>
          <cell r="I1177">
            <v>0</v>
          </cell>
          <cell r="J1177">
            <v>1117.5</v>
          </cell>
          <cell r="K1177">
            <v>2235</v>
          </cell>
          <cell r="L1177">
            <v>1400</v>
          </cell>
          <cell r="M1177">
            <v>1560</v>
          </cell>
        </row>
        <row r="1178">
          <cell r="A1178" t="str">
            <v>OX1218RX</v>
          </cell>
          <cell r="B1178" t="str">
            <v>DPD</v>
          </cell>
          <cell r="C1178">
            <v>3</v>
          </cell>
          <cell r="D1178" t="str">
            <v>Univparts</v>
          </cell>
          <cell r="E1178">
            <v>45166</v>
          </cell>
          <cell r="F1178">
            <v>200</v>
          </cell>
          <cell r="G1178">
            <v>0</v>
          </cell>
          <cell r="H1178">
            <v>170</v>
          </cell>
          <cell r="I1178">
            <v>0</v>
          </cell>
          <cell r="J1178">
            <v>256.66666666666669</v>
          </cell>
          <cell r="K1178">
            <v>770</v>
          </cell>
          <cell r="L1178">
            <v>320</v>
          </cell>
          <cell r="M1178">
            <v>360</v>
          </cell>
        </row>
        <row r="1179">
          <cell r="A1179" t="str">
            <v>T9430</v>
          </cell>
          <cell r="B1179" t="str">
            <v>GFB</v>
          </cell>
          <cell r="C1179">
            <v>1</v>
          </cell>
          <cell r="D1179" t="str">
            <v>Turn14</v>
          </cell>
          <cell r="E1179">
            <v>45166</v>
          </cell>
          <cell r="F1179">
            <v>3372.6600000000003</v>
          </cell>
          <cell r="G1179">
            <v>164.52</v>
          </cell>
          <cell r="H1179">
            <v>100</v>
          </cell>
          <cell r="I1179">
            <v>337.26600000000008</v>
          </cell>
          <cell r="J1179">
            <v>3809.9260000000004</v>
          </cell>
          <cell r="K1179">
            <v>3809.9260000000004</v>
          </cell>
          <cell r="L1179">
            <v>4760</v>
          </cell>
          <cell r="M1179">
            <v>5330</v>
          </cell>
        </row>
        <row r="1180">
          <cell r="A1180" t="str">
            <v>TS-0223-1068</v>
          </cell>
          <cell r="B1180" t="str">
            <v>Turbosmart</v>
          </cell>
          <cell r="C1180">
            <v>2</v>
          </cell>
          <cell r="D1180" t="str">
            <v>Turn14</v>
          </cell>
          <cell r="E1180">
            <v>45163</v>
          </cell>
          <cell r="F1180">
            <v>3971.67</v>
          </cell>
          <cell r="G1180">
            <v>193.74</v>
          </cell>
          <cell r="H1180">
            <v>300</v>
          </cell>
          <cell r="I1180">
            <v>794.33400000000006</v>
          </cell>
          <cell r="J1180">
            <v>4518.8370000000004</v>
          </cell>
          <cell r="K1180">
            <v>9037.6740000000009</v>
          </cell>
          <cell r="L1180">
            <v>5650</v>
          </cell>
          <cell r="M1180">
            <v>6330</v>
          </cell>
        </row>
        <row r="1181">
          <cell r="A1181" t="str">
            <v>40842S</v>
          </cell>
          <cell r="B1181" t="str">
            <v>Borla</v>
          </cell>
          <cell r="C1181">
            <v>2</v>
          </cell>
          <cell r="D1181" t="str">
            <v>Turn14</v>
          </cell>
          <cell r="E1181">
            <v>45163</v>
          </cell>
          <cell r="F1181">
            <v>3052.04</v>
          </cell>
          <cell r="G1181">
            <v>148.88</v>
          </cell>
          <cell r="H1181">
            <v>300</v>
          </cell>
          <cell r="I1181">
            <v>610.40800000000002</v>
          </cell>
          <cell r="J1181">
            <v>3507.2440000000001</v>
          </cell>
          <cell r="K1181">
            <v>7014.4880000000003</v>
          </cell>
          <cell r="L1181">
            <v>4380</v>
          </cell>
          <cell r="M1181">
            <v>4910</v>
          </cell>
        </row>
        <row r="1182">
          <cell r="A1182" t="str">
            <v>234-9108</v>
          </cell>
          <cell r="B1182" t="str">
            <v>Denso</v>
          </cell>
          <cell r="C1182">
            <v>1</v>
          </cell>
          <cell r="D1182" t="str">
            <v>Rockauto</v>
          </cell>
          <cell r="E1182">
            <v>45163</v>
          </cell>
          <cell r="F1182">
            <v>2865.6950000000006</v>
          </cell>
          <cell r="G1182">
            <v>139.79000000000002</v>
          </cell>
          <cell r="H1182">
            <v>100</v>
          </cell>
          <cell r="I1182">
            <v>286.56950000000006</v>
          </cell>
          <cell r="J1182">
            <v>3252.2645000000007</v>
          </cell>
          <cell r="K1182">
            <v>3252.2645000000007</v>
          </cell>
          <cell r="L1182">
            <v>4070</v>
          </cell>
          <cell r="M1182">
            <v>4550</v>
          </cell>
        </row>
        <row r="1183">
          <cell r="A1183" t="str">
            <v>30-2004</v>
          </cell>
          <cell r="B1183" t="str">
            <v>AEM</v>
          </cell>
          <cell r="C1183">
            <v>2</v>
          </cell>
          <cell r="D1183" t="str">
            <v>Turn14</v>
          </cell>
          <cell r="E1183">
            <v>45163</v>
          </cell>
          <cell r="F1183">
            <v>2263.2000000000003</v>
          </cell>
          <cell r="G1183">
            <v>110.4</v>
          </cell>
          <cell r="H1183">
            <v>200</v>
          </cell>
          <cell r="I1183">
            <v>452.6400000000001</v>
          </cell>
          <cell r="J1183">
            <v>2589.5200000000004</v>
          </cell>
          <cell r="K1183">
            <v>5179.0400000000009</v>
          </cell>
          <cell r="L1183">
            <v>3240</v>
          </cell>
          <cell r="M1183">
            <v>3630</v>
          </cell>
        </row>
        <row r="1184">
          <cell r="A1184">
            <v>10416</v>
          </cell>
          <cell r="B1184" t="str">
            <v>Magnaflow</v>
          </cell>
          <cell r="C1184">
            <v>2</v>
          </cell>
          <cell r="D1184" t="str">
            <v>Turn14</v>
          </cell>
          <cell r="E1184">
            <v>45163</v>
          </cell>
          <cell r="F1184">
            <v>1694.325</v>
          </cell>
          <cell r="G1184">
            <v>82.65</v>
          </cell>
          <cell r="H1184">
            <v>300</v>
          </cell>
          <cell r="I1184">
            <v>338.86500000000001</v>
          </cell>
          <cell r="J1184">
            <v>2013.7575000000002</v>
          </cell>
          <cell r="K1184">
            <v>4027.5150000000003</v>
          </cell>
          <cell r="L1184">
            <v>2520</v>
          </cell>
          <cell r="M1184">
            <v>2820</v>
          </cell>
        </row>
        <row r="1185">
          <cell r="A1185">
            <v>51440</v>
          </cell>
          <cell r="B1185" t="str">
            <v>NGK</v>
          </cell>
          <cell r="C1185">
            <v>1</v>
          </cell>
          <cell r="D1185" t="str">
            <v>Rockauto</v>
          </cell>
          <cell r="E1185">
            <v>45163</v>
          </cell>
          <cell r="F1185">
            <v>1225.6949999999999</v>
          </cell>
          <cell r="G1185">
            <v>59.79</v>
          </cell>
          <cell r="H1185">
            <v>100</v>
          </cell>
          <cell r="I1185">
            <v>122.56950000000001</v>
          </cell>
          <cell r="J1185">
            <v>1448.2645</v>
          </cell>
          <cell r="K1185">
            <v>1448.2645</v>
          </cell>
          <cell r="L1185">
            <v>1810</v>
          </cell>
          <cell r="M1185">
            <v>2030</v>
          </cell>
        </row>
        <row r="1186">
          <cell r="A1186">
            <v>2001010315</v>
          </cell>
          <cell r="B1186" t="str">
            <v>FuelTech</v>
          </cell>
          <cell r="C1186">
            <v>2</v>
          </cell>
          <cell r="D1186" t="str">
            <v>FuelTech</v>
          </cell>
          <cell r="E1186">
            <v>45163</v>
          </cell>
          <cell r="F1186">
            <v>1066</v>
          </cell>
          <cell r="G1186">
            <v>52</v>
          </cell>
          <cell r="H1186">
            <v>200</v>
          </cell>
          <cell r="I1186">
            <v>213.20000000000002</v>
          </cell>
          <cell r="J1186">
            <v>1272.5999999999999</v>
          </cell>
          <cell r="K1186">
            <v>2545.1999999999998</v>
          </cell>
          <cell r="L1186">
            <v>1590</v>
          </cell>
          <cell r="M1186">
            <v>1780</v>
          </cell>
        </row>
        <row r="1187">
          <cell r="A1187" t="str">
            <v>33-3072</v>
          </cell>
          <cell r="B1187" t="str">
            <v>K&amp;N</v>
          </cell>
          <cell r="C1187">
            <v>2</v>
          </cell>
          <cell r="D1187" t="str">
            <v>Turn14</v>
          </cell>
          <cell r="E1187">
            <v>45163</v>
          </cell>
          <cell r="F1187">
            <v>1062.31</v>
          </cell>
          <cell r="G1187">
            <v>51.82</v>
          </cell>
          <cell r="H1187">
            <v>300</v>
          </cell>
          <cell r="I1187">
            <v>212.46199999999999</v>
          </cell>
          <cell r="J1187">
            <v>1318.5409999999999</v>
          </cell>
          <cell r="K1187">
            <v>2637.0819999999999</v>
          </cell>
          <cell r="L1187">
            <v>1650</v>
          </cell>
          <cell r="M1187">
            <v>1850</v>
          </cell>
        </row>
        <row r="1188">
          <cell r="A1188" t="str">
            <v>SNO-40040</v>
          </cell>
          <cell r="B1188" t="str">
            <v>Snow Performance</v>
          </cell>
          <cell r="C1188">
            <v>1</v>
          </cell>
          <cell r="D1188" t="str">
            <v>Turn14</v>
          </cell>
          <cell r="E1188">
            <v>45163</v>
          </cell>
          <cell r="F1188">
            <v>780.64</v>
          </cell>
          <cell r="G1188">
            <v>38.08</v>
          </cell>
          <cell r="H1188">
            <v>50</v>
          </cell>
          <cell r="I1188">
            <v>78.064000000000007</v>
          </cell>
          <cell r="J1188">
            <v>908.70399999999995</v>
          </cell>
          <cell r="K1188">
            <v>908.70399999999995</v>
          </cell>
          <cell r="L1188">
            <v>1140</v>
          </cell>
          <cell r="M1188">
            <v>1270</v>
          </cell>
        </row>
        <row r="1189">
          <cell r="A1189" t="str">
            <v>51007-AK456</v>
          </cell>
          <cell r="B1189" t="str">
            <v>HKS</v>
          </cell>
          <cell r="C1189">
            <v>1</v>
          </cell>
          <cell r="D1189" t="str">
            <v>Turn14</v>
          </cell>
          <cell r="E1189">
            <v>45163</v>
          </cell>
          <cell r="F1189">
            <v>711.76</v>
          </cell>
          <cell r="G1189">
            <v>34.72</v>
          </cell>
          <cell r="H1189">
            <v>100</v>
          </cell>
          <cell r="I1189">
            <v>71.176000000000002</v>
          </cell>
          <cell r="J1189">
            <v>882.93600000000004</v>
          </cell>
          <cell r="K1189">
            <v>882.93600000000004</v>
          </cell>
          <cell r="L1189">
            <v>1100</v>
          </cell>
          <cell r="M1189">
            <v>1240</v>
          </cell>
        </row>
        <row r="1190">
          <cell r="A1190" t="str">
            <v>SP01300NR2M</v>
          </cell>
          <cell r="B1190" t="str">
            <v>Sparco</v>
          </cell>
          <cell r="C1190">
            <v>2</v>
          </cell>
          <cell r="D1190" t="str">
            <v>Turn14</v>
          </cell>
          <cell r="E1190">
            <v>45163</v>
          </cell>
          <cell r="F1190">
            <v>561.08500000000004</v>
          </cell>
          <cell r="G1190">
            <v>27.37</v>
          </cell>
          <cell r="H1190">
            <v>200</v>
          </cell>
          <cell r="I1190">
            <v>112.21700000000001</v>
          </cell>
          <cell r="J1190">
            <v>717.19350000000009</v>
          </cell>
          <cell r="K1190">
            <v>1434.3870000000002</v>
          </cell>
          <cell r="L1190">
            <v>900</v>
          </cell>
          <cell r="M1190">
            <v>1000</v>
          </cell>
        </row>
        <row r="1191">
          <cell r="A1191" t="str">
            <v>SP01300NR3L</v>
          </cell>
          <cell r="B1191" t="str">
            <v>Sparco</v>
          </cell>
          <cell r="C1191">
            <v>1</v>
          </cell>
          <cell r="D1191" t="str">
            <v>Turn14</v>
          </cell>
          <cell r="E1191">
            <v>45163</v>
          </cell>
          <cell r="F1191">
            <v>561.08500000000004</v>
          </cell>
          <cell r="G1191">
            <v>27.37</v>
          </cell>
          <cell r="H1191">
            <v>100</v>
          </cell>
          <cell r="I1191">
            <v>56.108500000000006</v>
          </cell>
          <cell r="J1191">
            <v>717.19350000000009</v>
          </cell>
          <cell r="K1191">
            <v>717.19350000000009</v>
          </cell>
          <cell r="L1191">
            <v>900</v>
          </cell>
          <cell r="M1191">
            <v>1000</v>
          </cell>
        </row>
        <row r="1192">
          <cell r="A1192" t="str">
            <v>SNO-N0050</v>
          </cell>
          <cell r="B1192" t="str">
            <v>Snow Performance</v>
          </cell>
          <cell r="C1192">
            <v>4</v>
          </cell>
          <cell r="D1192" t="str">
            <v>Turn14</v>
          </cell>
          <cell r="E1192">
            <v>45163</v>
          </cell>
          <cell r="F1192">
            <v>554.52499999999998</v>
          </cell>
          <cell r="G1192">
            <v>27.05</v>
          </cell>
          <cell r="H1192">
            <v>200</v>
          </cell>
          <cell r="I1192">
            <v>221.81</v>
          </cell>
          <cell r="J1192">
            <v>659.97749999999996</v>
          </cell>
          <cell r="K1192">
            <v>2639.91</v>
          </cell>
          <cell r="L1192">
            <v>820</v>
          </cell>
          <cell r="M1192">
            <v>920</v>
          </cell>
        </row>
        <row r="1193">
          <cell r="A1193" t="str">
            <v>SNO-N0200</v>
          </cell>
          <cell r="B1193" t="str">
            <v>Snow Performance</v>
          </cell>
          <cell r="C1193">
            <v>2</v>
          </cell>
          <cell r="D1193" t="str">
            <v>Turn14</v>
          </cell>
          <cell r="E1193">
            <v>45163</v>
          </cell>
          <cell r="F1193">
            <v>554.52499999999998</v>
          </cell>
          <cell r="G1193">
            <v>27.05</v>
          </cell>
          <cell r="H1193">
            <v>50</v>
          </cell>
          <cell r="I1193">
            <v>110.905</v>
          </cell>
          <cell r="J1193">
            <v>634.97749999999996</v>
          </cell>
          <cell r="K1193">
            <v>1269.9549999999999</v>
          </cell>
          <cell r="L1193">
            <v>790</v>
          </cell>
          <cell r="M1193">
            <v>890</v>
          </cell>
        </row>
        <row r="1194">
          <cell r="A1194" t="str">
            <v>SNO-N0400</v>
          </cell>
          <cell r="B1194" t="str">
            <v>Snow Performance</v>
          </cell>
          <cell r="C1194">
            <v>1</v>
          </cell>
          <cell r="D1194" t="str">
            <v>Turn14</v>
          </cell>
          <cell r="E1194">
            <v>45163</v>
          </cell>
          <cell r="F1194">
            <v>554.52499999999998</v>
          </cell>
          <cell r="G1194">
            <v>27.05</v>
          </cell>
          <cell r="H1194">
            <v>25</v>
          </cell>
          <cell r="I1194">
            <v>55.452500000000001</v>
          </cell>
          <cell r="J1194">
            <v>634.97749999999996</v>
          </cell>
          <cell r="K1194">
            <v>634.97749999999996</v>
          </cell>
          <cell r="L1194">
            <v>790</v>
          </cell>
          <cell r="M1194">
            <v>890</v>
          </cell>
        </row>
        <row r="1195">
          <cell r="A1195" t="str">
            <v>SNO-809-QC</v>
          </cell>
          <cell r="B1195" t="str">
            <v>Snow Performance</v>
          </cell>
          <cell r="C1195">
            <v>2</v>
          </cell>
          <cell r="D1195" t="str">
            <v>Turn14</v>
          </cell>
          <cell r="E1195">
            <v>45163</v>
          </cell>
          <cell r="F1195">
            <v>451.61500000000001</v>
          </cell>
          <cell r="G1195">
            <v>22.03</v>
          </cell>
          <cell r="H1195">
            <v>100</v>
          </cell>
          <cell r="I1195">
            <v>90.323000000000008</v>
          </cell>
          <cell r="J1195">
            <v>546.77650000000006</v>
          </cell>
          <cell r="K1195">
            <v>1093.5530000000001</v>
          </cell>
          <cell r="L1195">
            <v>680</v>
          </cell>
          <cell r="M1195">
            <v>770</v>
          </cell>
        </row>
        <row r="1196">
          <cell r="A1196" t="str">
            <v>16510-34E00</v>
          </cell>
          <cell r="B1196" t="str">
            <v>Suzuki</v>
          </cell>
          <cell r="C1196">
            <v>1</v>
          </cell>
          <cell r="D1196" t="str">
            <v xml:space="preserve">Motos Polanco </v>
          </cell>
          <cell r="E1196">
            <v>45163</v>
          </cell>
          <cell r="F1196">
            <v>320</v>
          </cell>
          <cell r="G1196">
            <v>0</v>
          </cell>
          <cell r="H1196">
            <v>50</v>
          </cell>
          <cell r="I1196">
            <v>0</v>
          </cell>
          <cell r="J1196">
            <v>370</v>
          </cell>
          <cell r="K1196">
            <v>370</v>
          </cell>
          <cell r="L1196">
            <v>460</v>
          </cell>
          <cell r="M1196">
            <v>520</v>
          </cell>
        </row>
        <row r="1197">
          <cell r="A1197" t="str">
            <v>SPS12-G0047</v>
          </cell>
          <cell r="B1197" t="str">
            <v>Tein</v>
          </cell>
          <cell r="C1197">
            <v>4</v>
          </cell>
          <cell r="D1197" t="str">
            <v>Turn14</v>
          </cell>
          <cell r="E1197">
            <v>45163</v>
          </cell>
          <cell r="F1197">
            <v>270.59999999999997</v>
          </cell>
          <cell r="G1197">
            <v>13.2</v>
          </cell>
          <cell r="H1197">
            <v>50</v>
          </cell>
          <cell r="I1197">
            <v>108.24</v>
          </cell>
          <cell r="J1197">
            <v>310.15999999999997</v>
          </cell>
          <cell r="K1197">
            <v>1240.6399999999999</v>
          </cell>
          <cell r="L1197">
            <v>390</v>
          </cell>
          <cell r="M1197">
            <v>430</v>
          </cell>
        </row>
        <row r="1198">
          <cell r="A1198">
            <v>4503</v>
          </cell>
          <cell r="B1198" t="str">
            <v>CSF</v>
          </cell>
          <cell r="C1198">
            <v>2</v>
          </cell>
          <cell r="D1198" t="str">
            <v>Rockauto</v>
          </cell>
          <cell r="E1198">
            <v>45163</v>
          </cell>
          <cell r="F1198">
            <v>177.32500000000002</v>
          </cell>
          <cell r="G1198">
            <v>8.65</v>
          </cell>
          <cell r="H1198">
            <v>100</v>
          </cell>
          <cell r="I1198">
            <v>35.465000000000003</v>
          </cell>
          <cell r="J1198">
            <v>245.0575</v>
          </cell>
          <cell r="K1198">
            <v>490.11500000000001</v>
          </cell>
          <cell r="L1198">
            <v>310</v>
          </cell>
          <cell r="M1198">
            <v>340</v>
          </cell>
        </row>
        <row r="1199">
          <cell r="A1199" t="str">
            <v>DP42227R</v>
          </cell>
          <cell r="B1199" t="str">
            <v>EBC</v>
          </cell>
          <cell r="C1199">
            <v>1</v>
          </cell>
          <cell r="D1199" t="str">
            <v>Turn14</v>
          </cell>
          <cell r="E1199">
            <v>45162</v>
          </cell>
          <cell r="F1199">
            <v>1854.02</v>
          </cell>
          <cell r="G1199">
            <v>90.44</v>
          </cell>
          <cell r="H1199">
            <v>200</v>
          </cell>
          <cell r="I1199">
            <v>185.40200000000002</v>
          </cell>
          <cell r="J1199">
            <v>2239.422</v>
          </cell>
          <cell r="K1199">
            <v>2239.422</v>
          </cell>
          <cell r="L1199">
            <v>2800</v>
          </cell>
          <cell r="M1199">
            <v>3140</v>
          </cell>
        </row>
        <row r="1200">
          <cell r="A1200">
            <v>110905</v>
          </cell>
          <cell r="B1200" t="str">
            <v xml:space="preserve">Motul </v>
          </cell>
          <cell r="C1200">
            <v>12</v>
          </cell>
          <cell r="D1200" t="str">
            <v>Calderon</v>
          </cell>
          <cell r="E1200">
            <v>45162</v>
          </cell>
          <cell r="F1200">
            <v>748.37</v>
          </cell>
          <cell r="G1200">
            <v>0</v>
          </cell>
          <cell r="H1200">
            <v>100</v>
          </cell>
          <cell r="I1200">
            <v>0</v>
          </cell>
          <cell r="J1200">
            <v>756.70333333333338</v>
          </cell>
          <cell r="K1200">
            <v>9080.44</v>
          </cell>
          <cell r="L1200">
            <v>950</v>
          </cell>
          <cell r="M1200">
            <v>1060</v>
          </cell>
        </row>
        <row r="1201">
          <cell r="A1201" t="str">
            <v>VBAND3</v>
          </cell>
          <cell r="B1201" t="str">
            <v>DPD</v>
          </cell>
          <cell r="C1201">
            <v>5</v>
          </cell>
          <cell r="D1201" t="str">
            <v>Aliexpress</v>
          </cell>
          <cell r="E1201">
            <v>45162</v>
          </cell>
          <cell r="F1201">
            <v>368</v>
          </cell>
          <cell r="G1201">
            <v>0</v>
          </cell>
          <cell r="H1201">
            <v>50</v>
          </cell>
          <cell r="I1201">
            <v>184</v>
          </cell>
          <cell r="J1201">
            <v>414.8</v>
          </cell>
          <cell r="K1201">
            <v>2074</v>
          </cell>
          <cell r="L1201">
            <v>520</v>
          </cell>
          <cell r="M1201">
            <v>580</v>
          </cell>
        </row>
        <row r="1202">
          <cell r="A1202" t="str">
            <v>VBAND25</v>
          </cell>
          <cell r="B1202" t="str">
            <v>DPD</v>
          </cell>
          <cell r="C1202">
            <v>10</v>
          </cell>
          <cell r="D1202" t="str">
            <v>Aliexpress</v>
          </cell>
          <cell r="E1202">
            <v>45162</v>
          </cell>
          <cell r="F1202">
            <v>339</v>
          </cell>
          <cell r="G1202">
            <v>0</v>
          </cell>
          <cell r="H1202">
            <v>50</v>
          </cell>
          <cell r="I1202">
            <v>339</v>
          </cell>
          <cell r="J1202">
            <v>377.9</v>
          </cell>
          <cell r="K1202">
            <v>3779</v>
          </cell>
          <cell r="L1202">
            <v>470</v>
          </cell>
          <cell r="M1202">
            <v>530</v>
          </cell>
        </row>
        <row r="1203">
          <cell r="A1203">
            <v>104097</v>
          </cell>
          <cell r="B1203" t="str">
            <v xml:space="preserve">Motul </v>
          </cell>
          <cell r="C1203">
            <v>6</v>
          </cell>
          <cell r="D1203" t="str">
            <v>Calderon</v>
          </cell>
          <cell r="E1203">
            <v>45162</v>
          </cell>
          <cell r="F1203">
            <v>206.74</v>
          </cell>
          <cell r="G1203">
            <v>0</v>
          </cell>
          <cell r="H1203">
            <v>50</v>
          </cell>
          <cell r="I1203">
            <v>0</v>
          </cell>
          <cell r="J1203">
            <v>215.07333333333335</v>
          </cell>
          <cell r="K1203">
            <v>1290.44</v>
          </cell>
          <cell r="L1203">
            <v>270</v>
          </cell>
          <cell r="M1203">
            <v>300</v>
          </cell>
        </row>
        <row r="1204">
          <cell r="A1204" t="str">
            <v>SK10267</v>
          </cell>
          <cell r="B1204" t="str">
            <v>SKP</v>
          </cell>
          <cell r="C1204">
            <v>1</v>
          </cell>
          <cell r="D1204" t="str">
            <v>Rockauto</v>
          </cell>
          <cell r="E1204">
            <v>45162</v>
          </cell>
          <cell r="F1204">
            <v>168.715</v>
          </cell>
          <cell r="G1204">
            <v>8.23</v>
          </cell>
          <cell r="H1204">
            <v>30</v>
          </cell>
          <cell r="I1204">
            <v>16.871500000000001</v>
          </cell>
          <cell r="J1204">
            <v>215.5865</v>
          </cell>
          <cell r="K1204">
            <v>215.5865</v>
          </cell>
          <cell r="L1204">
            <v>270</v>
          </cell>
          <cell r="M1204">
            <v>300</v>
          </cell>
        </row>
        <row r="1205">
          <cell r="A1205" t="str">
            <v>AVM495</v>
          </cell>
          <cell r="B1205" t="str">
            <v xml:space="preserve">Nash </v>
          </cell>
          <cell r="C1205">
            <v>4</v>
          </cell>
          <cell r="D1205" t="str">
            <v>Prosil</v>
          </cell>
          <cell r="E1205">
            <v>45161</v>
          </cell>
          <cell r="F1205">
            <v>553.52</v>
          </cell>
          <cell r="G1205">
            <v>0</v>
          </cell>
          <cell r="H1205">
            <v>50</v>
          </cell>
          <cell r="I1205">
            <v>0</v>
          </cell>
          <cell r="J1205">
            <v>566.02</v>
          </cell>
          <cell r="K1205">
            <v>2264.08</v>
          </cell>
          <cell r="L1205">
            <v>710</v>
          </cell>
          <cell r="M1205">
            <v>790</v>
          </cell>
        </row>
        <row r="1206">
          <cell r="A1206" t="str">
            <v>AVT125BCX</v>
          </cell>
          <cell r="B1206" t="str">
            <v>Alpha Vector</v>
          </cell>
          <cell r="C1206">
            <v>2</v>
          </cell>
          <cell r="D1206" t="str">
            <v>Prosil</v>
          </cell>
          <cell r="E1206">
            <v>45156</v>
          </cell>
          <cell r="F1206">
            <v>500.64</v>
          </cell>
          <cell r="G1206">
            <v>0</v>
          </cell>
          <cell r="H1206">
            <v>50</v>
          </cell>
          <cell r="I1206">
            <v>0</v>
          </cell>
          <cell r="J1206">
            <v>525.64</v>
          </cell>
          <cell r="K1206">
            <v>1051.28</v>
          </cell>
          <cell r="L1206">
            <v>660</v>
          </cell>
          <cell r="M1206">
            <v>740</v>
          </cell>
        </row>
        <row r="1207">
          <cell r="A1207" t="str">
            <v>NHC0290</v>
          </cell>
          <cell r="B1207" t="str">
            <v>Nash</v>
          </cell>
          <cell r="C1207">
            <v>1</v>
          </cell>
          <cell r="D1207" t="str">
            <v>Prosil</v>
          </cell>
          <cell r="E1207">
            <v>45156</v>
          </cell>
          <cell r="F1207">
            <v>433.52</v>
          </cell>
          <cell r="G1207">
            <v>0</v>
          </cell>
          <cell r="H1207">
            <v>50</v>
          </cell>
          <cell r="I1207">
            <v>0</v>
          </cell>
          <cell r="J1207">
            <v>483.52</v>
          </cell>
          <cell r="K1207">
            <v>483.52</v>
          </cell>
          <cell r="L1207">
            <v>600</v>
          </cell>
          <cell r="M1207">
            <v>680</v>
          </cell>
        </row>
        <row r="1208">
          <cell r="A1208" t="str">
            <v>FC3006BIL</v>
          </cell>
          <cell r="B1208" t="str">
            <v>Nash</v>
          </cell>
          <cell r="C1208">
            <v>4</v>
          </cell>
          <cell r="D1208" t="str">
            <v>Prosil</v>
          </cell>
          <cell r="E1208">
            <v>45156</v>
          </cell>
          <cell r="F1208">
            <v>357.21</v>
          </cell>
          <cell r="G1208">
            <v>0</v>
          </cell>
          <cell r="H1208">
            <v>50</v>
          </cell>
          <cell r="I1208">
            <v>0</v>
          </cell>
          <cell r="J1208">
            <v>369.71</v>
          </cell>
          <cell r="K1208">
            <v>1478.84</v>
          </cell>
          <cell r="L1208">
            <v>460</v>
          </cell>
          <cell r="M1208">
            <v>520</v>
          </cell>
        </row>
        <row r="1209">
          <cell r="A1209" t="str">
            <v>HU6012ZKIT</v>
          </cell>
          <cell r="B1209" t="str">
            <v>Mann-Filter</v>
          </cell>
          <cell r="C1209">
            <v>1</v>
          </cell>
          <cell r="D1209" t="str">
            <v>El Triangulo</v>
          </cell>
          <cell r="E1209">
            <v>45156</v>
          </cell>
          <cell r="F1209">
            <v>400</v>
          </cell>
          <cell r="G1209">
            <v>0</v>
          </cell>
          <cell r="H1209">
            <v>50</v>
          </cell>
          <cell r="I1209">
            <v>0</v>
          </cell>
          <cell r="J1209">
            <v>450</v>
          </cell>
          <cell r="K1209">
            <v>450</v>
          </cell>
          <cell r="L1209">
            <v>560</v>
          </cell>
          <cell r="M1209">
            <v>630</v>
          </cell>
        </row>
        <row r="1210">
          <cell r="A1210">
            <v>13109</v>
          </cell>
          <cell r="B1210" t="str">
            <v>Aeromotive</v>
          </cell>
          <cell r="C1210">
            <v>1</v>
          </cell>
          <cell r="D1210" t="str">
            <v>Turn14</v>
          </cell>
          <cell r="E1210">
            <v>45155</v>
          </cell>
          <cell r="F1210">
            <v>3350.9300000000003</v>
          </cell>
          <cell r="G1210">
            <v>163.46</v>
          </cell>
          <cell r="H1210">
            <v>100</v>
          </cell>
          <cell r="I1210">
            <v>335.09300000000007</v>
          </cell>
          <cell r="J1210">
            <v>3786.0230000000001</v>
          </cell>
          <cell r="K1210">
            <v>3786.0230000000001</v>
          </cell>
          <cell r="L1210">
            <v>4730</v>
          </cell>
          <cell r="M1210">
            <v>5300</v>
          </cell>
        </row>
        <row r="1211">
          <cell r="A1211" t="str">
            <v>56-70056R</v>
          </cell>
          <cell r="B1211" t="str">
            <v>aFe Power</v>
          </cell>
          <cell r="C1211">
            <v>1</v>
          </cell>
          <cell r="D1211" t="str">
            <v>Turn14</v>
          </cell>
          <cell r="E1211">
            <v>45155</v>
          </cell>
          <cell r="F1211">
            <v>6622.3200000000006</v>
          </cell>
          <cell r="G1211">
            <v>323.04000000000002</v>
          </cell>
          <cell r="H1211">
            <v>250</v>
          </cell>
          <cell r="I1211">
            <v>662.23200000000008</v>
          </cell>
          <cell r="J1211">
            <v>7534.5520000000006</v>
          </cell>
          <cell r="K1211">
            <v>7534.5520000000006</v>
          </cell>
          <cell r="L1211">
            <v>9420</v>
          </cell>
          <cell r="M1211">
            <v>10550</v>
          </cell>
        </row>
        <row r="1212">
          <cell r="A1212" t="str">
            <v>TS-0225-1001</v>
          </cell>
          <cell r="B1212" t="str">
            <v>Turbosmart</v>
          </cell>
          <cell r="C1212">
            <v>1</v>
          </cell>
          <cell r="D1212" t="str">
            <v>Turn14</v>
          </cell>
          <cell r="E1212">
            <v>45155</v>
          </cell>
          <cell r="F1212">
            <v>5304.17</v>
          </cell>
          <cell r="G1212">
            <v>258.74</v>
          </cell>
          <cell r="H1212">
            <v>100</v>
          </cell>
          <cell r="I1212">
            <v>530.41700000000003</v>
          </cell>
          <cell r="J1212">
            <v>5934.5870000000004</v>
          </cell>
          <cell r="K1212">
            <v>5934.5870000000004</v>
          </cell>
          <cell r="L1212">
            <v>7420</v>
          </cell>
          <cell r="M1212">
            <v>8310</v>
          </cell>
        </row>
        <row r="1213">
          <cell r="A1213" t="str">
            <v>TS-0223-1093</v>
          </cell>
          <cell r="B1213" t="str">
            <v>Turbosmart</v>
          </cell>
          <cell r="C1213">
            <v>1</v>
          </cell>
          <cell r="D1213" t="str">
            <v>Turn14</v>
          </cell>
          <cell r="E1213">
            <v>45155</v>
          </cell>
          <cell r="F1213">
            <v>3971.67</v>
          </cell>
          <cell r="G1213">
            <v>193.74</v>
          </cell>
          <cell r="H1213">
            <v>100</v>
          </cell>
          <cell r="I1213">
            <v>397.16700000000003</v>
          </cell>
          <cell r="J1213">
            <v>4468.8370000000004</v>
          </cell>
          <cell r="K1213">
            <v>4468.8370000000004</v>
          </cell>
          <cell r="L1213">
            <v>5590</v>
          </cell>
          <cell r="M1213">
            <v>6260</v>
          </cell>
        </row>
        <row r="1214">
          <cell r="A1214" t="str">
            <v>TS-0223-1279</v>
          </cell>
          <cell r="B1214" t="str">
            <v>Turbosmart</v>
          </cell>
          <cell r="C1214">
            <v>1</v>
          </cell>
          <cell r="D1214" t="str">
            <v>Turn14</v>
          </cell>
          <cell r="E1214">
            <v>45155</v>
          </cell>
          <cell r="F1214">
            <v>3586.6800000000003</v>
          </cell>
          <cell r="G1214">
            <v>174.96</v>
          </cell>
          <cell r="H1214">
            <v>100</v>
          </cell>
          <cell r="I1214">
            <v>358.66800000000006</v>
          </cell>
          <cell r="J1214">
            <v>4045.3480000000004</v>
          </cell>
          <cell r="K1214">
            <v>4045.3480000000004</v>
          </cell>
          <cell r="L1214">
            <v>5060</v>
          </cell>
          <cell r="M1214">
            <v>5660</v>
          </cell>
        </row>
        <row r="1215">
          <cell r="A1215" t="str">
            <v>234-9076</v>
          </cell>
          <cell r="B1215" t="str">
            <v>Denso</v>
          </cell>
          <cell r="C1215">
            <v>1</v>
          </cell>
          <cell r="D1215" t="str">
            <v>Turn14</v>
          </cell>
          <cell r="E1215">
            <v>45155</v>
          </cell>
          <cell r="F1215">
            <v>3447.0340000000001</v>
          </cell>
          <cell r="G1215">
            <v>168.148</v>
          </cell>
          <cell r="H1215">
            <v>50</v>
          </cell>
          <cell r="I1215">
            <v>344.70340000000004</v>
          </cell>
          <cell r="J1215">
            <v>3841.7374</v>
          </cell>
          <cell r="K1215">
            <v>3841.7374</v>
          </cell>
          <cell r="L1215">
            <v>4800</v>
          </cell>
          <cell r="M1215">
            <v>5380</v>
          </cell>
        </row>
        <row r="1216">
          <cell r="A1216" t="str">
            <v>TS-0203-1071</v>
          </cell>
          <cell r="B1216" t="str">
            <v>Turbosmart</v>
          </cell>
          <cell r="C1216">
            <v>6</v>
          </cell>
          <cell r="D1216" t="str">
            <v>Turn14</v>
          </cell>
          <cell r="E1216">
            <v>45155</v>
          </cell>
          <cell r="F1216">
            <v>2987.0550000000003</v>
          </cell>
          <cell r="G1216">
            <v>145.71</v>
          </cell>
          <cell r="H1216">
            <v>600</v>
          </cell>
          <cell r="I1216">
            <v>1792.2330000000002</v>
          </cell>
          <cell r="J1216">
            <v>3385.7605000000003</v>
          </cell>
          <cell r="K1216">
            <v>20314.563000000002</v>
          </cell>
          <cell r="L1216">
            <v>4230</v>
          </cell>
          <cell r="M1216">
            <v>4740</v>
          </cell>
        </row>
        <row r="1217">
          <cell r="A1217" t="str">
            <v>9-309-1008</v>
          </cell>
          <cell r="B1217" t="str">
            <v>DeatschWerks</v>
          </cell>
          <cell r="C1217">
            <v>1</v>
          </cell>
          <cell r="D1217" t="str">
            <v>Turn14</v>
          </cell>
          <cell r="E1217">
            <v>45155</v>
          </cell>
          <cell r="F1217">
            <v>2757.6600000000003</v>
          </cell>
          <cell r="G1217">
            <v>134.52000000000001</v>
          </cell>
          <cell r="H1217">
            <v>100</v>
          </cell>
          <cell r="I1217">
            <v>275.76600000000002</v>
          </cell>
          <cell r="J1217">
            <v>3133.4260000000004</v>
          </cell>
          <cell r="K1217">
            <v>3133.4260000000004</v>
          </cell>
          <cell r="L1217">
            <v>3920</v>
          </cell>
          <cell r="M1217">
            <v>4390</v>
          </cell>
        </row>
        <row r="1218">
          <cell r="A1218">
            <v>40348</v>
          </cell>
          <cell r="B1218" t="str">
            <v>Borla</v>
          </cell>
          <cell r="C1218">
            <v>1</v>
          </cell>
          <cell r="D1218" t="str">
            <v>Turn14</v>
          </cell>
          <cell r="E1218">
            <v>45155</v>
          </cell>
          <cell r="F1218">
            <v>2540.5650000000001</v>
          </cell>
          <cell r="G1218">
            <v>123.93</v>
          </cell>
          <cell r="H1218">
            <v>200</v>
          </cell>
          <cell r="I1218">
            <v>254.05650000000003</v>
          </cell>
          <cell r="J1218">
            <v>2994.6215000000002</v>
          </cell>
          <cell r="K1218">
            <v>2994.6215000000002</v>
          </cell>
          <cell r="L1218">
            <v>3740</v>
          </cell>
          <cell r="M1218">
            <v>4190</v>
          </cell>
        </row>
        <row r="1219">
          <cell r="A1219" t="str">
            <v>F90000285</v>
          </cell>
          <cell r="B1219" t="str">
            <v>Walbro</v>
          </cell>
          <cell r="C1219">
            <v>2</v>
          </cell>
          <cell r="D1219" t="str">
            <v>Turn14</v>
          </cell>
          <cell r="E1219">
            <v>45155</v>
          </cell>
          <cell r="F1219">
            <v>2423.5099999999998</v>
          </cell>
          <cell r="G1219">
            <v>118.22</v>
          </cell>
          <cell r="H1219">
            <v>200</v>
          </cell>
          <cell r="I1219">
            <v>484.702</v>
          </cell>
          <cell r="J1219">
            <v>2765.8609999999999</v>
          </cell>
          <cell r="K1219">
            <v>5531.7219999999998</v>
          </cell>
          <cell r="L1219">
            <v>3460</v>
          </cell>
          <cell r="M1219">
            <v>3870</v>
          </cell>
        </row>
        <row r="1220">
          <cell r="A1220" t="str">
            <v>04604BM1NR</v>
          </cell>
          <cell r="B1220" t="str">
            <v>Sparco</v>
          </cell>
          <cell r="C1220">
            <v>2</v>
          </cell>
          <cell r="D1220" t="str">
            <v>Turn14</v>
          </cell>
          <cell r="E1220">
            <v>45155</v>
          </cell>
          <cell r="F1220">
            <v>2413.875</v>
          </cell>
          <cell r="G1220">
            <v>117.75</v>
          </cell>
          <cell r="H1220">
            <v>400</v>
          </cell>
          <cell r="I1220">
            <v>482.77500000000003</v>
          </cell>
          <cell r="J1220">
            <v>2855.2624999999998</v>
          </cell>
          <cell r="K1220">
            <v>5710.5249999999996</v>
          </cell>
          <cell r="L1220">
            <v>3570</v>
          </cell>
          <cell r="M1220">
            <v>4000</v>
          </cell>
        </row>
        <row r="1221">
          <cell r="A1221" t="str">
            <v>DP42127R</v>
          </cell>
          <cell r="B1221" t="str">
            <v>EBC</v>
          </cell>
          <cell r="C1221">
            <v>1</v>
          </cell>
          <cell r="D1221" t="str">
            <v>Turn14</v>
          </cell>
          <cell r="E1221">
            <v>45155</v>
          </cell>
          <cell r="F1221">
            <v>2368.7750000000001</v>
          </cell>
          <cell r="G1221">
            <v>115.55</v>
          </cell>
          <cell r="H1221">
            <v>200</v>
          </cell>
          <cell r="I1221">
            <v>236.87750000000003</v>
          </cell>
          <cell r="J1221">
            <v>2805.6525000000001</v>
          </cell>
          <cell r="K1221">
            <v>2805.6525000000001</v>
          </cell>
          <cell r="L1221">
            <v>3510</v>
          </cell>
          <cell r="M1221">
            <v>3930</v>
          </cell>
        </row>
        <row r="1222">
          <cell r="A1222">
            <v>40364</v>
          </cell>
          <cell r="B1222" t="str">
            <v>Borla</v>
          </cell>
          <cell r="C1222">
            <v>4</v>
          </cell>
          <cell r="D1222" t="str">
            <v>Turn14</v>
          </cell>
          <cell r="E1222">
            <v>45155</v>
          </cell>
          <cell r="F1222">
            <v>1808.7150000000001</v>
          </cell>
          <cell r="G1222">
            <v>88.23</v>
          </cell>
          <cell r="H1222">
            <v>600</v>
          </cell>
          <cell r="I1222">
            <v>723.4860000000001</v>
          </cell>
          <cell r="J1222">
            <v>2139.5865000000003</v>
          </cell>
          <cell r="K1222">
            <v>8558.3460000000014</v>
          </cell>
          <cell r="L1222">
            <v>2670</v>
          </cell>
          <cell r="M1222">
            <v>3000</v>
          </cell>
        </row>
        <row r="1223">
          <cell r="A1223">
            <v>40658</v>
          </cell>
          <cell r="B1223" t="str">
            <v>Borla</v>
          </cell>
          <cell r="C1223">
            <v>2</v>
          </cell>
          <cell r="D1223" t="str">
            <v>Turn14</v>
          </cell>
          <cell r="E1223">
            <v>45155</v>
          </cell>
          <cell r="F1223">
            <v>1795.595</v>
          </cell>
          <cell r="G1223">
            <v>87.59</v>
          </cell>
          <cell r="H1223">
            <v>400</v>
          </cell>
          <cell r="I1223">
            <v>359.11900000000003</v>
          </cell>
          <cell r="J1223">
            <v>2175.1545000000001</v>
          </cell>
          <cell r="K1223">
            <v>4350.3090000000002</v>
          </cell>
          <cell r="L1223">
            <v>2720</v>
          </cell>
          <cell r="M1223">
            <v>3050</v>
          </cell>
        </row>
        <row r="1224">
          <cell r="A1224" t="str">
            <v>MB5734XP</v>
          </cell>
          <cell r="B1224" t="str">
            <v>King Engine Bearings</v>
          </cell>
          <cell r="C1224">
            <v>1</v>
          </cell>
          <cell r="D1224" t="str">
            <v>Turn14</v>
          </cell>
          <cell r="E1224">
            <v>45155</v>
          </cell>
          <cell r="F1224">
            <v>1598.7949999999998</v>
          </cell>
          <cell r="G1224">
            <v>77.989999999999995</v>
          </cell>
          <cell r="H1224">
            <v>50</v>
          </cell>
          <cell r="I1224">
            <v>159.87950000000001</v>
          </cell>
          <cell r="J1224">
            <v>1808.6744999999999</v>
          </cell>
          <cell r="K1224">
            <v>1808.6744999999999</v>
          </cell>
          <cell r="L1224">
            <v>2260</v>
          </cell>
          <cell r="M1224">
            <v>2530</v>
          </cell>
        </row>
        <row r="1225">
          <cell r="A1225" t="str">
            <v>33-3130</v>
          </cell>
          <cell r="B1225" t="str">
            <v>K&amp;N</v>
          </cell>
          <cell r="C1225">
            <v>1</v>
          </cell>
          <cell r="D1225" t="str">
            <v>Turn14</v>
          </cell>
          <cell r="E1225">
            <v>45155</v>
          </cell>
          <cell r="F1225">
            <v>1062.31</v>
          </cell>
          <cell r="G1225">
            <v>51.82</v>
          </cell>
          <cell r="H1225">
            <v>100</v>
          </cell>
          <cell r="I1225">
            <v>106.23099999999999</v>
          </cell>
          <cell r="J1225">
            <v>1268.5409999999999</v>
          </cell>
          <cell r="K1225">
            <v>1268.5409999999999</v>
          </cell>
          <cell r="L1225">
            <v>1590</v>
          </cell>
          <cell r="M1225">
            <v>1780</v>
          </cell>
        </row>
        <row r="1226">
          <cell r="A1226">
            <v>67123</v>
          </cell>
          <cell r="B1226" t="str">
            <v>Mahle</v>
          </cell>
          <cell r="C1226">
            <v>1</v>
          </cell>
          <cell r="D1226" t="str">
            <v>Rockauto</v>
          </cell>
          <cell r="E1226">
            <v>45155</v>
          </cell>
          <cell r="F1226">
            <v>465.02199999999993</v>
          </cell>
          <cell r="G1226">
            <v>22.683999999999997</v>
          </cell>
          <cell r="H1226">
            <v>50</v>
          </cell>
          <cell r="I1226">
            <v>46.502199999999995</v>
          </cell>
          <cell r="J1226">
            <v>561.52419999999995</v>
          </cell>
          <cell r="K1226">
            <v>561.52419999999995</v>
          </cell>
          <cell r="L1226">
            <v>700</v>
          </cell>
          <cell r="M1226">
            <v>790</v>
          </cell>
        </row>
        <row r="1227">
          <cell r="A1227" t="str">
            <v>T37</v>
          </cell>
          <cell r="B1227" t="str">
            <v>Motorad</v>
          </cell>
          <cell r="C1227">
            <v>2</v>
          </cell>
          <cell r="D1227" t="str">
            <v>Rockauto</v>
          </cell>
          <cell r="E1227">
            <v>45155</v>
          </cell>
          <cell r="F1227">
            <v>324.31</v>
          </cell>
          <cell r="G1227">
            <v>15.82</v>
          </cell>
          <cell r="H1227">
            <v>100</v>
          </cell>
          <cell r="I1227">
            <v>64.862000000000009</v>
          </cell>
          <cell r="J1227">
            <v>406.74099999999999</v>
          </cell>
          <cell r="K1227">
            <v>813.48199999999997</v>
          </cell>
          <cell r="L1227">
            <v>510</v>
          </cell>
          <cell r="M1227">
            <v>570</v>
          </cell>
        </row>
        <row r="1228">
          <cell r="A1228" t="str">
            <v>ANXC903</v>
          </cell>
          <cell r="B1228" t="str">
            <v>Arminox</v>
          </cell>
          <cell r="C1228">
            <v>10</v>
          </cell>
          <cell r="D1228" t="str">
            <v>Arminox</v>
          </cell>
          <cell r="E1228">
            <v>45155</v>
          </cell>
          <cell r="F1228">
            <v>290</v>
          </cell>
          <cell r="G1228">
            <v>0</v>
          </cell>
          <cell r="H1228">
            <v>50</v>
          </cell>
          <cell r="I1228">
            <v>0</v>
          </cell>
          <cell r="J1228">
            <v>295</v>
          </cell>
          <cell r="K1228">
            <v>2950</v>
          </cell>
          <cell r="L1228">
            <v>370</v>
          </cell>
          <cell r="M1228">
            <v>410</v>
          </cell>
        </row>
        <row r="1229">
          <cell r="A1229" t="str">
            <v>51007-AK227</v>
          </cell>
          <cell r="B1229" t="str">
            <v>HKS</v>
          </cell>
          <cell r="C1229">
            <v>5</v>
          </cell>
          <cell r="D1229" t="str">
            <v>Turn14</v>
          </cell>
          <cell r="E1229">
            <v>45155</v>
          </cell>
          <cell r="F1229">
            <v>270.59999999999997</v>
          </cell>
          <cell r="G1229">
            <v>13.2</v>
          </cell>
          <cell r="H1229">
            <v>200</v>
          </cell>
          <cell r="I1229">
            <v>135.29999999999998</v>
          </cell>
          <cell r="J1229">
            <v>337.65999999999997</v>
          </cell>
          <cell r="K1229">
            <v>1688.2999999999997</v>
          </cell>
          <cell r="L1229">
            <v>420</v>
          </cell>
          <cell r="M1229">
            <v>470</v>
          </cell>
        </row>
        <row r="1230">
          <cell r="A1230" t="str">
            <v>ANXC9025</v>
          </cell>
          <cell r="B1230" t="str">
            <v>Arminox</v>
          </cell>
          <cell r="C1230">
            <v>10</v>
          </cell>
          <cell r="D1230" t="str">
            <v>Arminox</v>
          </cell>
          <cell r="E1230">
            <v>45155</v>
          </cell>
          <cell r="F1230">
            <v>240</v>
          </cell>
          <cell r="G1230">
            <v>0</v>
          </cell>
          <cell r="H1230">
            <v>50</v>
          </cell>
          <cell r="I1230">
            <v>0</v>
          </cell>
          <cell r="J1230">
            <v>245</v>
          </cell>
          <cell r="K1230">
            <v>2450</v>
          </cell>
          <cell r="L1230">
            <v>310</v>
          </cell>
          <cell r="M1230">
            <v>340</v>
          </cell>
        </row>
        <row r="1231">
          <cell r="A1231" t="str">
            <v>ANXC4525</v>
          </cell>
          <cell r="B1231" t="str">
            <v>Arminox</v>
          </cell>
          <cell r="C1231">
            <v>10</v>
          </cell>
          <cell r="D1231" t="str">
            <v>Arminox</v>
          </cell>
          <cell r="E1231">
            <v>45155</v>
          </cell>
          <cell r="F1231">
            <v>190</v>
          </cell>
          <cell r="G1231">
            <v>0</v>
          </cell>
          <cell r="H1231">
            <v>50</v>
          </cell>
          <cell r="I1231">
            <v>0</v>
          </cell>
          <cell r="J1231">
            <v>195</v>
          </cell>
          <cell r="K1231">
            <v>1950</v>
          </cell>
          <cell r="L1231">
            <v>240</v>
          </cell>
          <cell r="M1231">
            <v>270</v>
          </cell>
        </row>
        <row r="1232">
          <cell r="A1232" t="str">
            <v>OX1162D</v>
          </cell>
          <cell r="B1232" t="str">
            <v>Mahle</v>
          </cell>
          <cell r="C1232">
            <v>1</v>
          </cell>
          <cell r="D1232" t="str">
            <v>El Triangulo</v>
          </cell>
          <cell r="E1232">
            <v>45155</v>
          </cell>
          <cell r="F1232">
            <v>350</v>
          </cell>
          <cell r="G1232">
            <v>0</v>
          </cell>
          <cell r="H1232">
            <v>50</v>
          </cell>
          <cell r="I1232">
            <v>0</v>
          </cell>
          <cell r="J1232">
            <v>400</v>
          </cell>
          <cell r="K1232">
            <v>400</v>
          </cell>
          <cell r="L1232">
            <v>500</v>
          </cell>
          <cell r="M1232">
            <v>560</v>
          </cell>
        </row>
        <row r="1233">
          <cell r="A1233" t="str">
            <v>T9659</v>
          </cell>
          <cell r="B1233" t="str">
            <v>GFB</v>
          </cell>
          <cell r="C1233">
            <v>1</v>
          </cell>
          <cell r="D1233" t="str">
            <v>Turn14</v>
          </cell>
          <cell r="E1233">
            <v>45155</v>
          </cell>
          <cell r="F1233">
            <v>4469.41</v>
          </cell>
          <cell r="G1233">
            <v>218.02</v>
          </cell>
          <cell r="H1233">
            <v>100</v>
          </cell>
          <cell r="I1233">
            <v>446.94100000000003</v>
          </cell>
          <cell r="J1233">
            <v>5016.3509999999997</v>
          </cell>
          <cell r="K1233">
            <v>5016.3509999999997</v>
          </cell>
          <cell r="L1233">
            <v>6270</v>
          </cell>
          <cell r="M1233">
            <v>7020</v>
          </cell>
        </row>
        <row r="1234">
          <cell r="A1234" t="str">
            <v>AVM512</v>
          </cell>
          <cell r="B1234" t="str">
            <v xml:space="preserve">Nash </v>
          </cell>
          <cell r="C1234">
            <v>2</v>
          </cell>
          <cell r="D1234" t="str">
            <v xml:space="preserve">Prosil </v>
          </cell>
          <cell r="E1234">
            <v>45152</v>
          </cell>
          <cell r="F1234">
            <v>723.45</v>
          </cell>
          <cell r="G1234">
            <v>0</v>
          </cell>
          <cell r="H1234">
            <v>100</v>
          </cell>
          <cell r="I1234">
            <v>0</v>
          </cell>
          <cell r="J1234">
            <v>773.45</v>
          </cell>
          <cell r="K1234">
            <v>1546.9</v>
          </cell>
          <cell r="L1234">
            <v>970</v>
          </cell>
          <cell r="M1234">
            <v>1080</v>
          </cell>
        </row>
        <row r="1235">
          <cell r="A1235" t="str">
            <v>AVM842</v>
          </cell>
          <cell r="B1235" t="str">
            <v>Nash</v>
          </cell>
          <cell r="C1235">
            <v>2</v>
          </cell>
          <cell r="D1235" t="str">
            <v xml:space="preserve">Prosil </v>
          </cell>
          <cell r="E1235">
            <v>45152</v>
          </cell>
          <cell r="F1235">
            <v>651.74</v>
          </cell>
          <cell r="G1235">
            <v>0</v>
          </cell>
          <cell r="H1235">
            <v>100</v>
          </cell>
          <cell r="I1235">
            <v>0</v>
          </cell>
          <cell r="J1235">
            <v>701.74</v>
          </cell>
          <cell r="K1235">
            <v>1403.48</v>
          </cell>
          <cell r="L1235">
            <v>880</v>
          </cell>
          <cell r="M1235">
            <v>980</v>
          </cell>
        </row>
        <row r="1236">
          <cell r="A1236" t="str">
            <v>AVM842</v>
          </cell>
          <cell r="B1236" t="str">
            <v>Nash</v>
          </cell>
          <cell r="C1236">
            <v>2</v>
          </cell>
          <cell r="D1236" t="str">
            <v xml:space="preserve">Prosil </v>
          </cell>
          <cell r="E1236">
            <v>45152</v>
          </cell>
          <cell r="F1236">
            <v>651.74</v>
          </cell>
          <cell r="G1236">
            <v>0</v>
          </cell>
          <cell r="H1236">
            <v>100</v>
          </cell>
          <cell r="I1236">
            <v>0</v>
          </cell>
          <cell r="J1236">
            <v>701.74</v>
          </cell>
          <cell r="K1236">
            <v>1403.48</v>
          </cell>
          <cell r="L1236">
            <v>880</v>
          </cell>
          <cell r="M1236">
            <v>980</v>
          </cell>
        </row>
        <row r="1237">
          <cell r="A1237">
            <v>5005100015</v>
          </cell>
          <cell r="B1237" t="str">
            <v>FuelTech</v>
          </cell>
          <cell r="C1237">
            <v>1</v>
          </cell>
          <cell r="D1237" t="str">
            <v>FuelTech</v>
          </cell>
          <cell r="E1237">
            <v>45152</v>
          </cell>
          <cell r="F1237">
            <v>615</v>
          </cell>
          <cell r="G1237">
            <v>30</v>
          </cell>
          <cell r="H1237">
            <v>40</v>
          </cell>
          <cell r="I1237">
            <v>61.5</v>
          </cell>
          <cell r="J1237">
            <v>716.5</v>
          </cell>
          <cell r="K1237">
            <v>716.5</v>
          </cell>
          <cell r="L1237">
            <v>900</v>
          </cell>
          <cell r="M1237">
            <v>1000</v>
          </cell>
        </row>
        <row r="1238">
          <cell r="A1238" t="str">
            <v>AVM495</v>
          </cell>
          <cell r="B1238" t="str">
            <v>Nash</v>
          </cell>
          <cell r="C1238">
            <v>4</v>
          </cell>
          <cell r="D1238" t="str">
            <v xml:space="preserve">Prosil </v>
          </cell>
          <cell r="E1238">
            <v>45152</v>
          </cell>
          <cell r="F1238">
            <v>553.22</v>
          </cell>
          <cell r="G1238">
            <v>0</v>
          </cell>
          <cell r="H1238">
            <v>100</v>
          </cell>
          <cell r="I1238">
            <v>0</v>
          </cell>
          <cell r="J1238">
            <v>578.22</v>
          </cell>
          <cell r="K1238">
            <v>2312.88</v>
          </cell>
          <cell r="L1238">
            <v>720</v>
          </cell>
          <cell r="M1238">
            <v>810</v>
          </cell>
        </row>
        <row r="1239">
          <cell r="A1239">
            <v>5005100018</v>
          </cell>
          <cell r="B1239" t="str">
            <v>FuelTech</v>
          </cell>
          <cell r="C1239">
            <v>1</v>
          </cell>
          <cell r="D1239" t="str">
            <v>FuelTech</v>
          </cell>
          <cell r="E1239">
            <v>45152</v>
          </cell>
          <cell r="F1239">
            <v>180.4</v>
          </cell>
          <cell r="G1239">
            <v>8.8000000000000007</v>
          </cell>
          <cell r="H1239">
            <v>10</v>
          </cell>
          <cell r="I1239">
            <v>18.040000000000003</v>
          </cell>
          <cell r="J1239">
            <v>208.44</v>
          </cell>
          <cell r="K1239">
            <v>208.44</v>
          </cell>
          <cell r="L1239">
            <v>260</v>
          </cell>
          <cell r="M1239">
            <v>290</v>
          </cell>
        </row>
        <row r="1240">
          <cell r="A1240" t="str">
            <v>SK10267</v>
          </cell>
          <cell r="B1240" t="str">
            <v>SKP</v>
          </cell>
          <cell r="C1240">
            <v>2</v>
          </cell>
          <cell r="D1240" t="str">
            <v>Rockauto</v>
          </cell>
          <cell r="E1240">
            <v>45150</v>
          </cell>
          <cell r="F1240">
            <v>168.715</v>
          </cell>
          <cell r="G1240">
            <v>8.23</v>
          </cell>
          <cell r="H1240">
            <v>30</v>
          </cell>
          <cell r="I1240">
            <v>33.743000000000002</v>
          </cell>
          <cell r="J1240">
            <v>200.5865</v>
          </cell>
          <cell r="K1240">
            <v>401.173</v>
          </cell>
          <cell r="L1240">
            <v>250</v>
          </cell>
          <cell r="M1240">
            <v>280</v>
          </cell>
        </row>
        <row r="1241">
          <cell r="A1241">
            <v>4005</v>
          </cell>
          <cell r="B1241" t="str">
            <v>BBK</v>
          </cell>
          <cell r="C1241">
            <v>1</v>
          </cell>
          <cell r="D1241" t="str">
            <v>Turn14</v>
          </cell>
          <cell r="E1241">
            <v>45147</v>
          </cell>
          <cell r="F1241">
            <v>8671.2950000000001</v>
          </cell>
          <cell r="G1241">
            <v>422.99</v>
          </cell>
          <cell r="H1241">
            <v>500</v>
          </cell>
          <cell r="I1241">
            <v>867.12950000000001</v>
          </cell>
          <cell r="J1241">
            <v>10038.424500000001</v>
          </cell>
          <cell r="K1241">
            <v>10038.424500000001</v>
          </cell>
          <cell r="L1241">
            <v>12050</v>
          </cell>
          <cell r="M1241">
            <v>13550</v>
          </cell>
        </row>
        <row r="1242">
          <cell r="A1242" t="str">
            <v>CI100041</v>
          </cell>
          <cell r="B1242" t="str">
            <v>APR</v>
          </cell>
          <cell r="C1242">
            <v>1</v>
          </cell>
          <cell r="D1242" t="str">
            <v>ECS</v>
          </cell>
          <cell r="E1242">
            <v>45145</v>
          </cell>
          <cell r="F1242">
            <v>4579.4949999999999</v>
          </cell>
          <cell r="G1242">
            <v>223.39</v>
          </cell>
          <cell r="H1242">
            <v>250</v>
          </cell>
          <cell r="I1242">
            <v>457.9495</v>
          </cell>
          <cell r="J1242">
            <v>5287.4444999999996</v>
          </cell>
          <cell r="K1242">
            <v>5287.4444999999996</v>
          </cell>
          <cell r="L1242">
            <v>6610</v>
          </cell>
          <cell r="M1242">
            <v>7400</v>
          </cell>
        </row>
        <row r="1243">
          <cell r="A1243" t="str">
            <v>51007-AK276</v>
          </cell>
          <cell r="B1243" t="str">
            <v>HKS</v>
          </cell>
          <cell r="C1243">
            <v>5</v>
          </cell>
          <cell r="D1243" t="str">
            <v>Turn14</v>
          </cell>
          <cell r="E1243">
            <v>45145</v>
          </cell>
          <cell r="F1243">
            <v>404.05500000000001</v>
          </cell>
          <cell r="G1243">
            <v>19.71</v>
          </cell>
          <cell r="H1243">
            <v>100</v>
          </cell>
          <cell r="I1243">
            <v>202.02750000000003</v>
          </cell>
          <cell r="J1243">
            <v>464.46050000000002</v>
          </cell>
          <cell r="K1243">
            <v>2322.3025000000002</v>
          </cell>
          <cell r="L1243">
            <v>580</v>
          </cell>
          <cell r="M1243">
            <v>650</v>
          </cell>
        </row>
        <row r="1244">
          <cell r="A1244" t="str">
            <v>ANXC453</v>
          </cell>
          <cell r="B1244" t="str">
            <v>Arminox</v>
          </cell>
          <cell r="C1244">
            <v>20</v>
          </cell>
          <cell r="D1244" t="str">
            <v>Arminox</v>
          </cell>
          <cell r="E1244">
            <v>45145</v>
          </cell>
          <cell r="F1244">
            <v>219.99991599999998</v>
          </cell>
          <cell r="G1244">
            <v>0</v>
          </cell>
          <cell r="H1244">
            <v>200</v>
          </cell>
          <cell r="I1244">
            <v>439.99983199999997</v>
          </cell>
          <cell r="J1244">
            <v>251.9999076</v>
          </cell>
          <cell r="K1244">
            <v>5039.9981520000001</v>
          </cell>
          <cell r="L1244">
            <v>310</v>
          </cell>
          <cell r="M1244">
            <v>350</v>
          </cell>
        </row>
        <row r="1245">
          <cell r="A1245" t="str">
            <v>ANXC90DN40</v>
          </cell>
          <cell r="B1245" t="str">
            <v>Arminox</v>
          </cell>
          <cell r="C1245">
            <v>20</v>
          </cell>
          <cell r="D1245" t="str">
            <v>Arminox</v>
          </cell>
          <cell r="E1245">
            <v>45145</v>
          </cell>
          <cell r="F1245">
            <v>162.39999999999998</v>
          </cell>
          <cell r="G1245">
            <v>0</v>
          </cell>
          <cell r="H1245">
            <v>200</v>
          </cell>
          <cell r="I1245">
            <v>324.79999999999995</v>
          </cell>
          <cell r="J1245">
            <v>188.63999999999996</v>
          </cell>
          <cell r="K1245">
            <v>3772.7999999999993</v>
          </cell>
          <cell r="L1245">
            <v>240</v>
          </cell>
          <cell r="M1245">
            <v>260</v>
          </cell>
        </row>
        <row r="1246">
          <cell r="A1246" t="str">
            <v>C17F43-2ZNNITT</v>
          </cell>
          <cell r="B1246" t="str">
            <v>ECS</v>
          </cell>
          <cell r="C1246">
            <v>6</v>
          </cell>
          <cell r="D1246" t="str">
            <v>ECS</v>
          </cell>
          <cell r="E1246">
            <v>45145</v>
          </cell>
          <cell r="F1246">
            <v>140.83500000000001</v>
          </cell>
          <cell r="G1246">
            <v>6.87</v>
          </cell>
          <cell r="H1246">
            <v>200</v>
          </cell>
          <cell r="I1246">
            <v>84.501000000000005</v>
          </cell>
          <cell r="J1246">
            <v>188.25183333333334</v>
          </cell>
          <cell r="K1246">
            <v>1129.511</v>
          </cell>
          <cell r="L1246">
            <v>240</v>
          </cell>
          <cell r="M1246">
            <v>260</v>
          </cell>
        </row>
        <row r="1247">
          <cell r="A1247">
            <v>110905</v>
          </cell>
          <cell r="B1247" t="str">
            <v>Motul</v>
          </cell>
          <cell r="C1247">
            <v>12</v>
          </cell>
          <cell r="D1247" t="str">
            <v>Calderon</v>
          </cell>
          <cell r="E1247">
            <v>45142</v>
          </cell>
          <cell r="F1247">
            <v>771.52</v>
          </cell>
          <cell r="G1247">
            <v>0</v>
          </cell>
          <cell r="H1247">
            <v>50</v>
          </cell>
          <cell r="I1247">
            <v>0</v>
          </cell>
          <cell r="J1247">
            <v>775.68666666666661</v>
          </cell>
          <cell r="K1247">
            <v>9308.24</v>
          </cell>
          <cell r="L1247">
            <v>970</v>
          </cell>
          <cell r="M1247">
            <v>1090</v>
          </cell>
        </row>
        <row r="1248">
          <cell r="A1248" t="str">
            <v>ANXC4525</v>
          </cell>
          <cell r="B1248" t="str">
            <v>Arminox</v>
          </cell>
          <cell r="C1248">
            <v>20</v>
          </cell>
          <cell r="D1248" t="str">
            <v>Arminox</v>
          </cell>
          <cell r="E1248">
            <v>45141</v>
          </cell>
          <cell r="F1248">
            <v>190</v>
          </cell>
          <cell r="G1248">
            <v>0</v>
          </cell>
          <cell r="H1248">
            <v>50</v>
          </cell>
          <cell r="I1248">
            <v>0</v>
          </cell>
          <cell r="J1248">
            <v>192.5</v>
          </cell>
          <cell r="K1248">
            <v>3850</v>
          </cell>
          <cell r="L1248">
            <v>240</v>
          </cell>
          <cell r="M1248">
            <v>270</v>
          </cell>
        </row>
        <row r="1249">
          <cell r="A1249" t="str">
            <v>TM-2013B-R</v>
          </cell>
          <cell r="B1249" t="str">
            <v>aFe Power</v>
          </cell>
          <cell r="C1249">
            <v>1</v>
          </cell>
          <cell r="D1249" t="str">
            <v>Turn14</v>
          </cell>
          <cell r="E1249">
            <v>45135</v>
          </cell>
          <cell r="F1249">
            <v>6153.4850000000006</v>
          </cell>
          <cell r="G1249">
            <v>300.17</v>
          </cell>
          <cell r="H1249">
            <v>350</v>
          </cell>
          <cell r="I1249">
            <v>615.34850000000006</v>
          </cell>
          <cell r="J1249">
            <v>7118.8335000000006</v>
          </cell>
          <cell r="K1249">
            <v>7118.8335000000006</v>
          </cell>
          <cell r="L1249">
            <v>8900</v>
          </cell>
          <cell r="M1249">
            <v>9970</v>
          </cell>
        </row>
        <row r="1250">
          <cell r="A1250" t="str">
            <v>AP3-SUB-006</v>
          </cell>
          <cell r="B1250" t="str">
            <v>COBB Tuning</v>
          </cell>
          <cell r="C1250">
            <v>2</v>
          </cell>
          <cell r="D1250" t="str">
            <v>COBB Tuning</v>
          </cell>
          <cell r="E1250">
            <v>45135</v>
          </cell>
          <cell r="F1250">
            <v>11890</v>
          </cell>
          <cell r="G1250">
            <v>580</v>
          </cell>
          <cell r="H1250">
            <v>150</v>
          </cell>
          <cell r="I1250">
            <v>2378</v>
          </cell>
          <cell r="J1250">
            <v>13154</v>
          </cell>
          <cell r="K1250">
            <v>26308</v>
          </cell>
          <cell r="L1250">
            <v>15780</v>
          </cell>
          <cell r="M1250">
            <v>17760</v>
          </cell>
        </row>
        <row r="1251">
          <cell r="A1251" t="str">
            <v>FW-635-SF</v>
          </cell>
          <cell r="B1251" t="str">
            <v>Clutch Masters</v>
          </cell>
          <cell r="C1251">
            <v>1</v>
          </cell>
          <cell r="D1251" t="str">
            <v>Turn14</v>
          </cell>
          <cell r="E1251">
            <v>45135</v>
          </cell>
          <cell r="F1251">
            <v>8784.25</v>
          </cell>
          <cell r="G1251">
            <v>428.5</v>
          </cell>
          <cell r="H1251">
            <v>300</v>
          </cell>
          <cell r="I1251">
            <v>878.42500000000007</v>
          </cell>
          <cell r="J1251">
            <v>9962.6749999999993</v>
          </cell>
          <cell r="K1251">
            <v>9962.6749999999993</v>
          </cell>
          <cell r="L1251">
            <v>12450</v>
          </cell>
          <cell r="M1251">
            <v>13950</v>
          </cell>
        </row>
        <row r="1252">
          <cell r="A1252" t="str">
            <v>07230-HD00-D</v>
          </cell>
          <cell r="B1252" t="str">
            <v>Clutch Masters</v>
          </cell>
          <cell r="C1252">
            <v>1</v>
          </cell>
          <cell r="D1252" t="str">
            <v>Turn14</v>
          </cell>
          <cell r="E1252">
            <v>45135</v>
          </cell>
          <cell r="F1252">
            <v>8296.35</v>
          </cell>
          <cell r="G1252">
            <v>404.7</v>
          </cell>
          <cell r="H1252">
            <v>400</v>
          </cell>
          <cell r="I1252">
            <v>829.6350000000001</v>
          </cell>
          <cell r="J1252">
            <v>9525.9850000000006</v>
          </cell>
          <cell r="K1252">
            <v>9525.9850000000006</v>
          </cell>
          <cell r="L1252">
            <v>11910</v>
          </cell>
          <cell r="M1252">
            <v>13340</v>
          </cell>
        </row>
        <row r="1253">
          <cell r="A1253" t="str">
            <v>04173-HD00-H</v>
          </cell>
          <cell r="B1253" t="str">
            <v>Clutch Masters</v>
          </cell>
          <cell r="C1253">
            <v>1</v>
          </cell>
          <cell r="D1253" t="str">
            <v>Turn14</v>
          </cell>
          <cell r="E1253">
            <v>45135</v>
          </cell>
          <cell r="F1253">
            <v>8076.7950000000001</v>
          </cell>
          <cell r="G1253">
            <v>393.99</v>
          </cell>
          <cell r="H1253">
            <v>400</v>
          </cell>
          <cell r="I1253">
            <v>807.67950000000008</v>
          </cell>
          <cell r="J1253">
            <v>9284.4745000000003</v>
          </cell>
          <cell r="K1253">
            <v>9284.4745000000003</v>
          </cell>
          <cell r="L1253">
            <v>11610</v>
          </cell>
          <cell r="M1253">
            <v>13000</v>
          </cell>
        </row>
        <row r="1254">
          <cell r="A1254" t="str">
            <v>FW-LS1-SF</v>
          </cell>
          <cell r="B1254" t="str">
            <v>Clutch Masters</v>
          </cell>
          <cell r="C1254">
            <v>1</v>
          </cell>
          <cell r="D1254" t="str">
            <v>Turn14</v>
          </cell>
          <cell r="E1254">
            <v>45135</v>
          </cell>
          <cell r="F1254">
            <v>7779.75</v>
          </cell>
          <cell r="G1254">
            <v>379.5</v>
          </cell>
          <cell r="H1254">
            <v>400</v>
          </cell>
          <cell r="I1254">
            <v>777.97500000000002</v>
          </cell>
          <cell r="J1254">
            <v>8957.7250000000004</v>
          </cell>
          <cell r="K1254">
            <v>8957.7250000000004</v>
          </cell>
          <cell r="L1254">
            <v>11200</v>
          </cell>
          <cell r="M1254">
            <v>12540</v>
          </cell>
        </row>
        <row r="1255">
          <cell r="A1255" t="str">
            <v>TS-0223-1063</v>
          </cell>
          <cell r="B1255" t="str">
            <v>Turbosmart</v>
          </cell>
          <cell r="C1255">
            <v>2</v>
          </cell>
          <cell r="D1255" t="str">
            <v>Turn14</v>
          </cell>
          <cell r="E1255">
            <v>45135</v>
          </cell>
          <cell r="F1255">
            <v>3971.67</v>
          </cell>
          <cell r="G1255">
            <v>193.74</v>
          </cell>
          <cell r="H1255">
            <v>150</v>
          </cell>
          <cell r="I1255">
            <v>794.33400000000006</v>
          </cell>
          <cell r="J1255">
            <v>4443.8370000000004</v>
          </cell>
          <cell r="K1255">
            <v>8887.6740000000009</v>
          </cell>
          <cell r="L1255">
            <v>5550</v>
          </cell>
          <cell r="M1255">
            <v>6220</v>
          </cell>
        </row>
        <row r="1256">
          <cell r="A1256" t="str">
            <v>9-301-0766</v>
          </cell>
          <cell r="B1256" t="str">
            <v>DeatschWerks</v>
          </cell>
          <cell r="C1256">
            <v>1</v>
          </cell>
          <cell r="D1256" t="str">
            <v>Turn14</v>
          </cell>
          <cell r="E1256">
            <v>45135</v>
          </cell>
          <cell r="F1256">
            <v>2478.86</v>
          </cell>
          <cell r="G1256">
            <v>120.92</v>
          </cell>
          <cell r="H1256">
            <v>100</v>
          </cell>
          <cell r="I1256">
            <v>247.88600000000002</v>
          </cell>
          <cell r="J1256">
            <v>2826.7460000000001</v>
          </cell>
          <cell r="K1256">
            <v>2826.7460000000001</v>
          </cell>
          <cell r="L1256">
            <v>3530</v>
          </cell>
          <cell r="M1256">
            <v>3960</v>
          </cell>
        </row>
        <row r="1257">
          <cell r="A1257" t="str">
            <v>SNO-40014</v>
          </cell>
          <cell r="B1257" t="str">
            <v>Snow Performance</v>
          </cell>
          <cell r="C1257">
            <v>1</v>
          </cell>
          <cell r="D1257" t="str">
            <v>Turn14</v>
          </cell>
          <cell r="E1257">
            <v>45135</v>
          </cell>
          <cell r="F1257">
            <v>2363.2400000000002</v>
          </cell>
          <cell r="G1257">
            <v>115.28</v>
          </cell>
          <cell r="H1257">
            <v>200</v>
          </cell>
          <cell r="I1257">
            <v>236.32400000000004</v>
          </cell>
          <cell r="J1257">
            <v>2799.5640000000003</v>
          </cell>
          <cell r="K1257">
            <v>2799.5640000000003</v>
          </cell>
          <cell r="L1257">
            <v>3500</v>
          </cell>
          <cell r="M1257">
            <v>3920</v>
          </cell>
        </row>
        <row r="1258">
          <cell r="A1258">
            <v>110905</v>
          </cell>
          <cell r="B1258" t="str">
            <v>Motul</v>
          </cell>
          <cell r="C1258">
            <v>4</v>
          </cell>
          <cell r="D1258" t="str">
            <v>Turn14</v>
          </cell>
          <cell r="E1258">
            <v>45135</v>
          </cell>
          <cell r="F1258">
            <v>805.13749999999993</v>
          </cell>
          <cell r="G1258">
            <v>39.274999999999999</v>
          </cell>
          <cell r="H1258">
            <v>500</v>
          </cell>
          <cell r="I1258">
            <v>322.05500000000001</v>
          </cell>
          <cell r="J1258">
            <v>1010.6512499999999</v>
          </cell>
          <cell r="K1258">
            <v>4042.6049999999996</v>
          </cell>
          <cell r="L1258">
            <v>1260</v>
          </cell>
          <cell r="M1258">
            <v>1410</v>
          </cell>
        </row>
        <row r="1259">
          <cell r="A1259" t="str">
            <v>SP02020GR3L</v>
          </cell>
          <cell r="B1259" t="str">
            <v>Sparco</v>
          </cell>
          <cell r="C1259">
            <v>1</v>
          </cell>
          <cell r="D1259" t="str">
            <v>Turn14</v>
          </cell>
          <cell r="E1259">
            <v>45135</v>
          </cell>
          <cell r="F1259">
            <v>584.25</v>
          </cell>
          <cell r="G1259">
            <v>28.5</v>
          </cell>
          <cell r="H1259">
            <v>100</v>
          </cell>
          <cell r="I1259">
            <v>58.425000000000004</v>
          </cell>
          <cell r="J1259">
            <v>742.67499999999995</v>
          </cell>
          <cell r="K1259">
            <v>742.67499999999995</v>
          </cell>
          <cell r="L1259">
            <v>930</v>
          </cell>
          <cell r="M1259">
            <v>1040</v>
          </cell>
        </row>
        <row r="1260">
          <cell r="A1260" t="str">
            <v>SP02450CHY3L</v>
          </cell>
          <cell r="B1260" t="str">
            <v>Sparco</v>
          </cell>
          <cell r="C1260">
            <v>1</v>
          </cell>
          <cell r="D1260" t="str">
            <v>Turn14</v>
          </cell>
          <cell r="E1260">
            <v>45135</v>
          </cell>
          <cell r="F1260">
            <v>584.25</v>
          </cell>
          <cell r="G1260">
            <v>28.5</v>
          </cell>
          <cell r="H1260">
            <v>100</v>
          </cell>
          <cell r="I1260">
            <v>58.425000000000004</v>
          </cell>
          <cell r="J1260">
            <v>742.67499999999995</v>
          </cell>
          <cell r="K1260">
            <v>742.67499999999995</v>
          </cell>
          <cell r="L1260">
            <v>930</v>
          </cell>
          <cell r="M1260">
            <v>1040</v>
          </cell>
        </row>
        <row r="1261">
          <cell r="A1261" t="str">
            <v>SP02600BM3L</v>
          </cell>
          <cell r="B1261" t="str">
            <v>Sparco</v>
          </cell>
          <cell r="C1261">
            <v>1</v>
          </cell>
          <cell r="D1261" t="str">
            <v>Turn14</v>
          </cell>
          <cell r="E1261">
            <v>45135</v>
          </cell>
          <cell r="F1261">
            <v>584.25</v>
          </cell>
          <cell r="G1261">
            <v>28.5</v>
          </cell>
          <cell r="H1261">
            <v>100</v>
          </cell>
          <cell r="I1261">
            <v>58.425000000000004</v>
          </cell>
          <cell r="J1261">
            <v>742.67499999999995</v>
          </cell>
          <cell r="K1261">
            <v>742.67499999999995</v>
          </cell>
          <cell r="L1261">
            <v>930</v>
          </cell>
          <cell r="M1261">
            <v>1040</v>
          </cell>
        </row>
        <row r="1262">
          <cell r="A1262" t="str">
            <v>MVC-3-DG50L</v>
          </cell>
          <cell r="B1262" t="str">
            <v>Ford</v>
          </cell>
          <cell r="C1262">
            <v>3</v>
          </cell>
          <cell r="D1262" t="str">
            <v>Ford</v>
          </cell>
          <cell r="E1262">
            <v>45135</v>
          </cell>
          <cell r="F1262">
            <v>297.31</v>
          </cell>
          <cell r="G1262">
            <v>0</v>
          </cell>
          <cell r="H1262">
            <v>50</v>
          </cell>
          <cell r="I1262">
            <v>0</v>
          </cell>
          <cell r="J1262">
            <v>313.97666666666669</v>
          </cell>
          <cell r="K1262">
            <v>941.93000000000006</v>
          </cell>
          <cell r="L1262">
            <v>390</v>
          </cell>
          <cell r="M1262">
            <v>440</v>
          </cell>
        </row>
        <row r="1263">
          <cell r="A1263">
            <v>8403107</v>
          </cell>
          <cell r="B1263" t="str">
            <v>Pentosin</v>
          </cell>
          <cell r="C1263">
            <v>2</v>
          </cell>
          <cell r="D1263" t="str">
            <v>El Triangulo</v>
          </cell>
          <cell r="E1263">
            <v>45135</v>
          </cell>
          <cell r="F1263">
            <v>400</v>
          </cell>
          <cell r="G1263">
            <v>0</v>
          </cell>
          <cell r="H1263">
            <v>50</v>
          </cell>
          <cell r="I1263">
            <v>80</v>
          </cell>
          <cell r="J1263">
            <v>465</v>
          </cell>
          <cell r="K1263">
            <v>930</v>
          </cell>
          <cell r="L1263">
            <v>580</v>
          </cell>
          <cell r="M1263">
            <v>650</v>
          </cell>
        </row>
        <row r="1264">
          <cell r="A1264">
            <v>705802</v>
          </cell>
          <cell r="B1264" t="str">
            <v>Ate</v>
          </cell>
          <cell r="C1264">
            <v>4</v>
          </cell>
          <cell r="D1264" t="str">
            <v>El Triangulo</v>
          </cell>
          <cell r="E1264">
            <v>45135</v>
          </cell>
          <cell r="F1264">
            <v>300</v>
          </cell>
          <cell r="G1264">
            <v>0</v>
          </cell>
          <cell r="H1264">
            <v>100</v>
          </cell>
          <cell r="I1264">
            <v>120</v>
          </cell>
          <cell r="J1264">
            <v>355</v>
          </cell>
          <cell r="K1264">
            <v>1420</v>
          </cell>
          <cell r="L1264">
            <v>440</v>
          </cell>
          <cell r="M1264">
            <v>500</v>
          </cell>
        </row>
        <row r="1265">
          <cell r="A1265" t="str">
            <v>K100572HD</v>
          </cell>
          <cell r="B1265" t="str">
            <v>Gates</v>
          </cell>
          <cell r="C1265">
            <v>1</v>
          </cell>
          <cell r="D1265" t="str">
            <v>Amazon</v>
          </cell>
          <cell r="E1265">
            <v>45134</v>
          </cell>
          <cell r="F1265">
            <v>2050</v>
          </cell>
          <cell r="G1265">
            <v>100</v>
          </cell>
          <cell r="H1265">
            <v>200</v>
          </cell>
          <cell r="I1265">
            <v>205</v>
          </cell>
          <cell r="J1265">
            <v>2455</v>
          </cell>
          <cell r="K1265">
            <v>2455</v>
          </cell>
          <cell r="L1265">
            <v>3070</v>
          </cell>
          <cell r="M1265">
            <v>3440</v>
          </cell>
        </row>
        <row r="1266">
          <cell r="A1266" t="str">
            <v>04818RACNR</v>
          </cell>
          <cell r="B1266" t="str">
            <v>Sparco</v>
          </cell>
          <cell r="C1266">
            <v>2</v>
          </cell>
          <cell r="D1266" t="str">
            <v>Turn14</v>
          </cell>
          <cell r="E1266">
            <v>45132</v>
          </cell>
          <cell r="F1266">
            <v>6129.5</v>
          </cell>
          <cell r="G1266">
            <v>299</v>
          </cell>
          <cell r="H1266">
            <v>250</v>
          </cell>
          <cell r="I1266">
            <v>1225.9000000000001</v>
          </cell>
          <cell r="J1266">
            <v>6867.45</v>
          </cell>
          <cell r="K1266">
            <v>13734.9</v>
          </cell>
          <cell r="L1266">
            <v>8580</v>
          </cell>
          <cell r="M1266">
            <v>9610</v>
          </cell>
        </row>
        <row r="1267">
          <cell r="A1267" t="str">
            <v>24-239462</v>
          </cell>
          <cell r="B1267" t="str">
            <v>Bilstein</v>
          </cell>
          <cell r="C1267">
            <v>2</v>
          </cell>
          <cell r="D1267" t="str">
            <v>Turn14</v>
          </cell>
          <cell r="E1267">
            <v>45132</v>
          </cell>
          <cell r="F1267">
            <v>1764.845</v>
          </cell>
          <cell r="G1267">
            <v>86.09</v>
          </cell>
          <cell r="H1267">
            <v>500</v>
          </cell>
          <cell r="I1267">
            <v>352.96900000000005</v>
          </cell>
          <cell r="J1267">
            <v>2191.3294999999998</v>
          </cell>
          <cell r="K1267">
            <v>4382.6589999999997</v>
          </cell>
          <cell r="L1267">
            <v>2740</v>
          </cell>
          <cell r="M1267">
            <v>3070</v>
          </cell>
        </row>
        <row r="1268">
          <cell r="A1268" t="str">
            <v>24-240390</v>
          </cell>
          <cell r="B1268" t="str">
            <v>Bilstein</v>
          </cell>
          <cell r="C1268">
            <v>2</v>
          </cell>
          <cell r="D1268" t="str">
            <v>Turn14</v>
          </cell>
          <cell r="E1268">
            <v>45132</v>
          </cell>
          <cell r="F1268">
            <v>1764.845</v>
          </cell>
          <cell r="G1268">
            <v>86.09</v>
          </cell>
          <cell r="H1268">
            <v>500</v>
          </cell>
          <cell r="I1268">
            <v>352.96900000000005</v>
          </cell>
          <cell r="J1268">
            <v>2191.3294999999998</v>
          </cell>
          <cell r="K1268">
            <v>4382.6589999999997</v>
          </cell>
          <cell r="L1268">
            <v>2740</v>
          </cell>
          <cell r="M1268">
            <v>3070</v>
          </cell>
        </row>
        <row r="1269">
          <cell r="A1269" t="str">
            <v>GN10571</v>
          </cell>
          <cell r="B1269" t="str">
            <v>Delphi</v>
          </cell>
          <cell r="C1269">
            <v>2</v>
          </cell>
          <cell r="D1269" t="str">
            <v>Safe Parts</v>
          </cell>
          <cell r="E1269">
            <v>45132</v>
          </cell>
          <cell r="F1269">
            <v>678</v>
          </cell>
          <cell r="G1269">
            <v>0</v>
          </cell>
          <cell r="H1269">
            <v>50</v>
          </cell>
          <cell r="I1269">
            <v>0</v>
          </cell>
          <cell r="J1269">
            <v>703</v>
          </cell>
          <cell r="K1269">
            <v>1406</v>
          </cell>
          <cell r="L1269">
            <v>880</v>
          </cell>
          <cell r="M1269">
            <v>980</v>
          </cell>
        </row>
        <row r="1270">
          <cell r="A1270" t="str">
            <v>SNO-210</v>
          </cell>
          <cell r="B1270" t="str">
            <v>Snow Performance</v>
          </cell>
          <cell r="C1270">
            <v>2</v>
          </cell>
          <cell r="D1270" t="str">
            <v>Turn14</v>
          </cell>
          <cell r="E1270">
            <v>45128</v>
          </cell>
          <cell r="F1270">
            <v>9371.9850000000006</v>
          </cell>
          <cell r="G1270">
            <v>457.17</v>
          </cell>
          <cell r="H1270">
            <v>300</v>
          </cell>
          <cell r="I1270">
            <v>1874.3970000000002</v>
          </cell>
          <cell r="J1270">
            <v>10459.183500000001</v>
          </cell>
          <cell r="K1270">
            <v>20918.367000000002</v>
          </cell>
          <cell r="L1270">
            <v>12550</v>
          </cell>
          <cell r="M1270">
            <v>14120</v>
          </cell>
        </row>
        <row r="1271">
          <cell r="A1271" t="str">
            <v>CTS-CC-MK7GRS3</v>
          </cell>
          <cell r="B1271" t="str">
            <v>CTS</v>
          </cell>
          <cell r="C1271">
            <v>1</v>
          </cell>
          <cell r="D1271" t="str">
            <v>Vividracing</v>
          </cell>
          <cell r="E1271">
            <v>45128</v>
          </cell>
          <cell r="F1271">
            <v>7825.0549999999994</v>
          </cell>
          <cell r="G1271">
            <v>381.71</v>
          </cell>
          <cell r="H1271">
            <v>200</v>
          </cell>
          <cell r="I1271">
            <v>782.50549999999998</v>
          </cell>
          <cell r="J1271">
            <v>8807.5604999999996</v>
          </cell>
          <cell r="K1271">
            <v>8807.5604999999996</v>
          </cell>
          <cell r="L1271">
            <v>11010</v>
          </cell>
          <cell r="M1271">
            <v>12330</v>
          </cell>
        </row>
        <row r="1272">
          <cell r="A1272" t="str">
            <v>TS-0225-1001</v>
          </cell>
          <cell r="B1272" t="str">
            <v>Turbosmart</v>
          </cell>
          <cell r="C1272">
            <v>1</v>
          </cell>
          <cell r="D1272" t="str">
            <v>Turn14</v>
          </cell>
          <cell r="E1272">
            <v>45128</v>
          </cell>
          <cell r="F1272">
            <v>5324.67</v>
          </cell>
          <cell r="G1272">
            <v>259.74</v>
          </cell>
          <cell r="H1272">
            <v>100</v>
          </cell>
          <cell r="I1272">
            <v>532.46699999999998</v>
          </cell>
          <cell r="J1272">
            <v>5957.1369999999997</v>
          </cell>
          <cell r="K1272">
            <v>5957.1369999999997</v>
          </cell>
          <cell r="L1272">
            <v>7450</v>
          </cell>
          <cell r="M1272">
            <v>8340</v>
          </cell>
        </row>
        <row r="1273">
          <cell r="A1273" t="str">
            <v>TS-0223-1066</v>
          </cell>
          <cell r="B1273" t="str">
            <v>Turbosmart</v>
          </cell>
          <cell r="C1273">
            <v>1</v>
          </cell>
          <cell r="D1273" t="str">
            <v>Turn14</v>
          </cell>
          <cell r="E1273">
            <v>45128</v>
          </cell>
          <cell r="F1273">
            <v>3930.67</v>
          </cell>
          <cell r="G1273">
            <v>191.74</v>
          </cell>
          <cell r="H1273">
            <v>100</v>
          </cell>
          <cell r="I1273">
            <v>393.06700000000001</v>
          </cell>
          <cell r="J1273">
            <v>4423.7370000000001</v>
          </cell>
          <cell r="K1273">
            <v>4423.7370000000001</v>
          </cell>
          <cell r="L1273">
            <v>5530</v>
          </cell>
          <cell r="M1273">
            <v>6190</v>
          </cell>
        </row>
        <row r="1274">
          <cell r="A1274" t="str">
            <v>33-3072</v>
          </cell>
          <cell r="B1274" t="str">
            <v>K&amp;N</v>
          </cell>
          <cell r="C1274">
            <v>2</v>
          </cell>
          <cell r="D1274" t="str">
            <v>Turn14</v>
          </cell>
          <cell r="E1274">
            <v>45128</v>
          </cell>
          <cell r="F1274">
            <v>958.99</v>
          </cell>
          <cell r="G1274">
            <v>46.78</v>
          </cell>
          <cell r="H1274">
            <v>300</v>
          </cell>
          <cell r="I1274">
            <v>191.798</v>
          </cell>
          <cell r="J1274">
            <v>1204.8890000000001</v>
          </cell>
          <cell r="K1274">
            <v>2409.7780000000002</v>
          </cell>
          <cell r="L1274">
            <v>1510</v>
          </cell>
          <cell r="M1274">
            <v>1690</v>
          </cell>
        </row>
        <row r="1275">
          <cell r="A1275" t="str">
            <v>51007-AK247</v>
          </cell>
          <cell r="B1275" t="str">
            <v>HKS</v>
          </cell>
          <cell r="C1275">
            <v>1</v>
          </cell>
          <cell r="D1275" t="str">
            <v>Turn14</v>
          </cell>
          <cell r="E1275">
            <v>45128</v>
          </cell>
          <cell r="F1275">
            <v>741.07499999999993</v>
          </cell>
          <cell r="G1275">
            <v>36.15</v>
          </cell>
          <cell r="H1275">
            <v>100</v>
          </cell>
          <cell r="I1275">
            <v>74.107500000000002</v>
          </cell>
          <cell r="J1275">
            <v>915.18249999999989</v>
          </cell>
          <cell r="K1275">
            <v>915.18249999999989</v>
          </cell>
          <cell r="L1275">
            <v>1140</v>
          </cell>
          <cell r="M1275">
            <v>1280</v>
          </cell>
        </row>
        <row r="1276">
          <cell r="A1276" t="str">
            <v>SP02010CH3L</v>
          </cell>
          <cell r="B1276" t="str">
            <v>Sparco</v>
          </cell>
          <cell r="C1276">
            <v>1</v>
          </cell>
          <cell r="D1276" t="str">
            <v>Turn14</v>
          </cell>
          <cell r="E1276">
            <v>45128</v>
          </cell>
          <cell r="F1276">
            <v>604.75</v>
          </cell>
          <cell r="G1276">
            <v>29.5</v>
          </cell>
          <cell r="H1276">
            <v>100</v>
          </cell>
          <cell r="I1276">
            <v>60.475000000000001</v>
          </cell>
          <cell r="J1276">
            <v>765.22500000000002</v>
          </cell>
          <cell r="K1276">
            <v>765.22500000000002</v>
          </cell>
          <cell r="L1276">
            <v>960</v>
          </cell>
          <cell r="M1276">
            <v>1070</v>
          </cell>
        </row>
        <row r="1277">
          <cell r="A1277" t="str">
            <v>51007-AK276</v>
          </cell>
          <cell r="B1277" t="str">
            <v>HKS</v>
          </cell>
          <cell r="C1277">
            <v>5</v>
          </cell>
          <cell r="D1277" t="str">
            <v>Turn14</v>
          </cell>
          <cell r="E1277">
            <v>45128</v>
          </cell>
          <cell r="F1277">
            <v>410</v>
          </cell>
          <cell r="G1277">
            <v>20</v>
          </cell>
          <cell r="H1277">
            <v>100</v>
          </cell>
          <cell r="I1277">
            <v>205</v>
          </cell>
          <cell r="J1277">
            <v>471</v>
          </cell>
          <cell r="K1277">
            <v>2355</v>
          </cell>
          <cell r="L1277">
            <v>590</v>
          </cell>
          <cell r="M1277">
            <v>660</v>
          </cell>
        </row>
        <row r="1278">
          <cell r="A1278" t="str">
            <v>6-02-0507</v>
          </cell>
          <cell r="B1278" t="str">
            <v>DeatschWerks</v>
          </cell>
          <cell r="C1278">
            <v>6</v>
          </cell>
          <cell r="D1278" t="str">
            <v>Turn14</v>
          </cell>
          <cell r="E1278">
            <v>45128</v>
          </cell>
          <cell r="F1278">
            <v>270.59999999999997</v>
          </cell>
          <cell r="G1278">
            <v>13.2</v>
          </cell>
          <cell r="H1278">
            <v>50</v>
          </cell>
          <cell r="I1278">
            <v>162.36000000000001</v>
          </cell>
          <cell r="J1278">
            <v>305.99333333333334</v>
          </cell>
          <cell r="K1278">
            <v>1835.96</v>
          </cell>
          <cell r="L1278">
            <v>380</v>
          </cell>
          <cell r="M1278">
            <v>430</v>
          </cell>
        </row>
        <row r="1279">
          <cell r="A1279" t="str">
            <v>6-02-0512</v>
          </cell>
          <cell r="B1279" t="str">
            <v>DeatschWerks</v>
          </cell>
          <cell r="C1279">
            <v>10</v>
          </cell>
          <cell r="D1279" t="str">
            <v>Turn14</v>
          </cell>
          <cell r="E1279">
            <v>45128</v>
          </cell>
          <cell r="F1279">
            <v>256.65999999999997</v>
          </cell>
          <cell r="G1279">
            <v>12.52</v>
          </cell>
          <cell r="H1279">
            <v>100</v>
          </cell>
          <cell r="I1279">
            <v>256.65999999999997</v>
          </cell>
          <cell r="J1279">
            <v>292.32599999999991</v>
          </cell>
          <cell r="K1279">
            <v>2923.2599999999993</v>
          </cell>
          <cell r="L1279">
            <v>370</v>
          </cell>
          <cell r="M1279">
            <v>410</v>
          </cell>
        </row>
        <row r="1280">
          <cell r="A1280" t="str">
            <v>6-02-0502</v>
          </cell>
          <cell r="B1280" t="str">
            <v>DeatschWerks</v>
          </cell>
          <cell r="C1280">
            <v>5</v>
          </cell>
          <cell r="D1280" t="str">
            <v>Turn14</v>
          </cell>
          <cell r="E1280">
            <v>45128</v>
          </cell>
          <cell r="F1280">
            <v>228.78</v>
          </cell>
          <cell r="G1280">
            <v>11.16</v>
          </cell>
          <cell r="H1280">
            <v>50</v>
          </cell>
          <cell r="I1280">
            <v>114.39000000000001</v>
          </cell>
          <cell r="J1280">
            <v>261.65800000000002</v>
          </cell>
          <cell r="K1280">
            <v>1308.2900000000002</v>
          </cell>
          <cell r="L1280">
            <v>330</v>
          </cell>
          <cell r="M1280">
            <v>370</v>
          </cell>
        </row>
        <row r="1281">
          <cell r="A1281" t="str">
            <v>6-02-0501</v>
          </cell>
          <cell r="B1281" t="str">
            <v>DeatschWerks</v>
          </cell>
          <cell r="C1281">
            <v>5</v>
          </cell>
          <cell r="D1281" t="str">
            <v>Turn14</v>
          </cell>
          <cell r="E1281">
            <v>45128</v>
          </cell>
          <cell r="F1281">
            <v>200.9</v>
          </cell>
          <cell r="G1281">
            <v>9.8000000000000007</v>
          </cell>
          <cell r="H1281">
            <v>50</v>
          </cell>
          <cell r="I1281">
            <v>100.45</v>
          </cell>
          <cell r="J1281">
            <v>230.99</v>
          </cell>
          <cell r="K1281">
            <v>1154.95</v>
          </cell>
          <cell r="L1281">
            <v>290</v>
          </cell>
          <cell r="M1281">
            <v>320</v>
          </cell>
        </row>
        <row r="1282">
          <cell r="A1282" t="str">
            <v>STPCON20W5050</v>
          </cell>
          <cell r="B1282" t="str">
            <v>STP</v>
          </cell>
          <cell r="C1282">
            <v>4</v>
          </cell>
          <cell r="D1282" t="str">
            <v xml:space="preserve">Autozone </v>
          </cell>
          <cell r="E1282">
            <v>45126</v>
          </cell>
          <cell r="F1282">
            <v>400</v>
          </cell>
          <cell r="G1282">
            <v>0</v>
          </cell>
          <cell r="H1282">
            <v>50</v>
          </cell>
          <cell r="I1282">
            <v>160</v>
          </cell>
          <cell r="J1282">
            <v>452.5</v>
          </cell>
          <cell r="K1282">
            <v>1810</v>
          </cell>
          <cell r="L1282">
            <v>570</v>
          </cell>
          <cell r="M1282">
            <v>630</v>
          </cell>
        </row>
        <row r="1283">
          <cell r="A1283" t="str">
            <v>FB01099</v>
          </cell>
          <cell r="B1283" t="str">
            <v>BMC</v>
          </cell>
          <cell r="C1283">
            <v>1</v>
          </cell>
          <cell r="D1283" t="str">
            <v>Turn14</v>
          </cell>
          <cell r="E1283">
            <v>45125</v>
          </cell>
          <cell r="F1283">
            <v>2811.165</v>
          </cell>
          <cell r="G1283">
            <v>137.13</v>
          </cell>
          <cell r="H1283">
            <v>100</v>
          </cell>
          <cell r="I1283">
            <v>281.11650000000003</v>
          </cell>
          <cell r="J1283">
            <v>3192.2815000000001</v>
          </cell>
          <cell r="K1283">
            <v>3192.2815000000001</v>
          </cell>
          <cell r="L1283">
            <v>3990</v>
          </cell>
          <cell r="M1283">
            <v>4470</v>
          </cell>
        </row>
        <row r="1284">
          <cell r="A1284" t="str">
            <v>FB926/20</v>
          </cell>
          <cell r="B1284" t="str">
            <v>BMC</v>
          </cell>
          <cell r="C1284">
            <v>1</v>
          </cell>
          <cell r="D1284" t="str">
            <v>Turn14</v>
          </cell>
          <cell r="E1284">
            <v>45125</v>
          </cell>
          <cell r="F1284">
            <v>1469.44</v>
          </cell>
          <cell r="G1284">
            <v>71.680000000000007</v>
          </cell>
          <cell r="H1284">
            <v>100</v>
          </cell>
          <cell r="I1284">
            <v>146.94400000000002</v>
          </cell>
          <cell r="J1284">
            <v>1716.384</v>
          </cell>
          <cell r="K1284">
            <v>1716.384</v>
          </cell>
          <cell r="L1284">
            <v>2150</v>
          </cell>
          <cell r="M1284">
            <v>2400</v>
          </cell>
        </row>
        <row r="1285">
          <cell r="A1285" t="str">
            <v>490-785-6555DS</v>
          </cell>
          <cell r="B1285" t="str">
            <v>Enkei</v>
          </cell>
          <cell r="C1285">
            <v>4</v>
          </cell>
          <cell r="D1285" t="str">
            <v>Turn14</v>
          </cell>
          <cell r="E1285">
            <v>45123</v>
          </cell>
          <cell r="F1285">
            <v>5524.9549999999999</v>
          </cell>
          <cell r="G1285">
            <v>269.51</v>
          </cell>
          <cell r="H1285">
            <v>600</v>
          </cell>
          <cell r="I1285">
            <v>2209.982</v>
          </cell>
          <cell r="J1285">
            <v>6227.4504999999999</v>
          </cell>
          <cell r="K1285">
            <v>24909.802</v>
          </cell>
          <cell r="L1285">
            <v>7780</v>
          </cell>
          <cell r="M1285">
            <v>8720</v>
          </cell>
        </row>
        <row r="1286">
          <cell r="A1286" t="str">
            <v>SP03200NR3L</v>
          </cell>
          <cell r="B1286" t="str">
            <v>Sparco</v>
          </cell>
          <cell r="C1286">
            <v>4</v>
          </cell>
          <cell r="D1286" t="str">
            <v>Turn14</v>
          </cell>
          <cell r="E1286">
            <v>45123</v>
          </cell>
          <cell r="F1286">
            <v>1038.325</v>
          </cell>
          <cell r="G1286">
            <v>50.65</v>
          </cell>
          <cell r="H1286">
            <v>100</v>
          </cell>
          <cell r="I1286">
            <v>415.33000000000004</v>
          </cell>
          <cell r="J1286">
            <v>1167.1575</v>
          </cell>
          <cell r="K1286">
            <v>4668.63</v>
          </cell>
          <cell r="L1286">
            <v>1460</v>
          </cell>
          <cell r="M1286">
            <v>1630</v>
          </cell>
        </row>
        <row r="1287">
          <cell r="A1287" t="str">
            <v>SP03100HG3L</v>
          </cell>
          <cell r="B1287" t="str">
            <v>Sparco</v>
          </cell>
          <cell r="C1287">
            <v>1</v>
          </cell>
          <cell r="D1287" t="str">
            <v>Turn14</v>
          </cell>
          <cell r="E1287">
            <v>45123</v>
          </cell>
          <cell r="F1287">
            <v>1017.8249999999999</v>
          </cell>
          <cell r="G1287">
            <v>49.65</v>
          </cell>
          <cell r="H1287">
            <v>100</v>
          </cell>
          <cell r="I1287">
            <v>101.7825</v>
          </cell>
          <cell r="J1287">
            <v>1219.6074999999998</v>
          </cell>
          <cell r="K1287">
            <v>1219.6074999999998</v>
          </cell>
          <cell r="L1287">
            <v>1520</v>
          </cell>
          <cell r="M1287">
            <v>1710</v>
          </cell>
        </row>
        <row r="1288">
          <cell r="A1288" t="str">
            <v>100-7716</v>
          </cell>
          <cell r="B1288" t="str">
            <v>ARP</v>
          </cell>
          <cell r="C1288">
            <v>4</v>
          </cell>
          <cell r="D1288" t="str">
            <v>Turn14</v>
          </cell>
          <cell r="E1288">
            <v>45123</v>
          </cell>
          <cell r="F1288">
            <v>810.77499999999998</v>
          </cell>
          <cell r="G1288">
            <v>39.549999999999997</v>
          </cell>
          <cell r="H1288">
            <v>50</v>
          </cell>
          <cell r="I1288">
            <v>324.31</v>
          </cell>
          <cell r="J1288">
            <v>904.35249999999996</v>
          </cell>
          <cell r="K1288">
            <v>3617.41</v>
          </cell>
          <cell r="L1288">
            <v>1130</v>
          </cell>
          <cell r="M1288">
            <v>1270</v>
          </cell>
        </row>
        <row r="1289">
          <cell r="A1289" t="str">
            <v>102-2802</v>
          </cell>
          <cell r="B1289" t="str">
            <v>ARP</v>
          </cell>
          <cell r="C1289">
            <v>1</v>
          </cell>
          <cell r="D1289" t="str">
            <v>Turn14</v>
          </cell>
          <cell r="E1289">
            <v>45123</v>
          </cell>
          <cell r="F1289">
            <v>764.03500000000008</v>
          </cell>
          <cell r="G1289">
            <v>37.270000000000003</v>
          </cell>
          <cell r="H1289">
            <v>50</v>
          </cell>
          <cell r="I1289">
            <v>76.403500000000008</v>
          </cell>
          <cell r="J1289">
            <v>890.43850000000009</v>
          </cell>
          <cell r="K1289">
            <v>890.43850000000009</v>
          </cell>
          <cell r="L1289">
            <v>1110</v>
          </cell>
          <cell r="M1289">
            <v>1250</v>
          </cell>
        </row>
        <row r="1290">
          <cell r="A1290" t="str">
            <v>51007-AK456</v>
          </cell>
          <cell r="B1290" t="str">
            <v>HKS</v>
          </cell>
          <cell r="C1290">
            <v>1</v>
          </cell>
          <cell r="D1290" t="str">
            <v>Turn14</v>
          </cell>
          <cell r="E1290">
            <v>45123</v>
          </cell>
          <cell r="F1290">
            <v>711.76</v>
          </cell>
          <cell r="G1290">
            <v>34.72</v>
          </cell>
          <cell r="H1290">
            <v>100</v>
          </cell>
          <cell r="I1290">
            <v>71.176000000000002</v>
          </cell>
          <cell r="J1290">
            <v>882.93600000000004</v>
          </cell>
          <cell r="K1290">
            <v>882.93600000000004</v>
          </cell>
          <cell r="L1290">
            <v>1100</v>
          </cell>
          <cell r="M1290">
            <v>1240</v>
          </cell>
        </row>
        <row r="1291">
          <cell r="A1291" t="str">
            <v>2309-4</v>
          </cell>
          <cell r="B1291" t="str">
            <v>NGK</v>
          </cell>
          <cell r="C1291">
            <v>2</v>
          </cell>
          <cell r="D1291" t="str">
            <v>Turn14</v>
          </cell>
          <cell r="E1291">
            <v>45123</v>
          </cell>
          <cell r="F1291">
            <v>621.97</v>
          </cell>
          <cell r="G1291">
            <v>30.34</v>
          </cell>
          <cell r="H1291">
            <v>200</v>
          </cell>
          <cell r="I1291">
            <v>124.39400000000001</v>
          </cell>
          <cell r="J1291">
            <v>784.16700000000003</v>
          </cell>
          <cell r="K1291">
            <v>1568.3340000000001</v>
          </cell>
          <cell r="L1291">
            <v>980</v>
          </cell>
          <cell r="M1291">
            <v>1100</v>
          </cell>
        </row>
        <row r="1292">
          <cell r="A1292" t="str">
            <v>6510-4</v>
          </cell>
          <cell r="B1292" t="str">
            <v>NGK</v>
          </cell>
          <cell r="C1292">
            <v>1</v>
          </cell>
          <cell r="D1292" t="str">
            <v>Turn14</v>
          </cell>
          <cell r="E1292">
            <v>45123</v>
          </cell>
          <cell r="F1292">
            <v>621.97</v>
          </cell>
          <cell r="G1292">
            <v>30.34</v>
          </cell>
          <cell r="H1292">
            <v>100</v>
          </cell>
          <cell r="I1292">
            <v>62.197000000000003</v>
          </cell>
          <cell r="J1292">
            <v>784.16700000000003</v>
          </cell>
          <cell r="K1292">
            <v>784.16700000000003</v>
          </cell>
          <cell r="L1292">
            <v>980</v>
          </cell>
          <cell r="M1292">
            <v>1100</v>
          </cell>
        </row>
        <row r="1293">
          <cell r="A1293" t="str">
            <v>SP02010CH3L</v>
          </cell>
          <cell r="B1293" t="str">
            <v>Sparco</v>
          </cell>
          <cell r="C1293">
            <v>2</v>
          </cell>
          <cell r="D1293" t="str">
            <v>Turn14</v>
          </cell>
          <cell r="E1293">
            <v>45123</v>
          </cell>
          <cell r="F1293">
            <v>604.75</v>
          </cell>
          <cell r="G1293">
            <v>29.5</v>
          </cell>
          <cell r="H1293">
            <v>200</v>
          </cell>
          <cell r="I1293">
            <v>120.95</v>
          </cell>
          <cell r="J1293">
            <v>765.22500000000002</v>
          </cell>
          <cell r="K1293">
            <v>1530.45</v>
          </cell>
          <cell r="L1293">
            <v>960</v>
          </cell>
          <cell r="M1293">
            <v>1070</v>
          </cell>
        </row>
        <row r="1294">
          <cell r="A1294" t="str">
            <v>SP01300NR3L</v>
          </cell>
          <cell r="B1294" t="str">
            <v>Sparco</v>
          </cell>
          <cell r="C1294">
            <v>2</v>
          </cell>
          <cell r="D1294" t="str">
            <v>Turn14</v>
          </cell>
          <cell r="E1294">
            <v>45123</v>
          </cell>
          <cell r="F1294">
            <v>584.25</v>
          </cell>
          <cell r="G1294">
            <v>28.5</v>
          </cell>
          <cell r="H1294">
            <v>200</v>
          </cell>
          <cell r="I1294">
            <v>116.85000000000001</v>
          </cell>
          <cell r="J1294">
            <v>742.67499999999995</v>
          </cell>
          <cell r="K1294">
            <v>1485.35</v>
          </cell>
          <cell r="L1294">
            <v>930</v>
          </cell>
          <cell r="M1294">
            <v>1040</v>
          </cell>
        </row>
        <row r="1295">
          <cell r="A1295" t="str">
            <v>SP01600NR3L</v>
          </cell>
          <cell r="B1295" t="str">
            <v>Sparco</v>
          </cell>
          <cell r="C1295">
            <v>1</v>
          </cell>
          <cell r="D1295" t="str">
            <v>Turn14</v>
          </cell>
          <cell r="E1295">
            <v>45123</v>
          </cell>
          <cell r="F1295">
            <v>584.25</v>
          </cell>
          <cell r="G1295">
            <v>28.5</v>
          </cell>
          <cell r="H1295">
            <v>100</v>
          </cell>
          <cell r="I1295">
            <v>58.425000000000004</v>
          </cell>
          <cell r="J1295">
            <v>742.67499999999995</v>
          </cell>
          <cell r="K1295">
            <v>742.67499999999995</v>
          </cell>
          <cell r="L1295">
            <v>930</v>
          </cell>
          <cell r="M1295">
            <v>1040</v>
          </cell>
        </row>
        <row r="1296">
          <cell r="A1296" t="str">
            <v>SP02020GR3L</v>
          </cell>
          <cell r="B1296" t="str">
            <v>Sparco</v>
          </cell>
          <cell r="C1296">
            <v>1</v>
          </cell>
          <cell r="D1296" t="str">
            <v>Turn14</v>
          </cell>
          <cell r="E1296">
            <v>45123</v>
          </cell>
          <cell r="F1296">
            <v>584.25</v>
          </cell>
          <cell r="G1296">
            <v>28.5</v>
          </cell>
          <cell r="H1296">
            <v>100</v>
          </cell>
          <cell r="I1296">
            <v>58.425000000000004</v>
          </cell>
          <cell r="J1296">
            <v>742.67499999999995</v>
          </cell>
          <cell r="K1296">
            <v>742.67499999999995</v>
          </cell>
          <cell r="L1296">
            <v>930</v>
          </cell>
          <cell r="M1296">
            <v>1040</v>
          </cell>
        </row>
        <row r="1297">
          <cell r="A1297" t="str">
            <v>SP02450CHY3L</v>
          </cell>
          <cell r="B1297" t="str">
            <v>Sparco</v>
          </cell>
          <cell r="C1297">
            <v>1</v>
          </cell>
          <cell r="D1297" t="str">
            <v>Turn14</v>
          </cell>
          <cell r="E1297">
            <v>45123</v>
          </cell>
          <cell r="F1297">
            <v>584.25</v>
          </cell>
          <cell r="G1297">
            <v>28.5</v>
          </cell>
          <cell r="H1297">
            <v>100</v>
          </cell>
          <cell r="I1297">
            <v>58.425000000000004</v>
          </cell>
          <cell r="J1297">
            <v>742.67499999999995</v>
          </cell>
          <cell r="K1297">
            <v>742.67499999999995</v>
          </cell>
          <cell r="L1297">
            <v>930</v>
          </cell>
          <cell r="M1297">
            <v>1040</v>
          </cell>
        </row>
        <row r="1298">
          <cell r="A1298" t="str">
            <v>SP02600BM3L</v>
          </cell>
          <cell r="B1298" t="str">
            <v>Sparco</v>
          </cell>
          <cell r="C1298">
            <v>1</v>
          </cell>
          <cell r="D1298" t="str">
            <v>Turn14</v>
          </cell>
          <cell r="E1298">
            <v>45123</v>
          </cell>
          <cell r="F1298">
            <v>584.25</v>
          </cell>
          <cell r="G1298">
            <v>28.5</v>
          </cell>
          <cell r="H1298">
            <v>100</v>
          </cell>
          <cell r="I1298">
            <v>58.425000000000004</v>
          </cell>
          <cell r="J1298">
            <v>742.67499999999995</v>
          </cell>
          <cell r="K1298">
            <v>742.67499999999995</v>
          </cell>
          <cell r="L1298">
            <v>930</v>
          </cell>
          <cell r="M1298">
            <v>1040</v>
          </cell>
        </row>
        <row r="1299">
          <cell r="A1299" t="str">
            <v>SP02900CH3L</v>
          </cell>
          <cell r="B1299" t="str">
            <v>Sparco</v>
          </cell>
          <cell r="C1299">
            <v>1</v>
          </cell>
          <cell r="D1299" t="str">
            <v>Turn14</v>
          </cell>
          <cell r="E1299">
            <v>45123</v>
          </cell>
          <cell r="F1299">
            <v>584.25</v>
          </cell>
          <cell r="G1299">
            <v>28.5</v>
          </cell>
          <cell r="H1299">
            <v>100</v>
          </cell>
          <cell r="I1299">
            <v>58.425000000000004</v>
          </cell>
          <cell r="J1299">
            <v>742.67499999999995</v>
          </cell>
          <cell r="K1299">
            <v>742.67499999999995</v>
          </cell>
          <cell r="L1299">
            <v>930</v>
          </cell>
          <cell r="M1299">
            <v>1040</v>
          </cell>
        </row>
        <row r="1300">
          <cell r="A1300">
            <v>108064</v>
          </cell>
          <cell r="B1300" t="str">
            <v>Motul</v>
          </cell>
          <cell r="C1300">
            <v>12</v>
          </cell>
          <cell r="D1300" t="str">
            <v>Turn14</v>
          </cell>
          <cell r="E1300">
            <v>45123</v>
          </cell>
          <cell r="F1300">
            <v>318.60416666666663</v>
          </cell>
          <cell r="G1300">
            <v>15.541666666666666</v>
          </cell>
          <cell r="H1300">
            <v>500</v>
          </cell>
          <cell r="I1300">
            <v>382.32499999999999</v>
          </cell>
          <cell r="J1300">
            <v>392.13124999999997</v>
          </cell>
          <cell r="K1300">
            <v>4705.5749999999998</v>
          </cell>
          <cell r="L1300">
            <v>490</v>
          </cell>
          <cell r="M1300">
            <v>550</v>
          </cell>
        </row>
        <row r="1301">
          <cell r="A1301" t="str">
            <v>MMSPF-10ANBK</v>
          </cell>
          <cell r="B1301" t="str">
            <v>Mishimoto</v>
          </cell>
          <cell r="C1301">
            <v>1</v>
          </cell>
          <cell r="D1301" t="str">
            <v>Turn14</v>
          </cell>
          <cell r="E1301">
            <v>45123</v>
          </cell>
          <cell r="F1301">
            <v>298.27500000000003</v>
          </cell>
          <cell r="G1301">
            <v>14.55</v>
          </cell>
          <cell r="H1301">
            <v>25</v>
          </cell>
          <cell r="I1301">
            <v>29.827500000000004</v>
          </cell>
          <cell r="J1301">
            <v>353.10250000000002</v>
          </cell>
          <cell r="K1301">
            <v>353.10250000000002</v>
          </cell>
          <cell r="L1301">
            <v>440</v>
          </cell>
          <cell r="M1301">
            <v>490</v>
          </cell>
        </row>
        <row r="1302">
          <cell r="A1302" t="str">
            <v>HP-7038</v>
          </cell>
          <cell r="B1302" t="str">
            <v>K&amp;N</v>
          </cell>
          <cell r="C1302">
            <v>1</v>
          </cell>
          <cell r="D1302" t="str">
            <v>Turn14</v>
          </cell>
          <cell r="E1302">
            <v>45123</v>
          </cell>
          <cell r="F1302">
            <v>160.51500000000001</v>
          </cell>
          <cell r="G1302">
            <v>7.83</v>
          </cell>
          <cell r="H1302">
            <v>50</v>
          </cell>
          <cell r="I1302">
            <v>16.051500000000001</v>
          </cell>
          <cell r="J1302">
            <v>226.56650000000002</v>
          </cell>
          <cell r="K1302">
            <v>226.56650000000002</v>
          </cell>
          <cell r="L1302">
            <v>280</v>
          </cell>
          <cell r="M1302">
            <v>320</v>
          </cell>
        </row>
        <row r="1303">
          <cell r="A1303" t="str">
            <v>COP9025</v>
          </cell>
          <cell r="B1303" t="str">
            <v>DPD</v>
          </cell>
          <cell r="C1303">
            <v>20</v>
          </cell>
          <cell r="D1303" t="str">
            <v>Alibaba</v>
          </cell>
          <cell r="E1303">
            <v>45123</v>
          </cell>
          <cell r="F1303">
            <v>95.12</v>
          </cell>
          <cell r="G1303">
            <v>4.6400000000000006</v>
          </cell>
          <cell r="H1303">
            <v>500</v>
          </cell>
          <cell r="I1303">
            <v>190.24</v>
          </cell>
          <cell r="J1303">
            <v>129.63200000000001</v>
          </cell>
          <cell r="K1303">
            <v>2592.6400000000003</v>
          </cell>
          <cell r="L1303">
            <v>160</v>
          </cell>
          <cell r="M1303">
            <v>180</v>
          </cell>
        </row>
        <row r="1304">
          <cell r="A1304" t="str">
            <v>COP903</v>
          </cell>
          <cell r="B1304" t="str">
            <v>DPD</v>
          </cell>
          <cell r="C1304">
            <v>20</v>
          </cell>
          <cell r="D1304" t="str">
            <v>Alibaba</v>
          </cell>
          <cell r="E1304">
            <v>45123</v>
          </cell>
          <cell r="F1304">
            <v>84.664999999999992</v>
          </cell>
          <cell r="G1304">
            <v>4.13</v>
          </cell>
          <cell r="H1304">
            <v>500</v>
          </cell>
          <cell r="I1304">
            <v>169.32999999999998</v>
          </cell>
          <cell r="J1304">
            <v>118.13149999999999</v>
          </cell>
          <cell r="K1304">
            <v>2362.6299999999997</v>
          </cell>
          <cell r="L1304">
            <v>150</v>
          </cell>
          <cell r="M1304">
            <v>170</v>
          </cell>
        </row>
        <row r="1305">
          <cell r="A1305" t="str">
            <v>COPR335</v>
          </cell>
          <cell r="B1305" t="str">
            <v>DPD</v>
          </cell>
          <cell r="C1305">
            <v>20</v>
          </cell>
          <cell r="D1305" t="str">
            <v>Alibaba</v>
          </cell>
          <cell r="E1305">
            <v>45123</v>
          </cell>
          <cell r="F1305">
            <v>64.984999999999999</v>
          </cell>
          <cell r="G1305">
            <v>3.17</v>
          </cell>
          <cell r="H1305">
            <v>500</v>
          </cell>
          <cell r="I1305">
            <v>129.97</v>
          </cell>
          <cell r="J1305">
            <v>96.483500000000006</v>
          </cell>
          <cell r="K1305">
            <v>1929.67</v>
          </cell>
          <cell r="L1305">
            <v>120</v>
          </cell>
          <cell r="M1305">
            <v>140</v>
          </cell>
        </row>
        <row r="1306">
          <cell r="A1306" t="str">
            <v>COP25275</v>
          </cell>
          <cell r="B1306" t="str">
            <v>DPD</v>
          </cell>
          <cell r="C1306">
            <v>20</v>
          </cell>
          <cell r="D1306" t="str">
            <v>Alibaba</v>
          </cell>
          <cell r="E1306">
            <v>45123</v>
          </cell>
          <cell r="F1306">
            <v>61.5</v>
          </cell>
          <cell r="G1306">
            <v>3</v>
          </cell>
          <cell r="H1306">
            <v>500</v>
          </cell>
          <cell r="I1306">
            <v>123</v>
          </cell>
          <cell r="J1306">
            <v>92.65</v>
          </cell>
          <cell r="K1306">
            <v>1853</v>
          </cell>
          <cell r="L1306">
            <v>120</v>
          </cell>
          <cell r="M1306">
            <v>130</v>
          </cell>
        </row>
        <row r="1307">
          <cell r="A1307" t="str">
            <v>COP354</v>
          </cell>
          <cell r="B1307" t="str">
            <v>DPD</v>
          </cell>
          <cell r="C1307">
            <v>20</v>
          </cell>
          <cell r="D1307" t="str">
            <v>Alibaba</v>
          </cell>
          <cell r="E1307">
            <v>45123</v>
          </cell>
          <cell r="F1307">
            <v>60.064999999999998</v>
          </cell>
          <cell r="G1307">
            <v>2.9299999999999997</v>
          </cell>
          <cell r="H1307">
            <v>500</v>
          </cell>
          <cell r="I1307">
            <v>120.13</v>
          </cell>
          <cell r="J1307">
            <v>91.071499999999986</v>
          </cell>
          <cell r="K1307">
            <v>1821.4299999999998</v>
          </cell>
          <cell r="L1307">
            <v>110</v>
          </cell>
          <cell r="M1307">
            <v>130</v>
          </cell>
        </row>
        <row r="1308">
          <cell r="A1308" t="str">
            <v>COP275</v>
          </cell>
          <cell r="B1308" t="str">
            <v>DPD</v>
          </cell>
          <cell r="C1308">
            <v>20</v>
          </cell>
          <cell r="D1308" t="str">
            <v>Alibaba</v>
          </cell>
          <cell r="E1308">
            <v>45123</v>
          </cell>
          <cell r="F1308">
            <v>57.195</v>
          </cell>
          <cell r="G1308">
            <v>2.79</v>
          </cell>
          <cell r="H1308">
            <v>500</v>
          </cell>
          <cell r="I1308">
            <v>114.39000000000001</v>
          </cell>
          <cell r="J1308">
            <v>87.914500000000004</v>
          </cell>
          <cell r="K1308">
            <v>1758.2900000000002</v>
          </cell>
          <cell r="L1308">
            <v>110</v>
          </cell>
          <cell r="M1308">
            <v>120</v>
          </cell>
        </row>
        <row r="1309">
          <cell r="A1309" t="str">
            <v>COP2</v>
          </cell>
          <cell r="B1309" t="str">
            <v>DPD</v>
          </cell>
          <cell r="C1309">
            <v>20</v>
          </cell>
          <cell r="D1309" t="str">
            <v>Alibaba</v>
          </cell>
          <cell r="E1309">
            <v>45123</v>
          </cell>
          <cell r="F1309">
            <v>53.504999999999995</v>
          </cell>
          <cell r="G1309">
            <v>2.61</v>
          </cell>
          <cell r="H1309">
            <v>250</v>
          </cell>
          <cell r="I1309">
            <v>107.00999999999999</v>
          </cell>
          <cell r="J1309">
            <v>71.355499999999992</v>
          </cell>
          <cell r="K1309">
            <v>1427.11</v>
          </cell>
          <cell r="L1309">
            <v>90</v>
          </cell>
          <cell r="M1309">
            <v>100</v>
          </cell>
        </row>
        <row r="1310">
          <cell r="A1310" t="str">
            <v>WDURA4212150U</v>
          </cell>
          <cell r="B1310" t="str">
            <v>Rays</v>
          </cell>
          <cell r="C1310">
            <v>1</v>
          </cell>
          <cell r="D1310" t="str">
            <v>Turn14</v>
          </cell>
          <cell r="E1310">
            <v>45123</v>
          </cell>
          <cell r="F1310">
            <v>3265.65</v>
          </cell>
          <cell r="G1310">
            <v>159.30000000000001</v>
          </cell>
          <cell r="H1310">
            <v>100</v>
          </cell>
          <cell r="I1310">
            <v>326.56500000000005</v>
          </cell>
          <cell r="J1310">
            <v>3692.2150000000001</v>
          </cell>
          <cell r="K1310">
            <v>3692.2150000000001</v>
          </cell>
          <cell r="L1310">
            <v>4620</v>
          </cell>
          <cell r="M1310">
            <v>5170</v>
          </cell>
        </row>
        <row r="1311">
          <cell r="A1311" t="str">
            <v>WRAYSTOOLBAGNAVY2020</v>
          </cell>
          <cell r="B1311" t="str">
            <v>Rays</v>
          </cell>
          <cell r="C1311">
            <v>1</v>
          </cell>
          <cell r="D1311" t="str">
            <v>Turn14</v>
          </cell>
          <cell r="E1311">
            <v>45123</v>
          </cell>
          <cell r="F1311">
            <v>1712.98</v>
          </cell>
          <cell r="G1311">
            <v>83.56</v>
          </cell>
          <cell r="H1311">
            <v>100</v>
          </cell>
          <cell r="I1311">
            <v>171.298</v>
          </cell>
          <cell r="J1311">
            <v>1984.278</v>
          </cell>
          <cell r="K1311">
            <v>1984.278</v>
          </cell>
          <cell r="L1311">
            <v>2480</v>
          </cell>
          <cell r="M1311">
            <v>2780</v>
          </cell>
        </row>
        <row r="1312">
          <cell r="A1312" t="str">
            <v>WVALBK2</v>
          </cell>
          <cell r="B1312" t="str">
            <v>Rays</v>
          </cell>
          <cell r="C1312">
            <v>1</v>
          </cell>
          <cell r="D1312" t="str">
            <v>Turn14</v>
          </cell>
          <cell r="E1312">
            <v>45123</v>
          </cell>
          <cell r="F1312">
            <v>242.72</v>
          </cell>
          <cell r="G1312">
            <v>11.84</v>
          </cell>
          <cell r="H1312">
            <v>50</v>
          </cell>
          <cell r="I1312">
            <v>24.272000000000002</v>
          </cell>
          <cell r="J1312">
            <v>316.99200000000002</v>
          </cell>
          <cell r="K1312">
            <v>316.99200000000002</v>
          </cell>
          <cell r="L1312">
            <v>400</v>
          </cell>
          <cell r="M1312">
            <v>440</v>
          </cell>
        </row>
        <row r="1313">
          <cell r="A1313" t="str">
            <v>HB377N.760</v>
          </cell>
          <cell r="B1313" t="str">
            <v>Hawk Performance</v>
          </cell>
          <cell r="C1313">
            <v>1</v>
          </cell>
          <cell r="D1313" t="str">
            <v>Turn14</v>
          </cell>
          <cell r="E1313">
            <v>45121</v>
          </cell>
          <cell r="F1313">
            <v>1962.26</v>
          </cell>
          <cell r="G1313">
            <v>95.72</v>
          </cell>
          <cell r="H1313">
            <v>200</v>
          </cell>
          <cell r="I1313">
            <v>196.226</v>
          </cell>
          <cell r="J1313">
            <v>2358.4860000000003</v>
          </cell>
          <cell r="K1313">
            <v>2358.4860000000003</v>
          </cell>
          <cell r="L1313">
            <v>2950</v>
          </cell>
          <cell r="M1313">
            <v>3300</v>
          </cell>
        </row>
        <row r="1314">
          <cell r="A1314" t="str">
            <v>HU719/6X</v>
          </cell>
          <cell r="B1314" t="str">
            <v>Mann-Filter</v>
          </cell>
          <cell r="C1314">
            <v>2</v>
          </cell>
          <cell r="D1314" t="str">
            <v>El Triangulo</v>
          </cell>
          <cell r="E1314">
            <v>45119</v>
          </cell>
          <cell r="F1314">
            <v>160</v>
          </cell>
          <cell r="G1314">
            <v>0</v>
          </cell>
          <cell r="H1314">
            <v>50</v>
          </cell>
          <cell r="I1314">
            <v>0</v>
          </cell>
          <cell r="J1314">
            <v>185</v>
          </cell>
          <cell r="K1314">
            <v>370</v>
          </cell>
          <cell r="L1314">
            <v>230</v>
          </cell>
          <cell r="M1314">
            <v>260</v>
          </cell>
        </row>
        <row r="1315">
          <cell r="A1315">
            <v>110905</v>
          </cell>
          <cell r="B1315" t="str">
            <v>Motul</v>
          </cell>
          <cell r="C1315">
            <v>4</v>
          </cell>
          <cell r="D1315" t="str">
            <v>Turn14</v>
          </cell>
          <cell r="E1315">
            <v>45117</v>
          </cell>
          <cell r="F1315">
            <v>800.01249999999993</v>
          </cell>
          <cell r="G1315">
            <v>39.024999999999999</v>
          </cell>
          <cell r="H1315">
            <v>400</v>
          </cell>
          <cell r="I1315">
            <v>320.005</v>
          </cell>
          <cell r="J1315">
            <v>980.01374999999996</v>
          </cell>
          <cell r="K1315">
            <v>3920.0549999999998</v>
          </cell>
          <cell r="L1315">
            <v>1230</v>
          </cell>
          <cell r="M1315">
            <v>1370</v>
          </cell>
        </row>
        <row r="1316">
          <cell r="A1316" t="str">
            <v>SL9911XL</v>
          </cell>
          <cell r="B1316" t="str">
            <v>STP</v>
          </cell>
          <cell r="C1316">
            <v>1</v>
          </cell>
          <cell r="D1316" t="str">
            <v xml:space="preserve">Autozone </v>
          </cell>
          <cell r="E1316">
            <v>45117</v>
          </cell>
          <cell r="F1316">
            <v>183.08</v>
          </cell>
          <cell r="G1316">
            <v>0</v>
          </cell>
          <cell r="H1316">
            <v>50</v>
          </cell>
          <cell r="I1316">
            <v>0</v>
          </cell>
          <cell r="J1316">
            <v>233.08</v>
          </cell>
          <cell r="K1316">
            <v>233.08</v>
          </cell>
          <cell r="L1316">
            <v>290</v>
          </cell>
          <cell r="M1316">
            <v>330</v>
          </cell>
        </row>
        <row r="1317">
          <cell r="A1317" t="str">
            <v>3481MX</v>
          </cell>
          <cell r="B1317" t="str">
            <v xml:space="preserve">Bosch </v>
          </cell>
          <cell r="C1317">
            <v>1</v>
          </cell>
          <cell r="D1317" t="str">
            <v xml:space="preserve">Autozone </v>
          </cell>
          <cell r="E1317">
            <v>45117</v>
          </cell>
          <cell r="F1317">
            <v>110.4</v>
          </cell>
          <cell r="G1317">
            <v>0</v>
          </cell>
          <cell r="H1317">
            <v>50</v>
          </cell>
          <cell r="I1317">
            <v>0</v>
          </cell>
          <cell r="J1317">
            <v>160.4</v>
          </cell>
          <cell r="K1317">
            <v>160.4</v>
          </cell>
          <cell r="L1317">
            <v>200</v>
          </cell>
          <cell r="M1317">
            <v>220</v>
          </cell>
        </row>
        <row r="1318">
          <cell r="A1318">
            <v>17217</v>
          </cell>
          <cell r="B1318" t="str">
            <v>Borla</v>
          </cell>
          <cell r="C1318">
            <v>1</v>
          </cell>
          <cell r="D1318" t="str">
            <v>Borla</v>
          </cell>
          <cell r="E1318">
            <v>45115</v>
          </cell>
          <cell r="F1318">
            <v>13202.615</v>
          </cell>
          <cell r="G1318">
            <v>644.03</v>
          </cell>
          <cell r="H1318">
            <v>500</v>
          </cell>
          <cell r="I1318">
            <v>1320.2615000000001</v>
          </cell>
          <cell r="J1318">
            <v>15022.8765</v>
          </cell>
          <cell r="K1318">
            <v>15022.8765</v>
          </cell>
          <cell r="L1318">
            <v>18030</v>
          </cell>
          <cell r="M1318">
            <v>20280</v>
          </cell>
        </row>
        <row r="1319">
          <cell r="A1319" t="str">
            <v>M-HELL285</v>
          </cell>
          <cell r="B1319" t="str">
            <v>Metco</v>
          </cell>
          <cell r="C1319">
            <v>1</v>
          </cell>
          <cell r="D1319" t="str">
            <v>Metco</v>
          </cell>
          <cell r="E1319">
            <v>45115</v>
          </cell>
          <cell r="F1319">
            <v>5739.7950000000001</v>
          </cell>
          <cell r="G1319">
            <v>279.99</v>
          </cell>
          <cell r="H1319">
            <v>100</v>
          </cell>
          <cell r="I1319">
            <v>573.97950000000003</v>
          </cell>
          <cell r="J1319">
            <v>6413.7745000000004</v>
          </cell>
          <cell r="K1319">
            <v>6413.7745000000004</v>
          </cell>
          <cell r="L1319">
            <v>8020</v>
          </cell>
          <cell r="M1319">
            <v>8980</v>
          </cell>
        </row>
        <row r="1320">
          <cell r="A1320">
            <v>3010009597</v>
          </cell>
          <cell r="B1320" t="str">
            <v>FuelTech</v>
          </cell>
          <cell r="C1320">
            <v>1</v>
          </cell>
          <cell r="D1320" t="str">
            <v>FuelTech</v>
          </cell>
          <cell r="E1320">
            <v>45115</v>
          </cell>
          <cell r="F1320">
            <v>5723.5999999999995</v>
          </cell>
          <cell r="G1320">
            <v>279.2</v>
          </cell>
          <cell r="H1320">
            <v>100</v>
          </cell>
          <cell r="I1320">
            <v>572.36</v>
          </cell>
          <cell r="J1320">
            <v>6395.9599999999991</v>
          </cell>
          <cell r="K1320">
            <v>6395.9599999999991</v>
          </cell>
          <cell r="L1320">
            <v>7990</v>
          </cell>
          <cell r="M1320">
            <v>8950</v>
          </cell>
        </row>
        <row r="1321">
          <cell r="A1321" t="str">
            <v>F90000285</v>
          </cell>
          <cell r="B1321" t="str">
            <v>Walbro</v>
          </cell>
          <cell r="C1321">
            <v>2</v>
          </cell>
          <cell r="D1321" t="str">
            <v>Turn14</v>
          </cell>
          <cell r="E1321">
            <v>45115</v>
          </cell>
          <cell r="F1321">
            <v>2308.5050000000001</v>
          </cell>
          <cell r="G1321">
            <v>112.61</v>
          </cell>
          <cell r="H1321">
            <v>100</v>
          </cell>
          <cell r="I1321">
            <v>461.70100000000002</v>
          </cell>
          <cell r="J1321">
            <v>2589.3555000000001</v>
          </cell>
          <cell r="K1321">
            <v>5178.7110000000002</v>
          </cell>
          <cell r="L1321">
            <v>3240</v>
          </cell>
          <cell r="M1321">
            <v>3630</v>
          </cell>
        </row>
        <row r="1322">
          <cell r="A1322">
            <v>5005100020</v>
          </cell>
          <cell r="B1322" t="str">
            <v>FuelTech</v>
          </cell>
          <cell r="C1322">
            <v>3</v>
          </cell>
          <cell r="D1322" t="str">
            <v>FuelTech</v>
          </cell>
          <cell r="E1322">
            <v>45115</v>
          </cell>
          <cell r="F1322">
            <v>1623.6000000000001</v>
          </cell>
          <cell r="G1322">
            <v>79.2</v>
          </cell>
          <cell r="H1322">
            <v>50</v>
          </cell>
          <cell r="I1322">
            <v>487.08000000000004</v>
          </cell>
          <cell r="J1322">
            <v>1802.6266666666668</v>
          </cell>
          <cell r="K1322">
            <v>5407.88</v>
          </cell>
          <cell r="L1322">
            <v>2250</v>
          </cell>
          <cell r="M1322">
            <v>2520</v>
          </cell>
        </row>
        <row r="1323">
          <cell r="A1323">
            <v>2001010315</v>
          </cell>
          <cell r="B1323" t="str">
            <v>FuelTech</v>
          </cell>
          <cell r="C1323">
            <v>1</v>
          </cell>
          <cell r="D1323" t="str">
            <v>FuelTech</v>
          </cell>
          <cell r="E1323">
            <v>45115</v>
          </cell>
          <cell r="F1323">
            <v>902</v>
          </cell>
          <cell r="G1323">
            <v>44</v>
          </cell>
          <cell r="H1323">
            <v>50</v>
          </cell>
          <cell r="I1323">
            <v>90.2</v>
          </cell>
          <cell r="J1323">
            <v>1042.2</v>
          </cell>
          <cell r="K1323">
            <v>1042.2</v>
          </cell>
          <cell r="L1323">
            <v>1300</v>
          </cell>
          <cell r="M1323">
            <v>1460</v>
          </cell>
        </row>
        <row r="1324">
          <cell r="A1324" t="str">
            <v>SK-480BK</v>
          </cell>
          <cell r="B1324" t="str">
            <v>NRG</v>
          </cell>
          <cell r="C1324">
            <v>1</v>
          </cell>
          <cell r="D1324" t="str">
            <v>NRG</v>
          </cell>
          <cell r="E1324">
            <v>45115</v>
          </cell>
          <cell r="F1324">
            <v>840.5</v>
          </cell>
          <cell r="G1324">
            <v>41</v>
          </cell>
          <cell r="H1324">
            <v>50</v>
          </cell>
          <cell r="I1324">
            <v>84.050000000000011</v>
          </cell>
          <cell r="J1324">
            <v>974.55</v>
          </cell>
          <cell r="K1324">
            <v>974.55</v>
          </cell>
          <cell r="L1324">
            <v>1220</v>
          </cell>
          <cell r="M1324">
            <v>1360</v>
          </cell>
        </row>
        <row r="1325">
          <cell r="A1325" t="str">
            <v>T9659</v>
          </cell>
          <cell r="B1325" t="str">
            <v>GFB</v>
          </cell>
          <cell r="C1325">
            <v>1</v>
          </cell>
          <cell r="D1325" t="str">
            <v>Turn14</v>
          </cell>
          <cell r="E1325">
            <v>45115</v>
          </cell>
          <cell r="F1325">
            <v>4252.1099999999997</v>
          </cell>
          <cell r="G1325">
            <v>207.42</v>
          </cell>
          <cell r="H1325">
            <v>100</v>
          </cell>
          <cell r="I1325">
            <v>425.21100000000001</v>
          </cell>
          <cell r="J1325">
            <v>4777.3209999999999</v>
          </cell>
          <cell r="K1325">
            <v>4777.3209999999999</v>
          </cell>
          <cell r="L1325">
            <v>5970</v>
          </cell>
          <cell r="M1325">
            <v>6690</v>
          </cell>
        </row>
        <row r="1326">
          <cell r="A1326" t="str">
            <v>NHC5956</v>
          </cell>
          <cell r="B1326" t="str">
            <v>Nash</v>
          </cell>
          <cell r="C1326">
            <v>4</v>
          </cell>
          <cell r="D1326" t="str">
            <v>Prosil</v>
          </cell>
          <cell r="E1326">
            <v>45114</v>
          </cell>
          <cell r="F1326">
            <v>1900</v>
          </cell>
          <cell r="G1326">
            <v>0</v>
          </cell>
          <cell r="H1326">
            <v>50</v>
          </cell>
          <cell r="I1326">
            <v>0</v>
          </cell>
          <cell r="J1326">
            <v>1912.5</v>
          </cell>
          <cell r="K1326">
            <v>7650</v>
          </cell>
          <cell r="L1326">
            <v>2390</v>
          </cell>
          <cell r="M1326">
            <v>2680</v>
          </cell>
        </row>
        <row r="1327">
          <cell r="A1327">
            <v>19433401</v>
          </cell>
          <cell r="B1327" t="str">
            <v>ACDelco</v>
          </cell>
          <cell r="C1327">
            <v>3</v>
          </cell>
          <cell r="D1327" t="str">
            <v xml:space="preserve">Floresta </v>
          </cell>
          <cell r="E1327">
            <v>45113</v>
          </cell>
          <cell r="F1327">
            <v>385</v>
          </cell>
          <cell r="G1327">
            <v>0</v>
          </cell>
          <cell r="H1327">
            <v>50</v>
          </cell>
          <cell r="I1327">
            <v>0</v>
          </cell>
          <cell r="J1327">
            <v>401.66666666666669</v>
          </cell>
          <cell r="K1327">
            <v>1205</v>
          </cell>
          <cell r="L1327">
            <v>500</v>
          </cell>
          <cell r="M1327">
            <v>560</v>
          </cell>
        </row>
        <row r="1328">
          <cell r="A1328" t="str">
            <v>HEXO2SENSOR</v>
          </cell>
          <cell r="B1328" t="str">
            <v>DPD</v>
          </cell>
          <cell r="C1328">
            <v>50</v>
          </cell>
          <cell r="D1328" t="str">
            <v>Prosil</v>
          </cell>
          <cell r="E1328">
            <v>45113</v>
          </cell>
          <cell r="F1328">
            <v>45</v>
          </cell>
          <cell r="G1328">
            <v>0</v>
          </cell>
          <cell r="H1328">
            <v>50</v>
          </cell>
          <cell r="I1328">
            <v>0</v>
          </cell>
          <cell r="J1328">
            <v>46</v>
          </cell>
          <cell r="K1328">
            <v>2300</v>
          </cell>
          <cell r="L1328">
            <v>60</v>
          </cell>
          <cell r="M1328">
            <v>60</v>
          </cell>
        </row>
        <row r="1329">
          <cell r="A1329" t="str">
            <v>HU6014/1Z</v>
          </cell>
          <cell r="B1329" t="str">
            <v>Mann-Filter</v>
          </cell>
          <cell r="C1329">
            <v>2</v>
          </cell>
          <cell r="D1329" t="str">
            <v>El Triangulo</v>
          </cell>
          <cell r="E1329">
            <v>45112</v>
          </cell>
          <cell r="F1329">
            <v>350</v>
          </cell>
          <cell r="G1329">
            <v>0</v>
          </cell>
          <cell r="H1329">
            <v>50</v>
          </cell>
          <cell r="I1329">
            <v>0</v>
          </cell>
          <cell r="J1329">
            <v>375</v>
          </cell>
          <cell r="K1329">
            <v>750</v>
          </cell>
          <cell r="L1329">
            <v>470</v>
          </cell>
          <cell r="M1329">
            <v>530</v>
          </cell>
        </row>
        <row r="1330">
          <cell r="A1330" t="str">
            <v>OX813/2D</v>
          </cell>
          <cell r="B1330" t="str">
            <v>Mahle</v>
          </cell>
          <cell r="C1330">
            <v>1</v>
          </cell>
          <cell r="D1330" t="str">
            <v>El Triangulo</v>
          </cell>
          <cell r="E1330">
            <v>45112</v>
          </cell>
          <cell r="F1330">
            <v>280</v>
          </cell>
          <cell r="G1330">
            <v>0</v>
          </cell>
          <cell r="H1330">
            <v>50</v>
          </cell>
          <cell r="I1330">
            <v>0</v>
          </cell>
          <cell r="J1330">
            <v>330</v>
          </cell>
          <cell r="K1330">
            <v>330</v>
          </cell>
          <cell r="L1330">
            <v>410</v>
          </cell>
          <cell r="M1330">
            <v>460</v>
          </cell>
        </row>
        <row r="1331">
          <cell r="A1331" t="str">
            <v>1050.60.14.14.4</v>
          </cell>
          <cell r="B1331" t="str">
            <v>Injector Dynamics</v>
          </cell>
          <cell r="C1331">
            <v>1</v>
          </cell>
          <cell r="D1331" t="str">
            <v>Turn14</v>
          </cell>
          <cell r="E1331">
            <v>45112</v>
          </cell>
          <cell r="F1331">
            <v>7488.0349999999999</v>
          </cell>
          <cell r="G1331">
            <v>365.27</v>
          </cell>
          <cell r="H1331">
            <v>100</v>
          </cell>
          <cell r="I1331">
            <v>748.80349999999999</v>
          </cell>
          <cell r="J1331">
            <v>8336.8384999999998</v>
          </cell>
          <cell r="K1331">
            <v>8336.8384999999998</v>
          </cell>
          <cell r="L1331">
            <v>10420</v>
          </cell>
          <cell r="M1331">
            <v>11670</v>
          </cell>
        </row>
        <row r="1332">
          <cell r="A1332" t="str">
            <v>PSP-BDY-205</v>
          </cell>
          <cell r="B1332" t="str">
            <v>Perrin</v>
          </cell>
          <cell r="C1332">
            <v>1</v>
          </cell>
          <cell r="D1332" t="str">
            <v>Turn14</v>
          </cell>
          <cell r="E1332">
            <v>45112</v>
          </cell>
          <cell r="F1332">
            <v>1014.75</v>
          </cell>
          <cell r="G1332">
            <v>49.5</v>
          </cell>
          <cell r="H1332">
            <v>100</v>
          </cell>
          <cell r="I1332">
            <v>101.47500000000001</v>
          </cell>
          <cell r="J1332">
            <v>1216.2249999999999</v>
          </cell>
          <cell r="K1332">
            <v>1216.2249999999999</v>
          </cell>
          <cell r="L1332">
            <v>1520</v>
          </cell>
          <cell r="M1332">
            <v>1700</v>
          </cell>
        </row>
        <row r="1333">
          <cell r="A1333" t="str">
            <v>102-2802</v>
          </cell>
          <cell r="B1333" t="str">
            <v>ARP</v>
          </cell>
          <cell r="C1333">
            <v>1</v>
          </cell>
          <cell r="D1333" t="str">
            <v>Turn14</v>
          </cell>
          <cell r="E1333">
            <v>45112</v>
          </cell>
          <cell r="F1333">
            <v>887.03500000000008</v>
          </cell>
          <cell r="G1333">
            <v>43.27</v>
          </cell>
          <cell r="H1333">
            <v>50</v>
          </cell>
          <cell r="I1333">
            <v>88.70350000000002</v>
          </cell>
          <cell r="J1333">
            <v>1025.7385000000002</v>
          </cell>
          <cell r="K1333">
            <v>1025.7385000000002</v>
          </cell>
          <cell r="L1333">
            <v>1280</v>
          </cell>
          <cell r="M1333">
            <v>1440</v>
          </cell>
        </row>
        <row r="1334">
          <cell r="A1334" t="str">
            <v>MVC-3-DG50L</v>
          </cell>
          <cell r="B1334" t="str">
            <v>Ford</v>
          </cell>
          <cell r="C1334">
            <v>3</v>
          </cell>
          <cell r="D1334" t="str">
            <v>Ford</v>
          </cell>
          <cell r="E1334">
            <v>45112</v>
          </cell>
          <cell r="F1334">
            <v>297.31</v>
          </cell>
          <cell r="G1334">
            <v>0</v>
          </cell>
          <cell r="H1334">
            <v>50</v>
          </cell>
          <cell r="I1334">
            <v>0</v>
          </cell>
          <cell r="J1334">
            <v>313.97666666666669</v>
          </cell>
          <cell r="K1334">
            <v>941.93000000000006</v>
          </cell>
          <cell r="L1334">
            <v>390</v>
          </cell>
          <cell r="M1334">
            <v>440</v>
          </cell>
        </row>
        <row r="1335">
          <cell r="A1335" t="str">
            <v>M-C2A-DGL</v>
          </cell>
          <cell r="B1335" t="str">
            <v>Ford</v>
          </cell>
          <cell r="C1335">
            <v>3</v>
          </cell>
          <cell r="D1335" t="str">
            <v>Ford</v>
          </cell>
          <cell r="E1335">
            <v>45112</v>
          </cell>
          <cell r="F1335">
            <v>214.76</v>
          </cell>
          <cell r="G1335">
            <v>0</v>
          </cell>
          <cell r="H1335">
            <v>50</v>
          </cell>
          <cell r="I1335">
            <v>0</v>
          </cell>
          <cell r="J1335">
            <v>231.42666666666665</v>
          </cell>
          <cell r="K1335">
            <v>694.28</v>
          </cell>
          <cell r="L1335">
            <v>290</v>
          </cell>
          <cell r="M1335">
            <v>320</v>
          </cell>
        </row>
        <row r="1336">
          <cell r="A1336">
            <v>110905</v>
          </cell>
          <cell r="B1336" t="str">
            <v>Motul</v>
          </cell>
          <cell r="C1336">
            <v>4</v>
          </cell>
          <cell r="D1336" t="str">
            <v>Calderon</v>
          </cell>
          <cell r="E1336">
            <v>45111</v>
          </cell>
          <cell r="F1336">
            <v>771.52</v>
          </cell>
          <cell r="G1336">
            <v>0</v>
          </cell>
          <cell r="H1336">
            <v>100</v>
          </cell>
          <cell r="I1336">
            <v>0</v>
          </cell>
          <cell r="J1336">
            <v>796.52</v>
          </cell>
          <cell r="K1336">
            <v>3186.08</v>
          </cell>
          <cell r="L1336">
            <v>1000</v>
          </cell>
          <cell r="M1336">
            <v>1120</v>
          </cell>
        </row>
        <row r="1337">
          <cell r="A1337" t="str">
            <v>IEELCI2</v>
          </cell>
          <cell r="B1337" t="str">
            <v>Integrated Engineering</v>
          </cell>
          <cell r="C1337">
            <v>1</v>
          </cell>
          <cell r="D1337" t="str">
            <v>ECS</v>
          </cell>
          <cell r="E1337">
            <v>45110</v>
          </cell>
          <cell r="F1337">
            <v>4676.46</v>
          </cell>
          <cell r="G1337">
            <v>228.12</v>
          </cell>
          <cell r="H1337">
            <v>150</v>
          </cell>
          <cell r="I1337">
            <v>467.64600000000002</v>
          </cell>
          <cell r="J1337">
            <v>5294.1059999999998</v>
          </cell>
          <cell r="K1337">
            <v>5294.1059999999998</v>
          </cell>
          <cell r="L1337">
            <v>6620</v>
          </cell>
          <cell r="M1337">
            <v>7410</v>
          </cell>
        </row>
        <row r="1338">
          <cell r="A1338" t="str">
            <v>PF48M</v>
          </cell>
          <cell r="B1338" t="str">
            <v>ACDelco</v>
          </cell>
          <cell r="C1338">
            <v>1</v>
          </cell>
          <cell r="D1338" t="str">
            <v>Autopartes Floresta</v>
          </cell>
          <cell r="E1338">
            <v>45107</v>
          </cell>
          <cell r="F1338">
            <v>70</v>
          </cell>
          <cell r="G1338">
            <v>0</v>
          </cell>
          <cell r="H1338">
            <v>50</v>
          </cell>
          <cell r="I1338">
            <v>0</v>
          </cell>
          <cell r="J1338">
            <v>120</v>
          </cell>
          <cell r="K1338">
            <v>120</v>
          </cell>
          <cell r="L1338">
            <v>150</v>
          </cell>
          <cell r="M1338">
            <v>170</v>
          </cell>
        </row>
        <row r="1339">
          <cell r="A1339">
            <v>705802</v>
          </cell>
          <cell r="B1339" t="str">
            <v>Ate</v>
          </cell>
          <cell r="C1339">
            <v>6</v>
          </cell>
          <cell r="D1339" t="str">
            <v>El Triangulo</v>
          </cell>
          <cell r="E1339">
            <v>45105</v>
          </cell>
          <cell r="F1339">
            <v>300</v>
          </cell>
          <cell r="G1339">
            <v>0</v>
          </cell>
          <cell r="H1339">
            <v>50</v>
          </cell>
          <cell r="I1339">
            <v>0</v>
          </cell>
          <cell r="J1339">
            <v>308.33333333333331</v>
          </cell>
          <cell r="K1339">
            <v>1850</v>
          </cell>
          <cell r="L1339">
            <v>390</v>
          </cell>
          <cell r="M1339">
            <v>430</v>
          </cell>
        </row>
        <row r="1340">
          <cell r="A1340" t="str">
            <v>PH3614</v>
          </cell>
          <cell r="B1340" t="str">
            <v>Fram</v>
          </cell>
          <cell r="C1340">
            <v>1</v>
          </cell>
          <cell r="D1340" t="str">
            <v>Autozone</v>
          </cell>
          <cell r="E1340">
            <v>45105</v>
          </cell>
          <cell r="F1340">
            <v>68.260000000000005</v>
          </cell>
          <cell r="G1340">
            <v>0</v>
          </cell>
          <cell r="H1340">
            <v>50</v>
          </cell>
          <cell r="I1340">
            <v>0</v>
          </cell>
          <cell r="J1340">
            <v>118.26</v>
          </cell>
          <cell r="K1340">
            <v>118.26</v>
          </cell>
          <cell r="L1340">
            <v>150</v>
          </cell>
          <cell r="M1340">
            <v>170</v>
          </cell>
        </row>
        <row r="1341">
          <cell r="A1341" t="str">
            <v>SUZ-SW03</v>
          </cell>
          <cell r="B1341" t="str">
            <v>MST Performance</v>
          </cell>
          <cell r="C1341">
            <v>1</v>
          </cell>
          <cell r="D1341" t="str">
            <v>M6 Store</v>
          </cell>
          <cell r="E1341">
            <v>45103</v>
          </cell>
          <cell r="F1341">
            <v>8900</v>
          </cell>
          <cell r="G1341">
            <v>0</v>
          </cell>
          <cell r="H1341">
            <v>0</v>
          </cell>
          <cell r="I1341">
            <v>0</v>
          </cell>
          <cell r="J1341">
            <v>8900</v>
          </cell>
          <cell r="K1341">
            <v>8900</v>
          </cell>
          <cell r="L1341">
            <v>11130</v>
          </cell>
          <cell r="M1341">
            <v>12460</v>
          </cell>
        </row>
        <row r="1342">
          <cell r="A1342" t="str">
            <v>20421-10</v>
          </cell>
          <cell r="B1342" t="str">
            <v>Nitrous Express</v>
          </cell>
          <cell r="C1342">
            <v>1</v>
          </cell>
          <cell r="D1342" t="str">
            <v>Turn14</v>
          </cell>
          <cell r="E1342">
            <v>45100</v>
          </cell>
          <cell r="F1342">
            <v>9469.1550000000007</v>
          </cell>
          <cell r="G1342">
            <v>461.91</v>
          </cell>
          <cell r="H1342">
            <v>500</v>
          </cell>
          <cell r="I1342">
            <v>946.91550000000007</v>
          </cell>
          <cell r="J1342">
            <v>10916.070500000002</v>
          </cell>
          <cell r="K1342">
            <v>10916.070500000002</v>
          </cell>
          <cell r="L1342">
            <v>13100</v>
          </cell>
          <cell r="M1342">
            <v>14740</v>
          </cell>
        </row>
        <row r="1343">
          <cell r="A1343" t="str">
            <v>1050.60.14.14.4</v>
          </cell>
          <cell r="B1343" t="str">
            <v>Injector Dynamics</v>
          </cell>
          <cell r="C1343">
            <v>1</v>
          </cell>
          <cell r="D1343" t="str">
            <v>Turn14</v>
          </cell>
          <cell r="E1343">
            <v>45100</v>
          </cell>
          <cell r="F1343">
            <v>7488.0349999999999</v>
          </cell>
          <cell r="G1343">
            <v>365.27</v>
          </cell>
          <cell r="H1343">
            <v>150</v>
          </cell>
          <cell r="I1343">
            <v>748.80349999999999</v>
          </cell>
          <cell r="J1343">
            <v>8386.8384999999998</v>
          </cell>
          <cell r="K1343">
            <v>8386.8384999999998</v>
          </cell>
          <cell r="L1343">
            <v>10480</v>
          </cell>
          <cell r="M1343">
            <v>11740</v>
          </cell>
        </row>
        <row r="1344">
          <cell r="A1344" t="str">
            <v>TS-0203-1071</v>
          </cell>
          <cell r="B1344" t="str">
            <v>Turbosmart</v>
          </cell>
          <cell r="C1344">
            <v>1</v>
          </cell>
          <cell r="D1344" t="str">
            <v>Turn14</v>
          </cell>
          <cell r="E1344">
            <v>45100</v>
          </cell>
          <cell r="F1344">
            <v>2815.2650000000003</v>
          </cell>
          <cell r="G1344">
            <v>137.33000000000001</v>
          </cell>
          <cell r="H1344">
            <v>100</v>
          </cell>
          <cell r="I1344">
            <v>281.52650000000006</v>
          </cell>
          <cell r="J1344">
            <v>3196.7915000000003</v>
          </cell>
          <cell r="K1344">
            <v>3196.7915000000003</v>
          </cell>
          <cell r="L1344">
            <v>4000</v>
          </cell>
          <cell r="M1344">
            <v>4480</v>
          </cell>
        </row>
        <row r="1345">
          <cell r="A1345">
            <v>3851</v>
          </cell>
          <cell r="B1345" t="str">
            <v>Innovate Motorsports</v>
          </cell>
          <cell r="C1345">
            <v>1</v>
          </cell>
          <cell r="D1345" t="str">
            <v>Turn14</v>
          </cell>
          <cell r="E1345">
            <v>45100</v>
          </cell>
          <cell r="F1345">
            <v>2636.915</v>
          </cell>
          <cell r="G1345">
            <v>128.63</v>
          </cell>
          <cell r="H1345">
            <v>200</v>
          </cell>
          <cell r="I1345">
            <v>263.69150000000002</v>
          </cell>
          <cell r="J1345">
            <v>3100.6064999999999</v>
          </cell>
          <cell r="K1345">
            <v>3100.6064999999999</v>
          </cell>
          <cell r="L1345">
            <v>3880</v>
          </cell>
          <cell r="M1345">
            <v>4340</v>
          </cell>
        </row>
        <row r="1346">
          <cell r="A1346" t="str">
            <v>MMBCC-CBTHR-BK</v>
          </cell>
          <cell r="B1346" t="str">
            <v>Mishimoto</v>
          </cell>
          <cell r="C1346">
            <v>1</v>
          </cell>
          <cell r="D1346" t="str">
            <v>Turn14</v>
          </cell>
          <cell r="E1346">
            <v>45100</v>
          </cell>
          <cell r="F1346">
            <v>2349.71</v>
          </cell>
          <cell r="G1346">
            <v>114.62</v>
          </cell>
          <cell r="H1346">
            <v>100</v>
          </cell>
          <cell r="I1346">
            <v>234.971</v>
          </cell>
          <cell r="J1346">
            <v>2684.681</v>
          </cell>
          <cell r="K1346">
            <v>2684.681</v>
          </cell>
          <cell r="L1346">
            <v>3360</v>
          </cell>
          <cell r="M1346">
            <v>3760</v>
          </cell>
        </row>
        <row r="1347">
          <cell r="A1347" t="str">
            <v>30-3315</v>
          </cell>
          <cell r="B1347" t="str">
            <v>AEM</v>
          </cell>
          <cell r="C1347">
            <v>1</v>
          </cell>
          <cell r="D1347" t="str">
            <v>Turn14</v>
          </cell>
          <cell r="E1347">
            <v>45100</v>
          </cell>
          <cell r="F1347">
            <v>1298.47</v>
          </cell>
          <cell r="G1347">
            <v>63.34</v>
          </cell>
          <cell r="H1347">
            <v>50</v>
          </cell>
          <cell r="I1347">
            <v>129.84700000000001</v>
          </cell>
          <cell r="J1347">
            <v>1478.317</v>
          </cell>
          <cell r="K1347">
            <v>1478.317</v>
          </cell>
          <cell r="L1347">
            <v>1850</v>
          </cell>
          <cell r="M1347">
            <v>2070</v>
          </cell>
        </row>
        <row r="1348">
          <cell r="A1348">
            <v>110905</v>
          </cell>
          <cell r="B1348" t="str">
            <v>Motul</v>
          </cell>
          <cell r="C1348">
            <v>4</v>
          </cell>
          <cell r="D1348" t="str">
            <v>Turn14</v>
          </cell>
          <cell r="E1348">
            <v>45100</v>
          </cell>
          <cell r="F1348">
            <v>816.31000000000006</v>
          </cell>
          <cell r="G1348">
            <v>39.82</v>
          </cell>
          <cell r="H1348">
            <v>500</v>
          </cell>
          <cell r="I1348">
            <v>326.52400000000006</v>
          </cell>
          <cell r="J1348">
            <v>1022.941</v>
          </cell>
          <cell r="K1348">
            <v>4091.7640000000001</v>
          </cell>
          <cell r="L1348">
            <v>1280</v>
          </cell>
          <cell r="M1348">
            <v>1430</v>
          </cell>
        </row>
        <row r="1349">
          <cell r="A1349" t="str">
            <v>3689-4</v>
          </cell>
          <cell r="B1349" t="str">
            <v>NGK</v>
          </cell>
          <cell r="C1349">
            <v>1</v>
          </cell>
          <cell r="D1349" t="str">
            <v>Turn14</v>
          </cell>
          <cell r="E1349">
            <v>45100</v>
          </cell>
          <cell r="F1349">
            <v>621.97</v>
          </cell>
          <cell r="G1349">
            <v>30.34</v>
          </cell>
          <cell r="H1349">
            <v>100</v>
          </cell>
          <cell r="I1349">
            <v>62.197000000000003</v>
          </cell>
          <cell r="J1349">
            <v>784.16700000000003</v>
          </cell>
          <cell r="K1349">
            <v>784.16700000000003</v>
          </cell>
          <cell r="L1349">
            <v>980</v>
          </cell>
          <cell r="M1349">
            <v>1100</v>
          </cell>
        </row>
        <row r="1350">
          <cell r="A1350" t="str">
            <v>44022AA180</v>
          </cell>
          <cell r="B1350" t="str">
            <v>Subaru</v>
          </cell>
          <cell r="C1350">
            <v>1</v>
          </cell>
          <cell r="D1350" t="str">
            <v>Turn14</v>
          </cell>
          <cell r="E1350">
            <v>45100</v>
          </cell>
          <cell r="F1350">
            <v>328</v>
          </cell>
          <cell r="G1350">
            <v>16</v>
          </cell>
          <cell r="H1350">
            <v>50</v>
          </cell>
          <cell r="I1350">
            <v>32.800000000000004</v>
          </cell>
          <cell r="J1350">
            <v>410.8</v>
          </cell>
          <cell r="K1350">
            <v>410.8</v>
          </cell>
          <cell r="L1350">
            <v>510</v>
          </cell>
          <cell r="M1350">
            <v>580</v>
          </cell>
        </row>
        <row r="1351">
          <cell r="A1351">
            <v>105786</v>
          </cell>
          <cell r="B1351" t="str">
            <v>Motul</v>
          </cell>
          <cell r="C1351">
            <v>12</v>
          </cell>
          <cell r="D1351" t="str">
            <v>Turn14</v>
          </cell>
          <cell r="E1351">
            <v>45100</v>
          </cell>
          <cell r="F1351">
            <v>283.89083333333338</v>
          </cell>
          <cell r="G1351">
            <v>13.848333333333334</v>
          </cell>
          <cell r="H1351">
            <v>500</v>
          </cell>
          <cell r="I1351">
            <v>340.6690000000001</v>
          </cell>
          <cell r="J1351">
            <v>353.94658333333336</v>
          </cell>
          <cell r="K1351">
            <v>4247.3590000000004</v>
          </cell>
          <cell r="L1351">
            <v>440</v>
          </cell>
          <cell r="M1351">
            <v>500</v>
          </cell>
        </row>
        <row r="1352">
          <cell r="A1352" t="str">
            <v>HP-7038</v>
          </cell>
          <cell r="B1352" t="str">
            <v>K&amp;N</v>
          </cell>
          <cell r="C1352">
            <v>1</v>
          </cell>
          <cell r="D1352" t="str">
            <v>Turn14</v>
          </cell>
          <cell r="E1352">
            <v>45100</v>
          </cell>
          <cell r="F1352">
            <v>225.09</v>
          </cell>
          <cell r="G1352">
            <v>10.98</v>
          </cell>
          <cell r="H1352">
            <v>25</v>
          </cell>
          <cell r="I1352">
            <v>22.509</v>
          </cell>
          <cell r="J1352">
            <v>272.59899999999999</v>
          </cell>
          <cell r="K1352">
            <v>272.59899999999999</v>
          </cell>
          <cell r="L1352">
            <v>340</v>
          </cell>
          <cell r="M1352">
            <v>380</v>
          </cell>
        </row>
        <row r="1353">
          <cell r="A1353" t="str">
            <v>009014NRNR</v>
          </cell>
          <cell r="B1353" t="str">
            <v>Sparco</v>
          </cell>
          <cell r="C1353">
            <v>2</v>
          </cell>
          <cell r="D1353" t="str">
            <v>Turn14</v>
          </cell>
          <cell r="E1353">
            <v>45097</v>
          </cell>
          <cell r="F1353">
            <v>6841.875</v>
          </cell>
          <cell r="G1353">
            <v>333.75</v>
          </cell>
          <cell r="H1353">
            <v>1500</v>
          </cell>
          <cell r="I1353">
            <v>1368.375</v>
          </cell>
          <cell r="J1353">
            <v>8276.0625</v>
          </cell>
          <cell r="K1353">
            <v>16552.125</v>
          </cell>
          <cell r="L1353">
            <v>10350</v>
          </cell>
          <cell r="M1353">
            <v>11590</v>
          </cell>
        </row>
        <row r="1354">
          <cell r="A1354" t="str">
            <v>K202017</v>
          </cell>
          <cell r="B1354" t="str">
            <v>Moog</v>
          </cell>
          <cell r="C1354">
            <v>2</v>
          </cell>
          <cell r="D1354" t="str">
            <v>Rockauto</v>
          </cell>
          <cell r="E1354">
            <v>45092</v>
          </cell>
          <cell r="F1354">
            <v>410</v>
          </cell>
          <cell r="G1354">
            <v>20</v>
          </cell>
          <cell r="H1354">
            <v>50</v>
          </cell>
          <cell r="I1354">
            <v>82</v>
          </cell>
          <cell r="J1354">
            <v>476</v>
          </cell>
          <cell r="K1354">
            <v>952</v>
          </cell>
          <cell r="L1354">
            <v>600</v>
          </cell>
          <cell r="M1354">
            <v>670</v>
          </cell>
        </row>
        <row r="1355">
          <cell r="A1355" t="str">
            <v>ANXC903</v>
          </cell>
          <cell r="B1355" t="str">
            <v>Arminox</v>
          </cell>
          <cell r="C1355">
            <v>6</v>
          </cell>
          <cell r="D1355" t="str">
            <v>Arminox</v>
          </cell>
          <cell r="E1355">
            <v>45092</v>
          </cell>
          <cell r="F1355">
            <v>290</v>
          </cell>
          <cell r="G1355">
            <v>0</v>
          </cell>
          <cell r="H1355">
            <v>0</v>
          </cell>
          <cell r="I1355">
            <v>0</v>
          </cell>
          <cell r="J1355">
            <v>290</v>
          </cell>
          <cell r="K1355">
            <v>1740</v>
          </cell>
          <cell r="L1355">
            <v>360</v>
          </cell>
          <cell r="M1355">
            <v>410</v>
          </cell>
        </row>
        <row r="1356">
          <cell r="A1356" t="str">
            <v>ANXC9025</v>
          </cell>
          <cell r="B1356" t="str">
            <v>Arminox</v>
          </cell>
          <cell r="C1356">
            <v>25</v>
          </cell>
          <cell r="D1356" t="str">
            <v>Arminox</v>
          </cell>
          <cell r="E1356">
            <v>45092</v>
          </cell>
          <cell r="F1356">
            <v>240.11999999999998</v>
          </cell>
          <cell r="G1356">
            <v>0</v>
          </cell>
          <cell r="H1356">
            <v>0</v>
          </cell>
          <cell r="I1356">
            <v>0</v>
          </cell>
          <cell r="J1356">
            <v>240.11999999999998</v>
          </cell>
          <cell r="K1356">
            <v>6002.9999999999991</v>
          </cell>
          <cell r="L1356">
            <v>300</v>
          </cell>
          <cell r="M1356">
            <v>340</v>
          </cell>
        </row>
        <row r="1357">
          <cell r="A1357" t="str">
            <v>ANXC453</v>
          </cell>
          <cell r="B1357" t="str">
            <v>Arminox</v>
          </cell>
          <cell r="C1357">
            <v>15</v>
          </cell>
          <cell r="D1357" t="str">
            <v>Arminox</v>
          </cell>
          <cell r="E1357">
            <v>45092</v>
          </cell>
          <cell r="F1357">
            <v>220.39999999999998</v>
          </cell>
          <cell r="G1357">
            <v>0</v>
          </cell>
          <cell r="H1357">
            <v>0</v>
          </cell>
          <cell r="I1357">
            <v>0</v>
          </cell>
          <cell r="J1357">
            <v>220.39999999999998</v>
          </cell>
          <cell r="K1357">
            <v>3305.9999999999995</v>
          </cell>
          <cell r="L1357">
            <v>280</v>
          </cell>
          <cell r="M1357">
            <v>310</v>
          </cell>
        </row>
        <row r="1358">
          <cell r="A1358" t="str">
            <v>ANXC4525</v>
          </cell>
          <cell r="B1358" t="str">
            <v>Arminox</v>
          </cell>
          <cell r="C1358">
            <v>20</v>
          </cell>
          <cell r="D1358" t="str">
            <v>Arminox</v>
          </cell>
          <cell r="E1358">
            <v>45092</v>
          </cell>
          <cell r="F1358">
            <v>190.23999999999998</v>
          </cell>
          <cell r="G1358">
            <v>0</v>
          </cell>
          <cell r="H1358">
            <v>0</v>
          </cell>
          <cell r="I1358">
            <v>0</v>
          </cell>
          <cell r="J1358">
            <v>190.23999999999998</v>
          </cell>
          <cell r="K1358">
            <v>3804.7999999999997</v>
          </cell>
          <cell r="L1358">
            <v>240</v>
          </cell>
          <cell r="M1358">
            <v>270</v>
          </cell>
        </row>
        <row r="1359">
          <cell r="A1359" t="str">
            <v>ANXC902</v>
          </cell>
          <cell r="B1359" t="str">
            <v>Arminox</v>
          </cell>
          <cell r="C1359">
            <v>9</v>
          </cell>
          <cell r="D1359" t="str">
            <v>Arminox</v>
          </cell>
          <cell r="E1359">
            <v>45092</v>
          </cell>
          <cell r="F1359">
            <v>140.35999999999999</v>
          </cell>
          <cell r="G1359">
            <v>0</v>
          </cell>
          <cell r="H1359">
            <v>0</v>
          </cell>
          <cell r="I1359">
            <v>0</v>
          </cell>
          <cell r="J1359">
            <v>140.35999999999999</v>
          </cell>
          <cell r="K1359">
            <v>1263.2399999999998</v>
          </cell>
          <cell r="L1359">
            <v>180</v>
          </cell>
          <cell r="M1359">
            <v>200</v>
          </cell>
        </row>
        <row r="1360">
          <cell r="A1360" t="str">
            <v>ANXC452</v>
          </cell>
          <cell r="B1360" t="str">
            <v>Arminox</v>
          </cell>
          <cell r="C1360">
            <v>7</v>
          </cell>
          <cell r="D1360" t="str">
            <v>Arminox</v>
          </cell>
          <cell r="E1360">
            <v>45092</v>
          </cell>
          <cell r="F1360">
            <v>110.19999999999999</v>
          </cell>
          <cell r="G1360">
            <v>0</v>
          </cell>
          <cell r="H1360">
            <v>0</v>
          </cell>
          <cell r="I1360">
            <v>0</v>
          </cell>
          <cell r="J1360">
            <v>110.19999999999997</v>
          </cell>
          <cell r="K1360">
            <v>771.39999999999986</v>
          </cell>
          <cell r="L1360">
            <v>140</v>
          </cell>
          <cell r="M1360">
            <v>150</v>
          </cell>
        </row>
        <row r="1361">
          <cell r="A1361" t="str">
            <v>TM-390</v>
          </cell>
          <cell r="B1361" t="str">
            <v>Tomco</v>
          </cell>
          <cell r="C1361">
            <v>2</v>
          </cell>
          <cell r="D1361" t="str">
            <v>El Triangulo</v>
          </cell>
          <cell r="E1361">
            <v>45090</v>
          </cell>
          <cell r="F1361">
            <v>550</v>
          </cell>
          <cell r="G1361">
            <v>0</v>
          </cell>
          <cell r="H1361">
            <v>50</v>
          </cell>
          <cell r="I1361">
            <v>0</v>
          </cell>
          <cell r="J1361">
            <v>575</v>
          </cell>
          <cell r="K1361">
            <v>1150</v>
          </cell>
          <cell r="L1361">
            <v>720</v>
          </cell>
          <cell r="M1361">
            <v>810</v>
          </cell>
        </row>
        <row r="1362">
          <cell r="A1362" t="str">
            <v>TM-53</v>
          </cell>
          <cell r="B1362" t="str">
            <v>Tomco</v>
          </cell>
          <cell r="C1362">
            <v>5</v>
          </cell>
          <cell r="D1362" t="str">
            <v>El Triangulo</v>
          </cell>
          <cell r="E1362">
            <v>45090</v>
          </cell>
          <cell r="F1362">
            <v>250</v>
          </cell>
          <cell r="G1362">
            <v>0</v>
          </cell>
          <cell r="H1362">
            <v>50</v>
          </cell>
          <cell r="I1362">
            <v>0</v>
          </cell>
          <cell r="J1362">
            <v>260</v>
          </cell>
          <cell r="K1362">
            <v>1300</v>
          </cell>
          <cell r="L1362">
            <v>330</v>
          </cell>
          <cell r="M1362">
            <v>360</v>
          </cell>
        </row>
        <row r="1363">
          <cell r="A1363" t="str">
            <v>COPR34</v>
          </cell>
          <cell r="B1363" t="str">
            <v>Epman</v>
          </cell>
          <cell r="C1363">
            <v>1</v>
          </cell>
          <cell r="D1363" t="str">
            <v>MercadoLibre</v>
          </cell>
          <cell r="E1363">
            <v>45085</v>
          </cell>
          <cell r="F1363">
            <v>523</v>
          </cell>
          <cell r="G1363">
            <v>0</v>
          </cell>
          <cell r="H1363">
            <v>50</v>
          </cell>
          <cell r="I1363">
            <v>0</v>
          </cell>
          <cell r="J1363">
            <v>573</v>
          </cell>
          <cell r="K1363">
            <v>573</v>
          </cell>
          <cell r="L1363">
            <v>720</v>
          </cell>
          <cell r="M1363">
            <v>800</v>
          </cell>
        </row>
        <row r="1364">
          <cell r="A1364" t="str">
            <v>50-30072R</v>
          </cell>
          <cell r="B1364" t="str">
            <v>aFe Power</v>
          </cell>
          <cell r="C1364">
            <v>1</v>
          </cell>
          <cell r="D1364" t="str">
            <v>Turn14</v>
          </cell>
          <cell r="E1364">
            <v>45082</v>
          </cell>
          <cell r="F1364">
            <v>9953.7749999999996</v>
          </cell>
          <cell r="G1364">
            <v>485.55</v>
          </cell>
          <cell r="H1364">
            <v>300</v>
          </cell>
          <cell r="I1364">
            <v>995.37750000000005</v>
          </cell>
          <cell r="J1364">
            <v>11249.1525</v>
          </cell>
          <cell r="K1364">
            <v>11249.1525</v>
          </cell>
          <cell r="L1364">
            <v>13500</v>
          </cell>
          <cell r="M1364">
            <v>15190</v>
          </cell>
        </row>
        <row r="1365">
          <cell r="A1365" t="str">
            <v>PH4967</v>
          </cell>
          <cell r="B1365" t="str">
            <v xml:space="preserve">Fram </v>
          </cell>
          <cell r="C1365">
            <v>1</v>
          </cell>
          <cell r="D1365" t="str">
            <v>El Triangulo</v>
          </cell>
          <cell r="E1365">
            <v>45082</v>
          </cell>
          <cell r="F1365">
            <v>75</v>
          </cell>
          <cell r="G1365">
            <v>0</v>
          </cell>
          <cell r="H1365">
            <v>50</v>
          </cell>
          <cell r="I1365">
            <v>0</v>
          </cell>
          <cell r="J1365">
            <v>125</v>
          </cell>
          <cell r="K1365">
            <v>125</v>
          </cell>
          <cell r="L1365">
            <v>160</v>
          </cell>
          <cell r="M1365">
            <v>180</v>
          </cell>
        </row>
        <row r="1366">
          <cell r="A1366" t="str">
            <v>TCKWP328RB</v>
          </cell>
          <cell r="B1366" t="str">
            <v>Gates</v>
          </cell>
          <cell r="C1366">
            <v>1</v>
          </cell>
          <cell r="D1366" t="str">
            <v>Turn14</v>
          </cell>
          <cell r="E1366">
            <v>45082</v>
          </cell>
          <cell r="F1366">
            <v>6857.25</v>
          </cell>
          <cell r="G1366">
            <v>334.5</v>
          </cell>
          <cell r="H1366">
            <v>200</v>
          </cell>
          <cell r="I1366">
            <v>685.72500000000002</v>
          </cell>
          <cell r="J1366">
            <v>7742.9750000000004</v>
          </cell>
          <cell r="K1366">
            <v>7742.9750000000004</v>
          </cell>
          <cell r="L1366">
            <v>9680</v>
          </cell>
          <cell r="M1366">
            <v>10840</v>
          </cell>
        </row>
        <row r="1367">
          <cell r="A1367" t="str">
            <v>TCK328RB</v>
          </cell>
          <cell r="B1367" t="str">
            <v>Gates</v>
          </cell>
          <cell r="C1367">
            <v>1</v>
          </cell>
          <cell r="D1367" t="str">
            <v>Turn14</v>
          </cell>
          <cell r="E1367">
            <v>45082</v>
          </cell>
          <cell r="F1367">
            <v>6847.41</v>
          </cell>
          <cell r="G1367">
            <v>334.02</v>
          </cell>
          <cell r="H1367">
            <v>100</v>
          </cell>
          <cell r="I1367">
            <v>684.74099999999999</v>
          </cell>
          <cell r="J1367">
            <v>7632.1509999999998</v>
          </cell>
          <cell r="K1367">
            <v>7632.1509999999998</v>
          </cell>
          <cell r="L1367">
            <v>9540</v>
          </cell>
          <cell r="M1367">
            <v>10690</v>
          </cell>
        </row>
        <row r="1368">
          <cell r="A1368" t="str">
            <v>TS-0553-1602</v>
          </cell>
          <cell r="B1368" t="str">
            <v>Turbosmart</v>
          </cell>
          <cell r="C1368">
            <v>1</v>
          </cell>
          <cell r="D1368" t="str">
            <v>Turn14</v>
          </cell>
          <cell r="E1368">
            <v>45082</v>
          </cell>
          <cell r="F1368">
            <v>6340.6500000000005</v>
          </cell>
          <cell r="G1368">
            <v>309.3</v>
          </cell>
          <cell r="H1368">
            <v>100</v>
          </cell>
          <cell r="I1368">
            <v>634.06500000000005</v>
          </cell>
          <cell r="J1368">
            <v>7074.7150000000001</v>
          </cell>
          <cell r="K1368">
            <v>7074.7150000000001</v>
          </cell>
          <cell r="L1368">
            <v>8840</v>
          </cell>
          <cell r="M1368">
            <v>9900</v>
          </cell>
        </row>
        <row r="1369">
          <cell r="A1369" t="str">
            <v>04818RACNR</v>
          </cell>
          <cell r="B1369" t="str">
            <v>Sparco</v>
          </cell>
          <cell r="C1369">
            <v>1</v>
          </cell>
          <cell r="D1369" t="str">
            <v>Turn14</v>
          </cell>
          <cell r="E1369">
            <v>45082</v>
          </cell>
          <cell r="F1369">
            <v>6109</v>
          </cell>
          <cell r="G1369">
            <v>298</v>
          </cell>
          <cell r="H1369">
            <v>200</v>
          </cell>
          <cell r="I1369">
            <v>610.9</v>
          </cell>
          <cell r="J1369">
            <v>6919.9</v>
          </cell>
          <cell r="K1369">
            <v>6919.9</v>
          </cell>
          <cell r="L1369">
            <v>8650</v>
          </cell>
          <cell r="M1369">
            <v>9690</v>
          </cell>
        </row>
        <row r="1370">
          <cell r="A1370" t="str">
            <v>TS-0225-1001</v>
          </cell>
          <cell r="B1370" t="str">
            <v>Turbosmart</v>
          </cell>
          <cell r="C1370">
            <v>1</v>
          </cell>
          <cell r="D1370" t="str">
            <v>Turn14</v>
          </cell>
          <cell r="E1370">
            <v>45082</v>
          </cell>
          <cell r="F1370">
            <v>5304.17</v>
          </cell>
          <cell r="G1370">
            <v>258.74</v>
          </cell>
          <cell r="H1370">
            <v>100</v>
          </cell>
          <cell r="I1370">
            <v>530.41700000000003</v>
          </cell>
          <cell r="J1370">
            <v>5934.5870000000004</v>
          </cell>
          <cell r="K1370">
            <v>5934.5870000000004</v>
          </cell>
          <cell r="L1370">
            <v>7420</v>
          </cell>
          <cell r="M1370">
            <v>8310</v>
          </cell>
        </row>
        <row r="1371">
          <cell r="A1371" t="str">
            <v>151-4301</v>
          </cell>
          <cell r="B1371" t="str">
            <v>ARP</v>
          </cell>
          <cell r="C1371">
            <v>1</v>
          </cell>
          <cell r="D1371" t="str">
            <v>Turn14</v>
          </cell>
          <cell r="E1371">
            <v>45082</v>
          </cell>
          <cell r="F1371">
            <v>3170.94</v>
          </cell>
          <cell r="G1371">
            <v>154.68</v>
          </cell>
          <cell r="H1371">
            <v>100</v>
          </cell>
          <cell r="I1371">
            <v>317.09400000000005</v>
          </cell>
          <cell r="J1371">
            <v>3588.0340000000001</v>
          </cell>
          <cell r="K1371">
            <v>3588.0340000000001</v>
          </cell>
          <cell r="L1371">
            <v>4490</v>
          </cell>
          <cell r="M1371">
            <v>5020</v>
          </cell>
        </row>
        <row r="1372">
          <cell r="A1372" t="str">
            <v>TS-0203-1071</v>
          </cell>
          <cell r="B1372" t="str">
            <v>Turbosmart</v>
          </cell>
          <cell r="C1372">
            <v>2</v>
          </cell>
          <cell r="D1372" t="str">
            <v>Turn14</v>
          </cell>
          <cell r="E1372">
            <v>45082</v>
          </cell>
          <cell r="F1372">
            <v>2987.0550000000003</v>
          </cell>
          <cell r="G1372">
            <v>145.71</v>
          </cell>
          <cell r="H1372">
            <v>100</v>
          </cell>
          <cell r="I1372">
            <v>597.41100000000006</v>
          </cell>
          <cell r="J1372">
            <v>3335.7605000000003</v>
          </cell>
          <cell r="K1372">
            <v>6671.5210000000006</v>
          </cell>
          <cell r="L1372">
            <v>4170</v>
          </cell>
          <cell r="M1372">
            <v>4670</v>
          </cell>
        </row>
        <row r="1373">
          <cell r="A1373" t="str">
            <v>OPHD1194HP</v>
          </cell>
          <cell r="B1373" t="str">
            <v>ACL</v>
          </cell>
          <cell r="C1373">
            <v>2</v>
          </cell>
          <cell r="D1373" t="str">
            <v>Turn14</v>
          </cell>
          <cell r="E1373">
            <v>45082</v>
          </cell>
          <cell r="F1373">
            <v>2418.1799999999998</v>
          </cell>
          <cell r="G1373">
            <v>117.96</v>
          </cell>
          <cell r="H1373">
            <v>150</v>
          </cell>
          <cell r="I1373">
            <v>483.63599999999997</v>
          </cell>
          <cell r="J1373">
            <v>2734.9979999999996</v>
          </cell>
          <cell r="K1373">
            <v>5469.9959999999992</v>
          </cell>
          <cell r="L1373">
            <v>3420</v>
          </cell>
          <cell r="M1373">
            <v>3830</v>
          </cell>
        </row>
        <row r="1374">
          <cell r="A1374" t="str">
            <v>DP43041R</v>
          </cell>
          <cell r="B1374" t="str">
            <v>EBC</v>
          </cell>
          <cell r="C1374">
            <v>1</v>
          </cell>
          <cell r="D1374" t="str">
            <v>Turn14</v>
          </cell>
          <cell r="E1374">
            <v>45082</v>
          </cell>
          <cell r="F1374">
            <v>1945.04</v>
          </cell>
          <cell r="G1374">
            <v>94.88</v>
          </cell>
          <cell r="H1374">
            <v>150</v>
          </cell>
          <cell r="I1374">
            <v>194.50400000000002</v>
          </cell>
          <cell r="J1374">
            <v>2289.5439999999999</v>
          </cell>
          <cell r="K1374">
            <v>2289.5439999999999</v>
          </cell>
          <cell r="L1374">
            <v>2860</v>
          </cell>
          <cell r="M1374">
            <v>3210</v>
          </cell>
        </row>
        <row r="1375">
          <cell r="A1375" t="str">
            <v>352-05-1500</v>
          </cell>
          <cell r="B1375" t="str">
            <v>Skunk2</v>
          </cell>
          <cell r="C1375">
            <v>1</v>
          </cell>
          <cell r="D1375" t="str">
            <v>Turn14</v>
          </cell>
          <cell r="E1375">
            <v>45082</v>
          </cell>
          <cell r="F1375">
            <v>1863.04</v>
          </cell>
          <cell r="G1375">
            <v>90.88</v>
          </cell>
          <cell r="H1375">
            <v>50</v>
          </cell>
          <cell r="I1375">
            <v>186.304</v>
          </cell>
          <cell r="J1375">
            <v>2099.3440000000001</v>
          </cell>
          <cell r="K1375">
            <v>2099.3440000000001</v>
          </cell>
          <cell r="L1375">
            <v>2620</v>
          </cell>
          <cell r="M1375">
            <v>2940</v>
          </cell>
        </row>
        <row r="1376">
          <cell r="A1376">
            <v>10397</v>
          </cell>
          <cell r="B1376" t="str">
            <v>DEI</v>
          </cell>
          <cell r="C1376">
            <v>1</v>
          </cell>
          <cell r="D1376" t="str">
            <v>Turn14</v>
          </cell>
          <cell r="E1376">
            <v>45082</v>
          </cell>
          <cell r="F1376">
            <v>1351.155</v>
          </cell>
          <cell r="G1376">
            <v>65.91</v>
          </cell>
          <cell r="H1376">
            <v>50</v>
          </cell>
          <cell r="I1376">
            <v>135.1155</v>
          </cell>
          <cell r="J1376">
            <v>1536.2705000000001</v>
          </cell>
          <cell r="K1376">
            <v>1536.2705000000001</v>
          </cell>
          <cell r="L1376">
            <v>1920</v>
          </cell>
          <cell r="M1376">
            <v>2150</v>
          </cell>
        </row>
        <row r="1377">
          <cell r="A1377" t="str">
            <v>33-2324</v>
          </cell>
          <cell r="B1377" t="str">
            <v>K&amp;N</v>
          </cell>
          <cell r="C1377">
            <v>1</v>
          </cell>
          <cell r="D1377" t="str">
            <v>Turn14</v>
          </cell>
          <cell r="E1377">
            <v>45082</v>
          </cell>
          <cell r="F1377">
            <v>958.99</v>
          </cell>
          <cell r="G1377">
            <v>46.78</v>
          </cell>
          <cell r="H1377">
            <v>100</v>
          </cell>
          <cell r="I1377">
            <v>95.899000000000001</v>
          </cell>
          <cell r="J1377">
            <v>1154.8890000000001</v>
          </cell>
          <cell r="K1377">
            <v>1154.8890000000001</v>
          </cell>
          <cell r="L1377">
            <v>1440</v>
          </cell>
          <cell r="M1377">
            <v>1620</v>
          </cell>
        </row>
        <row r="1378">
          <cell r="A1378" t="str">
            <v>GN10016</v>
          </cell>
          <cell r="B1378" t="str">
            <v>Delphi</v>
          </cell>
          <cell r="C1378">
            <v>1</v>
          </cell>
          <cell r="D1378" t="str">
            <v>Safe Parts</v>
          </cell>
          <cell r="E1378">
            <v>45082</v>
          </cell>
          <cell r="F1378">
            <v>550</v>
          </cell>
          <cell r="G1378">
            <v>0</v>
          </cell>
          <cell r="H1378">
            <v>50</v>
          </cell>
          <cell r="I1378">
            <v>0</v>
          </cell>
          <cell r="J1378">
            <v>600</v>
          </cell>
          <cell r="K1378">
            <v>600</v>
          </cell>
          <cell r="L1378">
            <v>750</v>
          </cell>
          <cell r="M1378">
            <v>840</v>
          </cell>
        </row>
        <row r="1379">
          <cell r="A1379">
            <v>310936</v>
          </cell>
          <cell r="B1379" t="str">
            <v>JE Pistons</v>
          </cell>
          <cell r="C1379">
            <v>1</v>
          </cell>
          <cell r="D1379" t="str">
            <v>Turn14</v>
          </cell>
          <cell r="E1379">
            <v>45082</v>
          </cell>
          <cell r="F1379">
            <v>12224.970000000001</v>
          </cell>
          <cell r="G1379">
            <v>596.34</v>
          </cell>
          <cell r="H1379">
            <v>300</v>
          </cell>
          <cell r="I1379">
            <v>1222.4970000000001</v>
          </cell>
          <cell r="J1379">
            <v>13747.467000000001</v>
          </cell>
          <cell r="K1379">
            <v>13747.467000000001</v>
          </cell>
          <cell r="L1379">
            <v>16500</v>
          </cell>
          <cell r="M1379">
            <v>18560</v>
          </cell>
        </row>
        <row r="1380">
          <cell r="A1380" t="str">
            <v>G-052-182-A2</v>
          </cell>
          <cell r="B1380" t="str">
            <v>Volkswagen</v>
          </cell>
          <cell r="C1380">
            <v>4</v>
          </cell>
          <cell r="D1380" t="str">
            <v>Volkswagen</v>
          </cell>
          <cell r="E1380">
            <v>45077</v>
          </cell>
          <cell r="F1380">
            <v>504</v>
          </cell>
          <cell r="G1380">
            <v>0</v>
          </cell>
          <cell r="H1380">
            <v>50</v>
          </cell>
          <cell r="I1380">
            <v>0</v>
          </cell>
          <cell r="J1380">
            <v>516.5</v>
          </cell>
          <cell r="K1380">
            <v>2066</v>
          </cell>
          <cell r="L1380">
            <v>650</v>
          </cell>
          <cell r="M1380">
            <v>720</v>
          </cell>
        </row>
        <row r="1381">
          <cell r="A1381">
            <v>13109</v>
          </cell>
          <cell r="B1381" t="str">
            <v>Aeromotive</v>
          </cell>
          <cell r="C1381">
            <v>1</v>
          </cell>
          <cell r="D1381" t="str">
            <v>Turn14</v>
          </cell>
          <cell r="E1381">
            <v>45076</v>
          </cell>
          <cell r="F1381">
            <v>3350.9300000000003</v>
          </cell>
          <cell r="G1381">
            <v>163.46</v>
          </cell>
          <cell r="H1381">
            <v>100</v>
          </cell>
          <cell r="I1381">
            <v>335.09300000000007</v>
          </cell>
          <cell r="J1381">
            <v>3786.0230000000001</v>
          </cell>
          <cell r="K1381">
            <v>3786.0230000000001</v>
          </cell>
          <cell r="L1381">
            <v>4730</v>
          </cell>
          <cell r="M1381">
            <v>5300</v>
          </cell>
        </row>
        <row r="1382">
          <cell r="A1382" t="str">
            <v>54-12922-C</v>
          </cell>
          <cell r="B1382" t="str">
            <v>aFe Power</v>
          </cell>
          <cell r="C1382">
            <v>1</v>
          </cell>
          <cell r="D1382" t="str">
            <v>Turn14</v>
          </cell>
          <cell r="E1382">
            <v>45076</v>
          </cell>
          <cell r="F1382">
            <v>5965.09</v>
          </cell>
          <cell r="G1382">
            <v>290.98</v>
          </cell>
          <cell r="H1382">
            <v>300</v>
          </cell>
          <cell r="I1382">
            <v>596.50900000000001</v>
          </cell>
          <cell r="J1382">
            <v>6861.5990000000002</v>
          </cell>
          <cell r="K1382">
            <v>6861.5990000000002</v>
          </cell>
          <cell r="L1382">
            <v>8580</v>
          </cell>
          <cell r="M1382">
            <v>9610</v>
          </cell>
        </row>
        <row r="1383">
          <cell r="A1383">
            <v>3010004009</v>
          </cell>
          <cell r="B1383" t="str">
            <v>FuelTech</v>
          </cell>
          <cell r="C1383">
            <v>1</v>
          </cell>
          <cell r="D1383" t="str">
            <v>FuelTech</v>
          </cell>
          <cell r="E1383">
            <v>45076</v>
          </cell>
          <cell r="F1383">
            <v>40983.599999999999</v>
          </cell>
          <cell r="G1383">
            <v>1999.2</v>
          </cell>
          <cell r="H1383">
            <v>500</v>
          </cell>
          <cell r="I1383">
            <v>4098.3599999999997</v>
          </cell>
          <cell r="J1383">
            <v>45581.96</v>
          </cell>
          <cell r="K1383">
            <v>45581.96</v>
          </cell>
          <cell r="L1383">
            <v>54700</v>
          </cell>
          <cell r="M1383">
            <v>61540</v>
          </cell>
        </row>
        <row r="1384">
          <cell r="A1384">
            <v>3010005496</v>
          </cell>
          <cell r="B1384" t="str">
            <v>FuelTech</v>
          </cell>
          <cell r="C1384">
            <v>3</v>
          </cell>
          <cell r="D1384" t="str">
            <v>FuelTech</v>
          </cell>
          <cell r="E1384">
            <v>45076</v>
          </cell>
          <cell r="F1384">
            <v>27863.600000000002</v>
          </cell>
          <cell r="G1384">
            <v>1359.2</v>
          </cell>
          <cell r="H1384">
            <v>1500</v>
          </cell>
          <cell r="I1384">
            <v>8359.08</v>
          </cell>
          <cell r="J1384">
            <v>31149.960000000003</v>
          </cell>
          <cell r="K1384">
            <v>93449.88</v>
          </cell>
          <cell r="L1384">
            <v>37380</v>
          </cell>
          <cell r="M1384">
            <v>42050</v>
          </cell>
        </row>
        <row r="1385">
          <cell r="A1385">
            <v>3010005384</v>
          </cell>
          <cell r="B1385" t="str">
            <v>FuelTech</v>
          </cell>
          <cell r="C1385">
            <v>2</v>
          </cell>
          <cell r="D1385" t="str">
            <v>FuelTech</v>
          </cell>
          <cell r="E1385">
            <v>45076</v>
          </cell>
          <cell r="F1385">
            <v>16383.6</v>
          </cell>
          <cell r="G1385">
            <v>799.2</v>
          </cell>
          <cell r="H1385">
            <v>1000</v>
          </cell>
          <cell r="I1385">
            <v>3276.7200000000003</v>
          </cell>
          <cell r="J1385">
            <v>18521.96</v>
          </cell>
          <cell r="K1385">
            <v>37043.919999999998</v>
          </cell>
          <cell r="L1385">
            <v>22230</v>
          </cell>
          <cell r="M1385">
            <v>25000</v>
          </cell>
        </row>
        <row r="1386">
          <cell r="A1386">
            <v>2002006505</v>
          </cell>
          <cell r="B1386" t="str">
            <v>FuelTech</v>
          </cell>
          <cell r="C1386">
            <v>2</v>
          </cell>
          <cell r="D1386" t="str">
            <v>FuelTech</v>
          </cell>
          <cell r="E1386">
            <v>45076</v>
          </cell>
          <cell r="F1386">
            <v>9823.6</v>
          </cell>
          <cell r="G1386">
            <v>479.2</v>
          </cell>
          <cell r="H1386">
            <v>1000</v>
          </cell>
          <cell r="I1386">
            <v>1964.7200000000003</v>
          </cell>
          <cell r="J1386">
            <v>11305.960000000001</v>
          </cell>
          <cell r="K1386">
            <v>22611.920000000002</v>
          </cell>
          <cell r="L1386">
            <v>13570</v>
          </cell>
          <cell r="M1386">
            <v>15260</v>
          </cell>
        </row>
        <row r="1387">
          <cell r="A1387">
            <v>5022100302</v>
          </cell>
          <cell r="B1387" t="str">
            <v>FuelTech</v>
          </cell>
          <cell r="C1387">
            <v>2</v>
          </cell>
          <cell r="D1387" t="str">
            <v>FuelTech</v>
          </cell>
          <cell r="E1387">
            <v>45076</v>
          </cell>
          <cell r="F1387">
            <v>6543.5999999999995</v>
          </cell>
          <cell r="G1387">
            <v>319.2</v>
          </cell>
          <cell r="H1387">
            <v>250</v>
          </cell>
          <cell r="I1387">
            <v>1308.72</v>
          </cell>
          <cell r="J1387">
            <v>7322.9599999999991</v>
          </cell>
          <cell r="K1387">
            <v>14645.919999999998</v>
          </cell>
          <cell r="L1387">
            <v>9150</v>
          </cell>
          <cell r="M1387">
            <v>10250</v>
          </cell>
        </row>
        <row r="1388">
          <cell r="A1388">
            <v>2001004001</v>
          </cell>
          <cell r="B1388" t="str">
            <v>FuelTech</v>
          </cell>
          <cell r="C1388">
            <v>1</v>
          </cell>
          <cell r="D1388" t="str">
            <v>FuelTech</v>
          </cell>
          <cell r="E1388">
            <v>45076</v>
          </cell>
          <cell r="F1388">
            <v>4575.5999999999995</v>
          </cell>
          <cell r="G1388">
            <v>223.2</v>
          </cell>
          <cell r="H1388">
            <v>250</v>
          </cell>
          <cell r="I1388">
            <v>457.55999999999995</v>
          </cell>
          <cell r="J1388">
            <v>5283.16</v>
          </cell>
          <cell r="K1388">
            <v>5283.16</v>
          </cell>
          <cell r="L1388">
            <v>6600</v>
          </cell>
          <cell r="M1388">
            <v>7400</v>
          </cell>
        </row>
        <row r="1389">
          <cell r="A1389">
            <v>5005100031</v>
          </cell>
          <cell r="B1389" t="str">
            <v>FuelTech</v>
          </cell>
          <cell r="C1389">
            <v>3</v>
          </cell>
          <cell r="D1389" t="str">
            <v>FuelTech</v>
          </cell>
          <cell r="E1389">
            <v>45076</v>
          </cell>
          <cell r="F1389">
            <v>2771.6</v>
          </cell>
          <cell r="G1389">
            <v>135.19999999999999</v>
          </cell>
          <cell r="H1389">
            <v>250</v>
          </cell>
          <cell r="I1389">
            <v>831.48</v>
          </cell>
          <cell r="J1389">
            <v>3132.0933333333328</v>
          </cell>
          <cell r="K1389">
            <v>9396.2799999999988</v>
          </cell>
          <cell r="L1389">
            <v>3920</v>
          </cell>
          <cell r="M1389">
            <v>4380</v>
          </cell>
        </row>
        <row r="1390">
          <cell r="A1390" t="str">
            <v>9-307-1010</v>
          </cell>
          <cell r="B1390" t="str">
            <v>DeatschWerks</v>
          </cell>
          <cell r="C1390">
            <v>1</v>
          </cell>
          <cell r="D1390" t="str">
            <v>Turn14</v>
          </cell>
          <cell r="E1390">
            <v>45076</v>
          </cell>
          <cell r="F1390">
            <v>2757.6600000000003</v>
          </cell>
          <cell r="G1390">
            <v>134.52000000000001</v>
          </cell>
          <cell r="H1390">
            <v>100</v>
          </cell>
          <cell r="I1390">
            <v>275.76600000000002</v>
          </cell>
          <cell r="J1390">
            <v>3133.4260000000004</v>
          </cell>
          <cell r="K1390">
            <v>3133.4260000000004</v>
          </cell>
          <cell r="L1390">
            <v>3920</v>
          </cell>
          <cell r="M1390">
            <v>4390</v>
          </cell>
        </row>
        <row r="1391">
          <cell r="A1391" t="str">
            <v>50-1005</v>
          </cell>
          <cell r="B1391" t="str">
            <v>AEM</v>
          </cell>
          <cell r="C1391">
            <v>1</v>
          </cell>
          <cell r="D1391" t="str">
            <v>Turn14</v>
          </cell>
          <cell r="E1391">
            <v>45076</v>
          </cell>
          <cell r="F1391">
            <v>2720.7599999999998</v>
          </cell>
          <cell r="G1391">
            <v>132.72</v>
          </cell>
          <cell r="H1391">
            <v>100</v>
          </cell>
          <cell r="I1391">
            <v>272.07599999999996</v>
          </cell>
          <cell r="J1391">
            <v>3092.8359999999998</v>
          </cell>
          <cell r="K1391">
            <v>3092.8359999999998</v>
          </cell>
          <cell r="L1391">
            <v>3870</v>
          </cell>
          <cell r="M1391">
            <v>4330</v>
          </cell>
        </row>
        <row r="1392">
          <cell r="A1392">
            <v>40085</v>
          </cell>
          <cell r="B1392" t="str">
            <v>Borla</v>
          </cell>
          <cell r="C1392">
            <v>1</v>
          </cell>
          <cell r="D1392" t="str">
            <v>Turn14</v>
          </cell>
          <cell r="E1392">
            <v>45076</v>
          </cell>
          <cell r="F1392">
            <v>2531.9549999999999</v>
          </cell>
          <cell r="G1392">
            <v>123.51</v>
          </cell>
          <cell r="H1392">
            <v>300</v>
          </cell>
          <cell r="I1392">
            <v>253.19550000000001</v>
          </cell>
          <cell r="J1392">
            <v>3085.1504999999997</v>
          </cell>
          <cell r="K1392">
            <v>3085.1504999999997</v>
          </cell>
          <cell r="L1392">
            <v>3860</v>
          </cell>
          <cell r="M1392">
            <v>4320</v>
          </cell>
        </row>
        <row r="1393">
          <cell r="A1393" t="str">
            <v>DP4037R</v>
          </cell>
          <cell r="B1393" t="str">
            <v>EBC</v>
          </cell>
          <cell r="C1393">
            <v>1</v>
          </cell>
          <cell r="D1393" t="str">
            <v>Turn14</v>
          </cell>
          <cell r="E1393">
            <v>45076</v>
          </cell>
          <cell r="F1393">
            <v>2227.5299999999997</v>
          </cell>
          <cell r="G1393">
            <v>108.66</v>
          </cell>
          <cell r="H1393">
            <v>200</v>
          </cell>
          <cell r="I1393">
            <v>222.75299999999999</v>
          </cell>
          <cell r="J1393">
            <v>2650.2829999999999</v>
          </cell>
          <cell r="K1393">
            <v>2650.2829999999999</v>
          </cell>
          <cell r="L1393">
            <v>3310</v>
          </cell>
          <cell r="M1393">
            <v>3710</v>
          </cell>
        </row>
        <row r="1394">
          <cell r="A1394" t="str">
            <v>F90000274</v>
          </cell>
          <cell r="B1394" t="str">
            <v>Walbro</v>
          </cell>
          <cell r="C1394">
            <v>1</v>
          </cell>
          <cell r="D1394" t="str">
            <v>Turn14</v>
          </cell>
          <cell r="E1394">
            <v>45076</v>
          </cell>
          <cell r="F1394">
            <v>2134.665</v>
          </cell>
          <cell r="G1394">
            <v>104.13</v>
          </cell>
          <cell r="H1394">
            <v>150</v>
          </cell>
          <cell r="I1394">
            <v>213.4665</v>
          </cell>
          <cell r="J1394">
            <v>2498.1315</v>
          </cell>
          <cell r="K1394">
            <v>2498.1315</v>
          </cell>
          <cell r="L1394">
            <v>3120</v>
          </cell>
          <cell r="M1394">
            <v>3500</v>
          </cell>
        </row>
        <row r="1395">
          <cell r="A1395">
            <v>10416</v>
          </cell>
          <cell r="B1395" t="str">
            <v>Magna</v>
          </cell>
          <cell r="C1395">
            <v>1</v>
          </cell>
          <cell r="D1395" t="str">
            <v>Turn14</v>
          </cell>
          <cell r="E1395">
            <v>45076</v>
          </cell>
          <cell r="F1395">
            <v>1813.635</v>
          </cell>
          <cell r="G1395">
            <v>88.47</v>
          </cell>
          <cell r="H1395">
            <v>300</v>
          </cell>
          <cell r="I1395">
            <v>181.36350000000002</v>
          </cell>
          <cell r="J1395">
            <v>2294.9985000000001</v>
          </cell>
          <cell r="K1395">
            <v>2294.9985000000001</v>
          </cell>
          <cell r="L1395">
            <v>2870</v>
          </cell>
          <cell r="M1395">
            <v>3210</v>
          </cell>
        </row>
        <row r="1396">
          <cell r="A1396">
            <v>2001005569</v>
          </cell>
          <cell r="B1396" t="str">
            <v>FuelTech</v>
          </cell>
          <cell r="C1396">
            <v>3</v>
          </cell>
          <cell r="D1396" t="str">
            <v>FuelTech</v>
          </cell>
          <cell r="E1396">
            <v>45076</v>
          </cell>
          <cell r="F1396">
            <v>1623.6000000000001</v>
          </cell>
          <cell r="G1396">
            <v>79.2</v>
          </cell>
          <cell r="H1396">
            <v>500</v>
          </cell>
          <cell r="I1396">
            <v>487.08000000000004</v>
          </cell>
          <cell r="J1396">
            <v>1952.6266666666668</v>
          </cell>
          <cell r="K1396">
            <v>5857.88</v>
          </cell>
          <cell r="L1396">
            <v>2440</v>
          </cell>
          <cell r="M1396">
            <v>2730</v>
          </cell>
        </row>
        <row r="1397">
          <cell r="A1397">
            <v>2001005571</v>
          </cell>
          <cell r="B1397" t="str">
            <v>FuelTech</v>
          </cell>
          <cell r="C1397">
            <v>3</v>
          </cell>
          <cell r="D1397" t="str">
            <v>FuelTech</v>
          </cell>
          <cell r="E1397">
            <v>45076</v>
          </cell>
          <cell r="F1397">
            <v>1623.6000000000001</v>
          </cell>
          <cell r="G1397">
            <v>79.2</v>
          </cell>
          <cell r="H1397">
            <v>500</v>
          </cell>
          <cell r="I1397">
            <v>487.08000000000004</v>
          </cell>
          <cell r="J1397">
            <v>1952.6266666666668</v>
          </cell>
          <cell r="K1397">
            <v>5857.88</v>
          </cell>
          <cell r="L1397">
            <v>2440</v>
          </cell>
          <cell r="M1397">
            <v>2730</v>
          </cell>
        </row>
        <row r="1398">
          <cell r="A1398">
            <v>5005100020</v>
          </cell>
          <cell r="B1398" t="str">
            <v>FuelTech</v>
          </cell>
          <cell r="C1398">
            <v>3</v>
          </cell>
          <cell r="D1398" t="str">
            <v>FuelTech</v>
          </cell>
          <cell r="E1398">
            <v>45076</v>
          </cell>
          <cell r="F1398">
            <v>1623.6000000000001</v>
          </cell>
          <cell r="G1398">
            <v>79.2</v>
          </cell>
          <cell r="H1398">
            <v>200</v>
          </cell>
          <cell r="I1398">
            <v>487.08000000000004</v>
          </cell>
          <cell r="J1398">
            <v>1852.6266666666668</v>
          </cell>
          <cell r="K1398">
            <v>5557.88</v>
          </cell>
          <cell r="L1398">
            <v>2320</v>
          </cell>
          <cell r="M1398">
            <v>2590</v>
          </cell>
        </row>
        <row r="1399">
          <cell r="A1399" t="str">
            <v>FBTW76-140P</v>
          </cell>
          <cell r="B1399" t="str">
            <v>BMC</v>
          </cell>
          <cell r="C1399">
            <v>1</v>
          </cell>
          <cell r="D1399" t="str">
            <v>Turn14</v>
          </cell>
          <cell r="E1399">
            <v>45076</v>
          </cell>
          <cell r="F1399">
            <v>1354.23</v>
          </cell>
          <cell r="G1399">
            <v>66.06</v>
          </cell>
          <cell r="H1399">
            <v>150</v>
          </cell>
          <cell r="I1399">
            <v>135.423</v>
          </cell>
          <cell r="J1399">
            <v>1639.653</v>
          </cell>
          <cell r="K1399">
            <v>1639.653</v>
          </cell>
          <cell r="L1399">
            <v>2050</v>
          </cell>
          <cell r="M1399">
            <v>2300</v>
          </cell>
        </row>
        <row r="1400">
          <cell r="A1400">
            <v>5005100338</v>
          </cell>
          <cell r="B1400" t="str">
            <v>FuelTech</v>
          </cell>
          <cell r="C1400">
            <v>2</v>
          </cell>
          <cell r="D1400" t="str">
            <v>FuelTech</v>
          </cell>
          <cell r="E1400">
            <v>45076</v>
          </cell>
          <cell r="F1400">
            <v>1295.6000000000001</v>
          </cell>
          <cell r="G1400">
            <v>63.2</v>
          </cell>
          <cell r="H1400">
            <v>200</v>
          </cell>
          <cell r="I1400">
            <v>259.12000000000006</v>
          </cell>
          <cell r="J1400">
            <v>1525.16</v>
          </cell>
          <cell r="K1400">
            <v>3050.32</v>
          </cell>
          <cell r="L1400">
            <v>1910</v>
          </cell>
          <cell r="M1400">
            <v>2140</v>
          </cell>
        </row>
        <row r="1401">
          <cell r="A1401">
            <v>3020000391</v>
          </cell>
          <cell r="B1401" t="str">
            <v>FuelTech</v>
          </cell>
          <cell r="C1401">
            <v>1</v>
          </cell>
          <cell r="D1401" t="str">
            <v>FuelTech</v>
          </cell>
          <cell r="E1401">
            <v>45076</v>
          </cell>
          <cell r="F1401">
            <v>1131.6000000000001</v>
          </cell>
          <cell r="G1401">
            <v>55.2</v>
          </cell>
          <cell r="H1401">
            <v>150</v>
          </cell>
          <cell r="I1401">
            <v>113.16000000000003</v>
          </cell>
          <cell r="J1401">
            <v>1394.7600000000002</v>
          </cell>
          <cell r="K1401">
            <v>1394.7600000000002</v>
          </cell>
          <cell r="L1401">
            <v>1740</v>
          </cell>
          <cell r="M1401">
            <v>1950</v>
          </cell>
        </row>
        <row r="1402">
          <cell r="A1402">
            <v>10108</v>
          </cell>
          <cell r="B1402" t="str">
            <v>DEI</v>
          </cell>
          <cell r="C1402">
            <v>1</v>
          </cell>
          <cell r="D1402" t="str">
            <v>Turn14</v>
          </cell>
          <cell r="E1402">
            <v>45076</v>
          </cell>
          <cell r="F1402">
            <v>972.52</v>
          </cell>
          <cell r="G1402">
            <v>47.44</v>
          </cell>
          <cell r="H1402">
            <v>50</v>
          </cell>
          <cell r="I1402">
            <v>97.25200000000001</v>
          </cell>
          <cell r="J1402">
            <v>1119.7719999999999</v>
          </cell>
          <cell r="K1402">
            <v>1119.7719999999999</v>
          </cell>
          <cell r="L1402">
            <v>1400</v>
          </cell>
          <cell r="M1402">
            <v>1570</v>
          </cell>
        </row>
        <row r="1403">
          <cell r="A1403">
            <v>110905</v>
          </cell>
          <cell r="B1403" t="str">
            <v>Motul</v>
          </cell>
          <cell r="C1403">
            <v>4</v>
          </cell>
          <cell r="D1403" t="str">
            <v>Turn14</v>
          </cell>
          <cell r="E1403">
            <v>45076</v>
          </cell>
          <cell r="F1403">
            <v>816.31000000000006</v>
          </cell>
          <cell r="G1403">
            <v>39.82</v>
          </cell>
          <cell r="H1403">
            <v>100</v>
          </cell>
          <cell r="I1403">
            <v>326.52400000000006</v>
          </cell>
          <cell r="J1403">
            <v>922.94100000000003</v>
          </cell>
          <cell r="K1403">
            <v>3691.7640000000001</v>
          </cell>
          <cell r="L1403">
            <v>1150</v>
          </cell>
          <cell r="M1403">
            <v>1290</v>
          </cell>
        </row>
        <row r="1404">
          <cell r="A1404">
            <v>5005100016</v>
          </cell>
          <cell r="B1404" t="str">
            <v>FuelTech</v>
          </cell>
          <cell r="C1404">
            <v>2</v>
          </cell>
          <cell r="D1404" t="str">
            <v>FuelTech</v>
          </cell>
          <cell r="E1404">
            <v>45076</v>
          </cell>
          <cell r="F1404">
            <v>492</v>
          </cell>
          <cell r="G1404">
            <v>24</v>
          </cell>
          <cell r="H1404">
            <v>150</v>
          </cell>
          <cell r="I1404">
            <v>98.4</v>
          </cell>
          <cell r="J1404">
            <v>616.20000000000005</v>
          </cell>
          <cell r="K1404">
            <v>1232.4000000000001</v>
          </cell>
          <cell r="L1404">
            <v>770</v>
          </cell>
          <cell r="M1404">
            <v>860</v>
          </cell>
        </row>
        <row r="1405">
          <cell r="A1405" t="str">
            <v>TS-0204-2001</v>
          </cell>
          <cell r="B1405" t="str">
            <v>Turbosmart</v>
          </cell>
          <cell r="C1405">
            <v>1</v>
          </cell>
          <cell r="D1405" t="str">
            <v>Turn14</v>
          </cell>
          <cell r="E1405">
            <v>45076</v>
          </cell>
          <cell r="F1405">
            <v>462.89</v>
          </cell>
          <cell r="G1405">
            <v>22.58</v>
          </cell>
          <cell r="H1405">
            <v>50</v>
          </cell>
          <cell r="I1405">
            <v>46.289000000000001</v>
          </cell>
          <cell r="J1405">
            <v>559.17899999999997</v>
          </cell>
          <cell r="K1405">
            <v>559.17899999999997</v>
          </cell>
          <cell r="L1405">
            <v>700</v>
          </cell>
          <cell r="M1405">
            <v>780</v>
          </cell>
        </row>
        <row r="1406">
          <cell r="A1406" t="str">
            <v>TS-0203-3009</v>
          </cell>
          <cell r="B1406" t="str">
            <v>Turbosmart</v>
          </cell>
          <cell r="C1406">
            <v>1</v>
          </cell>
          <cell r="D1406" t="str">
            <v>Turn14</v>
          </cell>
          <cell r="E1406">
            <v>45076</v>
          </cell>
          <cell r="F1406">
            <v>418.40500000000003</v>
          </cell>
          <cell r="G1406">
            <v>20.41</v>
          </cell>
          <cell r="H1406">
            <v>50</v>
          </cell>
          <cell r="I1406">
            <v>41.840500000000006</v>
          </cell>
          <cell r="J1406">
            <v>510.24550000000005</v>
          </cell>
          <cell r="K1406">
            <v>510.24550000000005</v>
          </cell>
          <cell r="L1406">
            <v>640</v>
          </cell>
          <cell r="M1406">
            <v>710</v>
          </cell>
        </row>
        <row r="1407">
          <cell r="A1407">
            <v>5005100015</v>
          </cell>
          <cell r="B1407" t="str">
            <v>FuelTech</v>
          </cell>
          <cell r="C1407">
            <v>2</v>
          </cell>
          <cell r="D1407" t="str">
            <v>FuelTech</v>
          </cell>
          <cell r="E1407">
            <v>45076</v>
          </cell>
          <cell r="F1407">
            <v>410</v>
          </cell>
          <cell r="G1407">
            <v>20</v>
          </cell>
          <cell r="H1407">
            <v>150</v>
          </cell>
          <cell r="I1407">
            <v>82</v>
          </cell>
          <cell r="J1407">
            <v>526</v>
          </cell>
          <cell r="K1407">
            <v>1052</v>
          </cell>
          <cell r="L1407">
            <v>660</v>
          </cell>
          <cell r="M1407">
            <v>740</v>
          </cell>
        </row>
        <row r="1408">
          <cell r="A1408" t="str">
            <v>6-02-0803</v>
          </cell>
          <cell r="B1408" t="str">
            <v>DeatschWerks</v>
          </cell>
          <cell r="C1408">
            <v>5</v>
          </cell>
          <cell r="D1408" t="str">
            <v>Turn14</v>
          </cell>
          <cell r="E1408">
            <v>45076</v>
          </cell>
          <cell r="F1408">
            <v>394.625</v>
          </cell>
          <cell r="G1408">
            <v>19.25</v>
          </cell>
          <cell r="H1408">
            <v>25</v>
          </cell>
          <cell r="I1408">
            <v>197.3125</v>
          </cell>
          <cell r="J1408">
            <v>439.08749999999998</v>
          </cell>
          <cell r="K1408">
            <v>2195.4375</v>
          </cell>
          <cell r="L1408">
            <v>550</v>
          </cell>
          <cell r="M1408">
            <v>610</v>
          </cell>
        </row>
        <row r="1409">
          <cell r="A1409" t="str">
            <v>HP-1008</v>
          </cell>
          <cell r="B1409" t="str">
            <v>K&amp;N</v>
          </cell>
          <cell r="C1409">
            <v>10</v>
          </cell>
          <cell r="D1409" t="str">
            <v>Turn14</v>
          </cell>
          <cell r="E1409">
            <v>45076</v>
          </cell>
          <cell r="F1409">
            <v>291.51</v>
          </cell>
          <cell r="G1409">
            <v>14.22</v>
          </cell>
          <cell r="H1409">
            <v>50</v>
          </cell>
          <cell r="I1409">
            <v>291.51</v>
          </cell>
          <cell r="J1409">
            <v>325.66099999999994</v>
          </cell>
          <cell r="K1409">
            <v>3256.6099999999997</v>
          </cell>
          <cell r="L1409">
            <v>410</v>
          </cell>
          <cell r="M1409">
            <v>460</v>
          </cell>
        </row>
        <row r="1410">
          <cell r="A1410" t="str">
            <v>HP-2011</v>
          </cell>
          <cell r="B1410" t="str">
            <v>K&amp;N</v>
          </cell>
          <cell r="C1410">
            <v>5</v>
          </cell>
          <cell r="D1410" t="str">
            <v>Turn14</v>
          </cell>
          <cell r="E1410">
            <v>45076</v>
          </cell>
          <cell r="F1410">
            <v>291.09999999999997</v>
          </cell>
          <cell r="G1410">
            <v>14.2</v>
          </cell>
          <cell r="H1410">
            <v>50</v>
          </cell>
          <cell r="I1410">
            <v>145.54999999999998</v>
          </cell>
          <cell r="J1410">
            <v>330.20999999999992</v>
          </cell>
          <cell r="K1410">
            <v>1651.0499999999997</v>
          </cell>
          <cell r="L1410">
            <v>410</v>
          </cell>
          <cell r="M1410">
            <v>460</v>
          </cell>
        </row>
        <row r="1411">
          <cell r="A1411" t="str">
            <v>6-02-0854</v>
          </cell>
          <cell r="B1411" t="str">
            <v>DeatschWerks</v>
          </cell>
          <cell r="C1411">
            <v>5</v>
          </cell>
          <cell r="D1411" t="str">
            <v>Turn14</v>
          </cell>
          <cell r="E1411">
            <v>45076</v>
          </cell>
          <cell r="F1411">
            <v>288.02500000000003</v>
          </cell>
          <cell r="G1411">
            <v>14.05</v>
          </cell>
          <cell r="H1411">
            <v>25</v>
          </cell>
          <cell r="I1411">
            <v>144.01250000000002</v>
          </cell>
          <cell r="J1411">
            <v>321.82750000000004</v>
          </cell>
          <cell r="K1411">
            <v>1609.1375000000003</v>
          </cell>
          <cell r="L1411">
            <v>400</v>
          </cell>
          <cell r="M1411">
            <v>450</v>
          </cell>
        </row>
        <row r="1412">
          <cell r="A1412">
            <v>5005100018</v>
          </cell>
          <cell r="B1412" t="str">
            <v>FuelTech</v>
          </cell>
          <cell r="C1412">
            <v>2</v>
          </cell>
          <cell r="D1412" t="str">
            <v>FuelTech</v>
          </cell>
          <cell r="E1412">
            <v>45076</v>
          </cell>
          <cell r="F1412">
            <v>139.4</v>
          </cell>
          <cell r="G1412">
            <v>6.8</v>
          </cell>
          <cell r="H1412">
            <v>50</v>
          </cell>
          <cell r="I1412">
            <v>27.880000000000003</v>
          </cell>
          <cell r="J1412">
            <v>178.34</v>
          </cell>
          <cell r="K1412">
            <v>356.68</v>
          </cell>
          <cell r="L1412">
            <v>220</v>
          </cell>
          <cell r="M1412">
            <v>250</v>
          </cell>
        </row>
        <row r="1413">
          <cell r="A1413">
            <v>5005100019</v>
          </cell>
          <cell r="B1413" t="str">
            <v>FuelTech</v>
          </cell>
          <cell r="C1413">
            <v>2</v>
          </cell>
          <cell r="D1413" t="str">
            <v>FuelTech</v>
          </cell>
          <cell r="E1413">
            <v>45076</v>
          </cell>
          <cell r="F1413">
            <v>104.55</v>
          </cell>
          <cell r="G1413">
            <v>5.0999999999999996</v>
          </cell>
          <cell r="H1413">
            <v>50</v>
          </cell>
          <cell r="I1413">
            <v>20.91</v>
          </cell>
          <cell r="J1413">
            <v>140.00500000000002</v>
          </cell>
          <cell r="K1413">
            <v>280.01000000000005</v>
          </cell>
          <cell r="L1413">
            <v>180</v>
          </cell>
          <cell r="M1413">
            <v>200</v>
          </cell>
        </row>
        <row r="1414">
          <cell r="A1414">
            <v>5005100023</v>
          </cell>
          <cell r="B1414" t="str">
            <v>FuelTech</v>
          </cell>
          <cell r="C1414">
            <v>3</v>
          </cell>
          <cell r="D1414" t="str">
            <v>FuelTech</v>
          </cell>
          <cell r="E1414">
            <v>45076</v>
          </cell>
          <cell r="F1414">
            <v>104.55</v>
          </cell>
          <cell r="G1414">
            <v>5.0999999999999996</v>
          </cell>
          <cell r="H1414">
            <v>50</v>
          </cell>
          <cell r="I1414">
            <v>31.364999999999998</v>
          </cell>
          <cell r="J1414">
            <v>131.67166666666665</v>
          </cell>
          <cell r="K1414">
            <v>395.01499999999999</v>
          </cell>
          <cell r="L1414">
            <v>160</v>
          </cell>
          <cell r="M1414">
            <v>180</v>
          </cell>
        </row>
        <row r="1415">
          <cell r="A1415">
            <v>110905</v>
          </cell>
          <cell r="B1415" t="str">
            <v>Motul</v>
          </cell>
          <cell r="C1415">
            <v>6</v>
          </cell>
          <cell r="D1415" t="str">
            <v>Calderon</v>
          </cell>
          <cell r="E1415">
            <v>45075</v>
          </cell>
          <cell r="F1415">
            <v>745</v>
          </cell>
          <cell r="G1415">
            <v>0</v>
          </cell>
          <cell r="H1415">
            <v>100</v>
          </cell>
          <cell r="I1415">
            <v>0</v>
          </cell>
          <cell r="J1415">
            <v>761.66666666666663</v>
          </cell>
          <cell r="K1415">
            <v>4570</v>
          </cell>
          <cell r="L1415">
            <v>950</v>
          </cell>
          <cell r="M1415">
            <v>1070</v>
          </cell>
        </row>
        <row r="1416">
          <cell r="A1416" t="str">
            <v>TO3</v>
          </cell>
          <cell r="B1416" t="str">
            <v>Arminox</v>
          </cell>
          <cell r="C1416">
            <v>1</v>
          </cell>
          <cell r="D1416" t="str">
            <v>Arminox</v>
          </cell>
          <cell r="E1416">
            <v>45072</v>
          </cell>
          <cell r="F1416">
            <v>3050</v>
          </cell>
          <cell r="G1416">
            <v>0</v>
          </cell>
          <cell r="H1416">
            <v>50</v>
          </cell>
          <cell r="I1416">
            <v>0</v>
          </cell>
          <cell r="J1416">
            <v>3100</v>
          </cell>
          <cell r="K1416">
            <v>3100</v>
          </cell>
          <cell r="L1416">
            <v>3880</v>
          </cell>
          <cell r="M1416">
            <v>4340</v>
          </cell>
        </row>
        <row r="1417">
          <cell r="A1417" t="str">
            <v>TO2.5</v>
          </cell>
          <cell r="B1417" t="str">
            <v>Arminox</v>
          </cell>
          <cell r="C1417">
            <v>1</v>
          </cell>
          <cell r="D1417" t="str">
            <v>Arminox</v>
          </cell>
          <cell r="E1417">
            <v>45072</v>
          </cell>
          <cell r="F1417">
            <v>2500</v>
          </cell>
          <cell r="G1417">
            <v>0</v>
          </cell>
          <cell r="H1417">
            <v>50</v>
          </cell>
          <cell r="I1417">
            <v>0</v>
          </cell>
          <cell r="J1417">
            <v>2550</v>
          </cell>
          <cell r="K1417">
            <v>2550</v>
          </cell>
          <cell r="L1417">
            <v>3190</v>
          </cell>
          <cell r="M1417">
            <v>3570</v>
          </cell>
        </row>
        <row r="1418">
          <cell r="A1418">
            <v>134857</v>
          </cell>
          <cell r="B1418" t="str">
            <v xml:space="preserve">Genetron </v>
          </cell>
          <cell r="C1418">
            <v>4</v>
          </cell>
          <cell r="D1418" t="str">
            <v>HomeDepot</v>
          </cell>
          <cell r="E1418">
            <v>45065</v>
          </cell>
          <cell r="F1418">
            <v>199</v>
          </cell>
          <cell r="G1418">
            <v>0</v>
          </cell>
          <cell r="H1418">
            <v>50</v>
          </cell>
          <cell r="I1418">
            <v>0</v>
          </cell>
          <cell r="J1418">
            <v>211.5</v>
          </cell>
          <cell r="K1418">
            <v>846</v>
          </cell>
          <cell r="L1418">
            <v>260</v>
          </cell>
          <cell r="M1418">
            <v>300</v>
          </cell>
        </row>
        <row r="1419">
          <cell r="A1419" t="str">
            <v>3013P-B</v>
          </cell>
          <cell r="B1419" t="str">
            <v>J&amp;L</v>
          </cell>
          <cell r="C1419">
            <v>1</v>
          </cell>
          <cell r="D1419" t="str">
            <v>Turn14</v>
          </cell>
          <cell r="E1419">
            <v>45064</v>
          </cell>
          <cell r="F1419">
            <v>2795.79</v>
          </cell>
          <cell r="G1419">
            <v>136.38</v>
          </cell>
          <cell r="H1419">
            <v>100</v>
          </cell>
          <cell r="I1419">
            <v>279.57900000000001</v>
          </cell>
          <cell r="J1419">
            <v>3175.3690000000001</v>
          </cell>
          <cell r="K1419">
            <v>3175.3690000000001</v>
          </cell>
          <cell r="L1419">
            <v>3970</v>
          </cell>
          <cell r="M1419">
            <v>4450</v>
          </cell>
        </row>
        <row r="1420">
          <cell r="A1420" t="str">
            <v>3024D-B</v>
          </cell>
          <cell r="B1420" t="str">
            <v>J&amp;L</v>
          </cell>
          <cell r="C1420">
            <v>1</v>
          </cell>
          <cell r="D1420" t="str">
            <v>Turn14</v>
          </cell>
          <cell r="E1420">
            <v>45064</v>
          </cell>
          <cell r="F1420">
            <v>2795.79</v>
          </cell>
          <cell r="G1420">
            <v>136.38</v>
          </cell>
          <cell r="H1420">
            <v>100</v>
          </cell>
          <cell r="I1420">
            <v>279.57900000000001</v>
          </cell>
          <cell r="J1420">
            <v>3175.3690000000001</v>
          </cell>
          <cell r="K1420">
            <v>3175.3690000000001</v>
          </cell>
          <cell r="L1420">
            <v>3970</v>
          </cell>
          <cell r="M1420">
            <v>4450</v>
          </cell>
        </row>
        <row r="1421">
          <cell r="A1421" t="str">
            <v>ECUTOUT25</v>
          </cell>
          <cell r="B1421" t="str">
            <v>DPD</v>
          </cell>
          <cell r="C1421">
            <v>1</v>
          </cell>
          <cell r="D1421" t="str">
            <v>Aliexpress</v>
          </cell>
          <cell r="E1421">
            <v>45064</v>
          </cell>
          <cell r="F1421">
            <v>1340</v>
          </cell>
          <cell r="G1421">
            <v>0</v>
          </cell>
          <cell r="H1421">
            <v>100</v>
          </cell>
          <cell r="I1421">
            <v>0</v>
          </cell>
          <cell r="J1421">
            <v>1440</v>
          </cell>
          <cell r="K1421">
            <v>1440</v>
          </cell>
          <cell r="L1421">
            <v>1800</v>
          </cell>
          <cell r="M1421">
            <v>2020</v>
          </cell>
        </row>
        <row r="1422">
          <cell r="A1422" t="str">
            <v>EXHTIPM3</v>
          </cell>
          <cell r="B1422" t="str">
            <v>DPD</v>
          </cell>
          <cell r="C1422">
            <v>4</v>
          </cell>
          <cell r="D1422" t="str">
            <v>Aliexpress</v>
          </cell>
          <cell r="E1422">
            <v>45064</v>
          </cell>
          <cell r="F1422">
            <v>719.29499999999996</v>
          </cell>
          <cell r="G1422">
            <v>0</v>
          </cell>
          <cell r="H1422">
            <v>100</v>
          </cell>
          <cell r="I1422">
            <v>287.71800000000002</v>
          </cell>
          <cell r="J1422">
            <v>816.22449999999992</v>
          </cell>
          <cell r="K1422">
            <v>3264.8979999999997</v>
          </cell>
          <cell r="L1422">
            <v>1020</v>
          </cell>
          <cell r="M1422">
            <v>1140</v>
          </cell>
        </row>
        <row r="1423">
          <cell r="A1423" t="str">
            <v>CUTOUTGATE25</v>
          </cell>
          <cell r="B1423" t="str">
            <v>DPD</v>
          </cell>
          <cell r="C1423">
            <v>2</v>
          </cell>
          <cell r="D1423" t="str">
            <v>Aliexpress</v>
          </cell>
          <cell r="E1423">
            <v>45064</v>
          </cell>
          <cell r="F1423">
            <v>719</v>
          </cell>
          <cell r="G1423">
            <v>0</v>
          </cell>
          <cell r="H1423">
            <v>100</v>
          </cell>
          <cell r="I1423">
            <v>143.80000000000001</v>
          </cell>
          <cell r="J1423">
            <v>840.9</v>
          </cell>
          <cell r="K1423">
            <v>1681.8</v>
          </cell>
          <cell r="L1423">
            <v>1050</v>
          </cell>
          <cell r="M1423">
            <v>1180</v>
          </cell>
        </row>
        <row r="1424">
          <cell r="A1424" t="str">
            <v>13145AA021</v>
          </cell>
          <cell r="B1424" t="str">
            <v>Subaru</v>
          </cell>
          <cell r="C1424">
            <v>2</v>
          </cell>
          <cell r="D1424" t="str">
            <v>Turn14</v>
          </cell>
          <cell r="E1424">
            <v>45064</v>
          </cell>
          <cell r="F1424">
            <v>242.51500000000001</v>
          </cell>
          <cell r="G1424">
            <v>11.83</v>
          </cell>
          <cell r="H1424">
            <v>0</v>
          </cell>
          <cell r="I1424">
            <v>48.503000000000007</v>
          </cell>
          <cell r="J1424">
            <v>266.76650000000001</v>
          </cell>
          <cell r="K1424">
            <v>533.53300000000002</v>
          </cell>
          <cell r="L1424">
            <v>330</v>
          </cell>
          <cell r="M1424">
            <v>370</v>
          </cell>
        </row>
        <row r="1425">
          <cell r="A1425" t="str">
            <v>13145AA010</v>
          </cell>
          <cell r="B1425" t="str">
            <v>Subaru</v>
          </cell>
          <cell r="C1425">
            <v>6</v>
          </cell>
          <cell r="D1425" t="str">
            <v>Turn14</v>
          </cell>
          <cell r="E1425">
            <v>45064</v>
          </cell>
          <cell r="F1425">
            <v>238.21</v>
          </cell>
          <cell r="G1425">
            <v>11.620000000000001</v>
          </cell>
          <cell r="H1425">
            <v>0</v>
          </cell>
          <cell r="I1425">
            <v>142.92600000000002</v>
          </cell>
          <cell r="J1425">
            <v>262.03100000000001</v>
          </cell>
          <cell r="K1425">
            <v>1572.1859999999999</v>
          </cell>
          <cell r="L1425">
            <v>330</v>
          </cell>
          <cell r="M1425">
            <v>370</v>
          </cell>
        </row>
        <row r="1426">
          <cell r="A1426">
            <v>800610740</v>
          </cell>
          <cell r="B1426" t="str">
            <v>Subaru</v>
          </cell>
          <cell r="C1426">
            <v>1</v>
          </cell>
          <cell r="D1426" t="str">
            <v>Turn14</v>
          </cell>
          <cell r="E1426">
            <v>45064</v>
          </cell>
          <cell r="F1426">
            <v>141.85999999999999</v>
          </cell>
          <cell r="G1426">
            <v>6.92</v>
          </cell>
          <cell r="H1426">
            <v>0</v>
          </cell>
          <cell r="I1426">
            <v>14.186</v>
          </cell>
          <cell r="J1426">
            <v>156.04599999999999</v>
          </cell>
          <cell r="K1426">
            <v>156.04599999999999</v>
          </cell>
          <cell r="L1426">
            <v>200</v>
          </cell>
          <cell r="M1426">
            <v>220</v>
          </cell>
        </row>
        <row r="1427">
          <cell r="A1427">
            <v>808106450</v>
          </cell>
          <cell r="B1427" t="str">
            <v>Subaru</v>
          </cell>
          <cell r="C1427">
            <v>9</v>
          </cell>
          <cell r="D1427" t="str">
            <v>Turn14</v>
          </cell>
          <cell r="E1427">
            <v>45064</v>
          </cell>
          <cell r="F1427">
            <v>141.85999999999999</v>
          </cell>
          <cell r="G1427">
            <v>6.92</v>
          </cell>
          <cell r="H1427">
            <v>0</v>
          </cell>
          <cell r="I1427">
            <v>127.67399999999998</v>
          </cell>
          <cell r="J1427">
            <v>156.04599999999996</v>
          </cell>
          <cell r="K1427">
            <v>1404.4139999999998</v>
          </cell>
          <cell r="L1427">
            <v>200</v>
          </cell>
          <cell r="M1427">
            <v>220</v>
          </cell>
        </row>
        <row r="1428">
          <cell r="A1428">
            <v>800406050</v>
          </cell>
          <cell r="B1428" t="str">
            <v>Subaru</v>
          </cell>
          <cell r="C1428">
            <v>10</v>
          </cell>
          <cell r="D1428" t="str">
            <v>Turn14</v>
          </cell>
          <cell r="E1428">
            <v>45064</v>
          </cell>
          <cell r="F1428">
            <v>129.15</v>
          </cell>
          <cell r="G1428">
            <v>6.3</v>
          </cell>
          <cell r="H1428">
            <v>0</v>
          </cell>
          <cell r="I1428">
            <v>129.15</v>
          </cell>
          <cell r="J1428">
            <v>142.065</v>
          </cell>
          <cell r="K1428">
            <v>1420.65</v>
          </cell>
          <cell r="L1428">
            <v>180</v>
          </cell>
          <cell r="M1428">
            <v>200</v>
          </cell>
        </row>
        <row r="1429">
          <cell r="A1429" t="str">
            <v>8040-718</v>
          </cell>
          <cell r="B1429" t="str">
            <v>Optima</v>
          </cell>
          <cell r="C1429">
            <v>1</v>
          </cell>
          <cell r="D1429" t="str">
            <v xml:space="preserve">Autozone </v>
          </cell>
          <cell r="E1429">
            <v>45063</v>
          </cell>
          <cell r="F1429">
            <v>6950</v>
          </cell>
          <cell r="G1429">
            <v>0</v>
          </cell>
          <cell r="H1429">
            <v>50</v>
          </cell>
          <cell r="I1429">
            <v>0</v>
          </cell>
          <cell r="J1429">
            <v>7000</v>
          </cell>
          <cell r="K1429">
            <v>7000</v>
          </cell>
          <cell r="L1429">
            <v>8750</v>
          </cell>
          <cell r="M1429">
            <v>9800</v>
          </cell>
        </row>
        <row r="1430">
          <cell r="A1430" t="str">
            <v>8014-745</v>
          </cell>
          <cell r="B1430" t="str">
            <v>Optima</v>
          </cell>
          <cell r="C1430">
            <v>1</v>
          </cell>
          <cell r="D1430" t="str">
            <v>Cotsco</v>
          </cell>
          <cell r="E1430">
            <v>45063</v>
          </cell>
          <cell r="F1430">
            <v>4807.08</v>
          </cell>
          <cell r="G1430">
            <v>0</v>
          </cell>
          <cell r="H1430">
            <v>50</v>
          </cell>
          <cell r="I1430">
            <v>0</v>
          </cell>
          <cell r="J1430">
            <v>4857.08</v>
          </cell>
          <cell r="K1430">
            <v>4857.08</v>
          </cell>
          <cell r="L1430">
            <v>6070</v>
          </cell>
          <cell r="M1430">
            <v>6800</v>
          </cell>
        </row>
        <row r="1431">
          <cell r="A1431" t="str">
            <v>WHT005437A</v>
          </cell>
          <cell r="B1431" t="str">
            <v>Volkswagen</v>
          </cell>
          <cell r="C1431">
            <v>3</v>
          </cell>
          <cell r="D1431" t="str">
            <v>Volkswagen</v>
          </cell>
          <cell r="E1431">
            <v>45063</v>
          </cell>
          <cell r="F1431">
            <v>110</v>
          </cell>
          <cell r="G1431">
            <v>0</v>
          </cell>
          <cell r="H1431">
            <v>50</v>
          </cell>
          <cell r="I1431">
            <v>0</v>
          </cell>
          <cell r="J1431">
            <v>126.66666666666667</v>
          </cell>
          <cell r="K1431">
            <v>380</v>
          </cell>
          <cell r="L1431">
            <v>160</v>
          </cell>
          <cell r="M1431">
            <v>180</v>
          </cell>
        </row>
        <row r="1432">
          <cell r="A1432" t="str">
            <v>DP4037R</v>
          </cell>
          <cell r="B1432" t="str">
            <v>EBC</v>
          </cell>
          <cell r="C1432">
            <v>2</v>
          </cell>
          <cell r="D1432" t="str">
            <v>Turn14</v>
          </cell>
          <cell r="E1432">
            <v>45061</v>
          </cell>
          <cell r="F1432">
            <v>2227.5299999999997</v>
          </cell>
          <cell r="G1432">
            <v>108.66</v>
          </cell>
          <cell r="H1432">
            <v>150</v>
          </cell>
          <cell r="I1432">
            <v>445.50599999999997</v>
          </cell>
          <cell r="J1432">
            <v>2525.2829999999999</v>
          </cell>
          <cell r="K1432">
            <v>5050.5659999999998</v>
          </cell>
          <cell r="L1432">
            <v>3160</v>
          </cell>
          <cell r="M1432">
            <v>3540</v>
          </cell>
        </row>
        <row r="1433">
          <cell r="A1433" t="str">
            <v>HB377N.760</v>
          </cell>
          <cell r="B1433" t="str">
            <v>Hawk Performance</v>
          </cell>
          <cell r="C1433">
            <v>1</v>
          </cell>
          <cell r="D1433" t="str">
            <v>Turn14</v>
          </cell>
          <cell r="E1433">
            <v>45061</v>
          </cell>
          <cell r="F1433">
            <v>2085.2599999999998</v>
          </cell>
          <cell r="G1433">
            <v>101.72</v>
          </cell>
          <cell r="H1433">
            <v>150</v>
          </cell>
          <cell r="I1433">
            <v>208.52599999999998</v>
          </cell>
          <cell r="J1433">
            <v>2443.7859999999996</v>
          </cell>
          <cell r="K1433">
            <v>2443.7859999999996</v>
          </cell>
          <cell r="L1433">
            <v>3050</v>
          </cell>
          <cell r="M1433">
            <v>3420</v>
          </cell>
        </row>
        <row r="1434">
          <cell r="A1434" t="str">
            <v>DP41066R</v>
          </cell>
          <cell r="B1434" t="str">
            <v>EBC</v>
          </cell>
          <cell r="C1434">
            <v>1</v>
          </cell>
          <cell r="D1434" t="str">
            <v>Turn14</v>
          </cell>
          <cell r="E1434">
            <v>45061</v>
          </cell>
          <cell r="F1434">
            <v>1803.7949999999998</v>
          </cell>
          <cell r="G1434">
            <v>87.99</v>
          </cell>
          <cell r="H1434">
            <v>150</v>
          </cell>
          <cell r="I1434">
            <v>180.37950000000001</v>
          </cell>
          <cell r="J1434">
            <v>2134.1745000000001</v>
          </cell>
          <cell r="K1434">
            <v>2134.1745000000001</v>
          </cell>
          <cell r="L1434">
            <v>2670</v>
          </cell>
          <cell r="M1434">
            <v>2990</v>
          </cell>
        </row>
        <row r="1435">
          <cell r="A1435" t="str">
            <v>DP41749R</v>
          </cell>
          <cell r="B1435" t="str">
            <v>EBC</v>
          </cell>
          <cell r="C1435">
            <v>1</v>
          </cell>
          <cell r="D1435" t="str">
            <v>Turn14</v>
          </cell>
          <cell r="E1435">
            <v>45061</v>
          </cell>
          <cell r="F1435">
            <v>1521.3049999999998</v>
          </cell>
          <cell r="G1435">
            <v>74.209999999999994</v>
          </cell>
          <cell r="H1435">
            <v>150</v>
          </cell>
          <cell r="I1435">
            <v>152.13049999999998</v>
          </cell>
          <cell r="J1435">
            <v>1823.4354999999998</v>
          </cell>
          <cell r="K1435">
            <v>1823.4354999999998</v>
          </cell>
          <cell r="L1435">
            <v>2280</v>
          </cell>
          <cell r="M1435">
            <v>2550</v>
          </cell>
        </row>
        <row r="1436">
          <cell r="A1436" t="str">
            <v>96024-4</v>
          </cell>
          <cell r="B1436" t="str">
            <v>NGK</v>
          </cell>
          <cell r="C1436">
            <v>2</v>
          </cell>
          <cell r="D1436" t="str">
            <v>Amazon</v>
          </cell>
          <cell r="E1436">
            <v>45061</v>
          </cell>
          <cell r="F1436">
            <v>1300</v>
          </cell>
          <cell r="G1436">
            <v>0</v>
          </cell>
          <cell r="H1436">
            <v>100</v>
          </cell>
          <cell r="I1436">
            <v>260</v>
          </cell>
          <cell r="J1436">
            <v>1480</v>
          </cell>
          <cell r="K1436">
            <v>2960</v>
          </cell>
          <cell r="L1436">
            <v>1850</v>
          </cell>
          <cell r="M1436">
            <v>2070</v>
          </cell>
        </row>
        <row r="1437">
          <cell r="A1437">
            <v>110905</v>
          </cell>
          <cell r="B1437" t="str">
            <v xml:space="preserve">Motul </v>
          </cell>
          <cell r="C1437">
            <v>8</v>
          </cell>
          <cell r="D1437" t="str">
            <v>Turn14</v>
          </cell>
          <cell r="E1437">
            <v>45061</v>
          </cell>
          <cell r="F1437">
            <v>816.31000000000006</v>
          </cell>
          <cell r="G1437">
            <v>39.82</v>
          </cell>
          <cell r="H1437">
            <v>600</v>
          </cell>
          <cell r="I1437">
            <v>653.04800000000012</v>
          </cell>
          <cell r="J1437">
            <v>972.94100000000003</v>
          </cell>
          <cell r="K1437">
            <v>7783.5280000000002</v>
          </cell>
          <cell r="L1437">
            <v>1220</v>
          </cell>
          <cell r="M1437">
            <v>1360</v>
          </cell>
        </row>
        <row r="1438">
          <cell r="A1438" t="str">
            <v>TS-0203-3009</v>
          </cell>
          <cell r="B1438" t="str">
            <v>Turbosmart</v>
          </cell>
          <cell r="C1438">
            <v>1</v>
          </cell>
          <cell r="D1438" t="str">
            <v>Turn14</v>
          </cell>
          <cell r="E1438">
            <v>45061</v>
          </cell>
          <cell r="F1438">
            <v>356.90500000000003</v>
          </cell>
          <cell r="G1438">
            <v>17.41</v>
          </cell>
          <cell r="H1438">
            <v>50</v>
          </cell>
          <cell r="I1438">
            <v>35.690500000000007</v>
          </cell>
          <cell r="J1438">
            <v>442.59550000000002</v>
          </cell>
          <cell r="K1438">
            <v>442.59550000000002</v>
          </cell>
          <cell r="L1438">
            <v>550</v>
          </cell>
          <cell r="M1438">
            <v>620</v>
          </cell>
        </row>
        <row r="1439">
          <cell r="A1439">
            <v>108064</v>
          </cell>
          <cell r="B1439" t="str">
            <v xml:space="preserve">Motul </v>
          </cell>
          <cell r="C1439">
            <v>12</v>
          </cell>
          <cell r="D1439" t="str">
            <v>Turn14</v>
          </cell>
          <cell r="E1439">
            <v>45061</v>
          </cell>
          <cell r="F1439">
            <v>318.60416666666663</v>
          </cell>
          <cell r="G1439">
            <v>15.541666666666666</v>
          </cell>
          <cell r="H1439">
            <v>600</v>
          </cell>
          <cell r="I1439">
            <v>382.32499999999999</v>
          </cell>
          <cell r="J1439">
            <v>400.46458333333334</v>
          </cell>
          <cell r="K1439">
            <v>4805.5749999999998</v>
          </cell>
          <cell r="L1439">
            <v>500</v>
          </cell>
          <cell r="M1439">
            <v>560</v>
          </cell>
        </row>
        <row r="1440">
          <cell r="A1440">
            <v>105774</v>
          </cell>
          <cell r="B1440" t="str">
            <v xml:space="preserve">Motul </v>
          </cell>
          <cell r="C1440">
            <v>24</v>
          </cell>
          <cell r="D1440" t="str">
            <v>Turn14</v>
          </cell>
          <cell r="E1440">
            <v>45061</v>
          </cell>
          <cell r="F1440">
            <v>199.49916666666667</v>
          </cell>
          <cell r="G1440">
            <v>9.7316666666666674</v>
          </cell>
          <cell r="H1440">
            <v>1200</v>
          </cell>
          <cell r="I1440">
            <v>478.798</v>
          </cell>
          <cell r="J1440">
            <v>269.44908333333331</v>
          </cell>
          <cell r="K1440">
            <v>6466.7779999999993</v>
          </cell>
          <cell r="L1440">
            <v>340</v>
          </cell>
          <cell r="M1440">
            <v>380</v>
          </cell>
        </row>
        <row r="1441">
          <cell r="A1441" t="str">
            <v>MMOC-UTBK</v>
          </cell>
          <cell r="B1441" t="str">
            <v>Mishimoto</v>
          </cell>
          <cell r="C1441">
            <v>1</v>
          </cell>
          <cell r="D1441" t="str">
            <v>Turn14</v>
          </cell>
          <cell r="E1441">
            <v>45055</v>
          </cell>
          <cell r="F1441">
            <v>7069.835</v>
          </cell>
          <cell r="G1441">
            <v>344.87</v>
          </cell>
          <cell r="H1441">
            <v>250</v>
          </cell>
          <cell r="I1441">
            <v>706.98350000000005</v>
          </cell>
          <cell r="J1441">
            <v>8026.8185000000003</v>
          </cell>
          <cell r="K1441">
            <v>8026.8185000000003</v>
          </cell>
          <cell r="L1441">
            <v>10030</v>
          </cell>
          <cell r="M1441">
            <v>11240</v>
          </cell>
        </row>
        <row r="1442">
          <cell r="A1442" t="str">
            <v>015R383PSN</v>
          </cell>
          <cell r="B1442" t="str">
            <v>Sparco</v>
          </cell>
          <cell r="C1442">
            <v>2</v>
          </cell>
          <cell r="D1442" t="str">
            <v>Turn14</v>
          </cell>
          <cell r="E1442">
            <v>45055</v>
          </cell>
          <cell r="F1442">
            <v>4330.625</v>
          </cell>
          <cell r="G1442">
            <v>211.25</v>
          </cell>
          <cell r="H1442">
            <v>200</v>
          </cell>
          <cell r="I1442">
            <v>866.125</v>
          </cell>
          <cell r="J1442">
            <v>4863.6875</v>
          </cell>
          <cell r="K1442">
            <v>9727.375</v>
          </cell>
          <cell r="L1442">
            <v>6080</v>
          </cell>
          <cell r="M1442">
            <v>6810</v>
          </cell>
        </row>
        <row r="1443">
          <cell r="A1443" t="str">
            <v>40842S</v>
          </cell>
          <cell r="B1443" t="str">
            <v>Borla</v>
          </cell>
          <cell r="C1443">
            <v>3</v>
          </cell>
          <cell r="D1443" t="str">
            <v>Turn14</v>
          </cell>
          <cell r="E1443">
            <v>45055</v>
          </cell>
          <cell r="F1443">
            <v>2996.895</v>
          </cell>
          <cell r="G1443">
            <v>146.19</v>
          </cell>
          <cell r="H1443">
            <v>200</v>
          </cell>
          <cell r="I1443">
            <v>899.06849999999997</v>
          </cell>
          <cell r="J1443">
            <v>3363.2511666666664</v>
          </cell>
          <cell r="K1443">
            <v>10089.753499999999</v>
          </cell>
          <cell r="L1443">
            <v>4200</v>
          </cell>
          <cell r="M1443">
            <v>4710</v>
          </cell>
        </row>
        <row r="1444">
          <cell r="A1444" t="str">
            <v>TS-0204-1142</v>
          </cell>
          <cell r="B1444" t="str">
            <v>Turbosmart</v>
          </cell>
          <cell r="C1444">
            <v>1</v>
          </cell>
          <cell r="D1444" t="str">
            <v>Turn14</v>
          </cell>
          <cell r="E1444">
            <v>45055</v>
          </cell>
          <cell r="F1444">
            <v>2433.5549999999998</v>
          </cell>
          <cell r="G1444">
            <v>118.71</v>
          </cell>
          <cell r="H1444">
            <v>150</v>
          </cell>
          <cell r="I1444">
            <v>243.35550000000001</v>
          </cell>
          <cell r="J1444">
            <v>2826.9105</v>
          </cell>
          <cell r="K1444">
            <v>2826.9105</v>
          </cell>
          <cell r="L1444">
            <v>3530</v>
          </cell>
          <cell r="M1444">
            <v>3960</v>
          </cell>
        </row>
        <row r="1445">
          <cell r="A1445" t="str">
            <v>6-02-0815-20</v>
          </cell>
          <cell r="B1445" t="str">
            <v>DeatschWerks</v>
          </cell>
          <cell r="C1445">
            <v>1</v>
          </cell>
          <cell r="D1445" t="str">
            <v>Turn14</v>
          </cell>
          <cell r="E1445">
            <v>45055</v>
          </cell>
          <cell r="F1445">
            <v>2127.9</v>
          </cell>
          <cell r="G1445">
            <v>103.8</v>
          </cell>
          <cell r="H1445">
            <v>150</v>
          </cell>
          <cell r="I1445">
            <v>212.79000000000002</v>
          </cell>
          <cell r="J1445">
            <v>2490.69</v>
          </cell>
          <cell r="K1445">
            <v>2490.69</v>
          </cell>
          <cell r="L1445">
            <v>3110</v>
          </cell>
          <cell r="M1445">
            <v>3490</v>
          </cell>
        </row>
        <row r="1446">
          <cell r="A1446" t="str">
            <v>TS-SU-010</v>
          </cell>
          <cell r="B1446" t="str">
            <v>Torque Solution</v>
          </cell>
          <cell r="C1446">
            <v>1</v>
          </cell>
          <cell r="D1446" t="str">
            <v>Turn14</v>
          </cell>
          <cell r="E1446">
            <v>45055</v>
          </cell>
          <cell r="F1446">
            <v>963.29500000000007</v>
          </cell>
          <cell r="G1446">
            <v>46.99</v>
          </cell>
          <cell r="H1446">
            <v>50</v>
          </cell>
          <cell r="I1446">
            <v>96.32950000000001</v>
          </cell>
          <cell r="J1446">
            <v>1109.6245000000001</v>
          </cell>
          <cell r="K1446">
            <v>1109.6245000000001</v>
          </cell>
          <cell r="L1446">
            <v>1390</v>
          </cell>
          <cell r="M1446">
            <v>1550</v>
          </cell>
        </row>
        <row r="1447">
          <cell r="A1447" t="str">
            <v>C4264-045</v>
          </cell>
          <cell r="B1447" t="str">
            <v>Cometic Gasket</v>
          </cell>
          <cell r="C1447">
            <v>2</v>
          </cell>
          <cell r="D1447" t="str">
            <v>Turn14</v>
          </cell>
          <cell r="E1447">
            <v>45055</v>
          </cell>
          <cell r="F1447">
            <v>912.25</v>
          </cell>
          <cell r="G1447">
            <v>44.5</v>
          </cell>
          <cell r="H1447">
            <v>50</v>
          </cell>
          <cell r="I1447">
            <v>182.45000000000002</v>
          </cell>
          <cell r="J1447">
            <v>1028.4749999999999</v>
          </cell>
          <cell r="K1447">
            <v>2056.9499999999998</v>
          </cell>
          <cell r="L1447">
            <v>1290</v>
          </cell>
          <cell r="M1447">
            <v>1440</v>
          </cell>
        </row>
        <row r="1448">
          <cell r="A1448" t="str">
            <v>RGC-T14811-HTT</v>
          </cell>
          <cell r="B1448" t="str">
            <v>Phase 2 Motorsport</v>
          </cell>
          <cell r="C1448">
            <v>1</v>
          </cell>
          <cell r="D1448" t="str">
            <v>Z1 Motorsport</v>
          </cell>
          <cell r="E1448">
            <v>45055</v>
          </cell>
          <cell r="F1448">
            <v>850.75</v>
          </cell>
          <cell r="G1448">
            <v>41.5</v>
          </cell>
          <cell r="H1448">
            <v>100</v>
          </cell>
          <cell r="I1448">
            <v>85.075000000000003</v>
          </cell>
          <cell r="J1448">
            <v>1035.825</v>
          </cell>
          <cell r="K1448">
            <v>1035.825</v>
          </cell>
          <cell r="L1448">
            <v>1290</v>
          </cell>
          <cell r="M1448">
            <v>1450</v>
          </cell>
        </row>
        <row r="1449">
          <cell r="A1449" t="str">
            <v>HK-900BC</v>
          </cell>
          <cell r="B1449" t="str">
            <v>NRG</v>
          </cell>
          <cell r="C1449">
            <v>1</v>
          </cell>
          <cell r="D1449" t="str">
            <v>Turn14</v>
          </cell>
          <cell r="E1449">
            <v>45055</v>
          </cell>
          <cell r="F1449">
            <v>820</v>
          </cell>
          <cell r="G1449">
            <v>40</v>
          </cell>
          <cell r="H1449">
            <v>50</v>
          </cell>
          <cell r="I1449">
            <v>82</v>
          </cell>
          <cell r="J1449">
            <v>952</v>
          </cell>
          <cell r="K1449">
            <v>952</v>
          </cell>
          <cell r="L1449">
            <v>1190</v>
          </cell>
          <cell r="M1449">
            <v>1330</v>
          </cell>
        </row>
        <row r="1450">
          <cell r="A1450" t="str">
            <v>FST2LBL</v>
          </cell>
          <cell r="B1450" t="str">
            <v>DPD</v>
          </cell>
          <cell r="C1450">
            <v>2</v>
          </cell>
          <cell r="D1450" t="str">
            <v>Aliexpress</v>
          </cell>
          <cell r="E1450">
            <v>45055</v>
          </cell>
          <cell r="F1450">
            <v>709.28</v>
          </cell>
          <cell r="G1450">
            <v>0</v>
          </cell>
          <cell r="H1450">
            <v>100</v>
          </cell>
          <cell r="I1450">
            <v>141.85599999999999</v>
          </cell>
          <cell r="J1450">
            <v>830.20799999999997</v>
          </cell>
          <cell r="K1450">
            <v>1660.4159999999999</v>
          </cell>
          <cell r="L1450">
            <v>1040</v>
          </cell>
          <cell r="M1450">
            <v>1160</v>
          </cell>
        </row>
        <row r="1451">
          <cell r="A1451" t="str">
            <v>PTP071-1029</v>
          </cell>
          <cell r="B1451" t="str">
            <v>Precision Turbo &amp; Engine</v>
          </cell>
          <cell r="C1451">
            <v>2</v>
          </cell>
          <cell r="D1451" t="str">
            <v>Vividracing</v>
          </cell>
          <cell r="E1451">
            <v>45055</v>
          </cell>
          <cell r="F1451">
            <v>625.04499999999996</v>
          </cell>
          <cell r="G1451">
            <v>30.49</v>
          </cell>
          <cell r="H1451">
            <v>25</v>
          </cell>
          <cell r="I1451">
            <v>125.009</v>
          </cell>
          <cell r="J1451">
            <v>700.04949999999997</v>
          </cell>
          <cell r="K1451">
            <v>1400.0989999999999</v>
          </cell>
          <cell r="L1451">
            <v>880</v>
          </cell>
          <cell r="M1451">
            <v>980</v>
          </cell>
        </row>
        <row r="1452">
          <cell r="A1452" t="str">
            <v>PTP071-1026</v>
          </cell>
          <cell r="B1452" t="str">
            <v>Precision Turbo &amp; Engine</v>
          </cell>
          <cell r="C1452">
            <v>2</v>
          </cell>
          <cell r="D1452" t="str">
            <v>Vividracing</v>
          </cell>
          <cell r="E1452">
            <v>45055</v>
          </cell>
          <cell r="F1452">
            <v>614.79499999999996</v>
          </cell>
          <cell r="G1452">
            <v>29.99</v>
          </cell>
          <cell r="H1452">
            <v>25</v>
          </cell>
          <cell r="I1452">
            <v>122.959</v>
          </cell>
          <cell r="J1452">
            <v>688.77449999999999</v>
          </cell>
          <cell r="K1452">
            <v>1377.549</v>
          </cell>
          <cell r="L1452">
            <v>860</v>
          </cell>
          <cell r="M1452">
            <v>960</v>
          </cell>
        </row>
        <row r="1453">
          <cell r="A1453" t="str">
            <v>TS-0203-2002</v>
          </cell>
          <cell r="B1453" t="str">
            <v>Turbosmart</v>
          </cell>
          <cell r="C1453">
            <v>2</v>
          </cell>
          <cell r="D1453" t="str">
            <v>Turn14</v>
          </cell>
          <cell r="E1453">
            <v>45055</v>
          </cell>
          <cell r="F1453">
            <v>597.78</v>
          </cell>
          <cell r="G1453">
            <v>29.16</v>
          </cell>
          <cell r="H1453">
            <v>50</v>
          </cell>
          <cell r="I1453">
            <v>119.556</v>
          </cell>
          <cell r="J1453">
            <v>682.55799999999999</v>
          </cell>
          <cell r="K1453">
            <v>1365.116</v>
          </cell>
          <cell r="L1453">
            <v>850</v>
          </cell>
          <cell r="M1453">
            <v>960</v>
          </cell>
        </row>
        <row r="1454">
          <cell r="A1454" t="str">
            <v>6-02-0856</v>
          </cell>
          <cell r="B1454" t="str">
            <v>DeatschWerks</v>
          </cell>
          <cell r="C1454">
            <v>5</v>
          </cell>
          <cell r="D1454" t="str">
            <v>Turn14</v>
          </cell>
          <cell r="E1454">
            <v>45055</v>
          </cell>
          <cell r="F1454">
            <v>568.875</v>
          </cell>
          <cell r="G1454">
            <v>27.75</v>
          </cell>
          <cell r="H1454">
            <v>25</v>
          </cell>
          <cell r="I1454">
            <v>284.4375</v>
          </cell>
          <cell r="J1454">
            <v>630.76250000000005</v>
          </cell>
          <cell r="K1454">
            <v>3153.8125</v>
          </cell>
          <cell r="L1454">
            <v>790</v>
          </cell>
          <cell r="M1454">
            <v>880</v>
          </cell>
        </row>
        <row r="1455">
          <cell r="A1455" t="str">
            <v>6-02-0852</v>
          </cell>
          <cell r="B1455" t="str">
            <v>DeatschWerks</v>
          </cell>
          <cell r="C1455">
            <v>5</v>
          </cell>
          <cell r="D1455" t="str">
            <v>Turn14</v>
          </cell>
          <cell r="E1455">
            <v>45055</v>
          </cell>
          <cell r="F1455">
            <v>528.9</v>
          </cell>
          <cell r="G1455">
            <v>25.8</v>
          </cell>
          <cell r="H1455">
            <v>25</v>
          </cell>
          <cell r="I1455">
            <v>264.45</v>
          </cell>
          <cell r="J1455">
            <v>586.79</v>
          </cell>
          <cell r="K1455">
            <v>2933.95</v>
          </cell>
          <cell r="L1455">
            <v>730</v>
          </cell>
          <cell r="M1455">
            <v>820</v>
          </cell>
        </row>
        <row r="1456">
          <cell r="A1456" t="str">
            <v>6-02-0853</v>
          </cell>
          <cell r="B1456" t="str">
            <v>DeatschWerks</v>
          </cell>
          <cell r="C1456">
            <v>5</v>
          </cell>
          <cell r="D1456" t="str">
            <v>Turn14</v>
          </cell>
          <cell r="E1456">
            <v>45055</v>
          </cell>
          <cell r="F1456">
            <v>528.9</v>
          </cell>
          <cell r="G1456">
            <v>25.8</v>
          </cell>
          <cell r="H1456">
            <v>25</v>
          </cell>
          <cell r="I1456">
            <v>264.45</v>
          </cell>
          <cell r="J1456">
            <v>586.79</v>
          </cell>
          <cell r="K1456">
            <v>2933.95</v>
          </cell>
          <cell r="L1456">
            <v>730</v>
          </cell>
          <cell r="M1456">
            <v>820</v>
          </cell>
        </row>
        <row r="1457">
          <cell r="A1457" t="str">
            <v>6-02-0804</v>
          </cell>
          <cell r="B1457" t="str">
            <v>DeatschWerks</v>
          </cell>
          <cell r="C1457">
            <v>5</v>
          </cell>
          <cell r="D1457" t="str">
            <v>Turn14</v>
          </cell>
          <cell r="E1457">
            <v>45055</v>
          </cell>
          <cell r="F1457">
            <v>488.92500000000001</v>
          </cell>
          <cell r="G1457">
            <v>23.85</v>
          </cell>
          <cell r="H1457">
            <v>25</v>
          </cell>
          <cell r="I1457">
            <v>244.46250000000001</v>
          </cell>
          <cell r="J1457">
            <v>542.8175</v>
          </cell>
          <cell r="K1457">
            <v>2714.0875000000001</v>
          </cell>
          <cell r="L1457">
            <v>680</v>
          </cell>
          <cell r="M1457">
            <v>760</v>
          </cell>
        </row>
        <row r="1458">
          <cell r="A1458" t="str">
            <v>70001-AK032</v>
          </cell>
          <cell r="B1458" t="str">
            <v>HKS</v>
          </cell>
          <cell r="C1458">
            <v>1</v>
          </cell>
          <cell r="D1458" t="str">
            <v>Turn14</v>
          </cell>
          <cell r="E1458">
            <v>45055</v>
          </cell>
          <cell r="F1458">
            <v>464.94</v>
          </cell>
          <cell r="G1458">
            <v>22.68</v>
          </cell>
          <cell r="H1458">
            <v>25</v>
          </cell>
          <cell r="I1458">
            <v>46.494</v>
          </cell>
          <cell r="J1458">
            <v>536.43399999999997</v>
          </cell>
          <cell r="K1458">
            <v>536.43399999999997</v>
          </cell>
          <cell r="L1458">
            <v>670</v>
          </cell>
          <cell r="M1458">
            <v>750</v>
          </cell>
        </row>
        <row r="1459">
          <cell r="A1459" t="str">
            <v>6-02-0807</v>
          </cell>
          <cell r="B1459" t="str">
            <v>DeatschWerks</v>
          </cell>
          <cell r="C1459">
            <v>5</v>
          </cell>
          <cell r="D1459" t="str">
            <v>Turn14</v>
          </cell>
          <cell r="E1459">
            <v>45055</v>
          </cell>
          <cell r="F1459">
            <v>462.27500000000003</v>
          </cell>
          <cell r="G1459">
            <v>22.55</v>
          </cell>
          <cell r="H1459">
            <v>25</v>
          </cell>
          <cell r="I1459">
            <v>231.13750000000002</v>
          </cell>
          <cell r="J1459">
            <v>513.50249999999994</v>
          </cell>
          <cell r="K1459">
            <v>2567.5124999999998</v>
          </cell>
          <cell r="L1459">
            <v>640</v>
          </cell>
          <cell r="M1459">
            <v>720</v>
          </cell>
        </row>
        <row r="1460">
          <cell r="A1460" t="str">
            <v>6-02-0413</v>
          </cell>
          <cell r="B1460" t="str">
            <v>DeatschWerks</v>
          </cell>
          <cell r="C1460">
            <v>5</v>
          </cell>
          <cell r="D1460" t="str">
            <v>Turn14</v>
          </cell>
          <cell r="E1460">
            <v>45055</v>
          </cell>
          <cell r="F1460">
            <v>395.65000000000003</v>
          </cell>
          <cell r="G1460">
            <v>19.3</v>
          </cell>
          <cell r="H1460">
            <v>25</v>
          </cell>
          <cell r="I1460">
            <v>197.82500000000005</v>
          </cell>
          <cell r="J1460">
            <v>440.21500000000003</v>
          </cell>
          <cell r="K1460">
            <v>2201.0750000000003</v>
          </cell>
          <cell r="L1460">
            <v>550</v>
          </cell>
          <cell r="M1460">
            <v>620</v>
          </cell>
        </row>
        <row r="1461">
          <cell r="A1461" t="str">
            <v>6-02-0850</v>
          </cell>
          <cell r="B1461" t="str">
            <v>DeatschWerks</v>
          </cell>
          <cell r="C1461">
            <v>10</v>
          </cell>
          <cell r="D1461" t="str">
            <v>Turn14</v>
          </cell>
          <cell r="E1461">
            <v>45055</v>
          </cell>
          <cell r="F1461">
            <v>302.375</v>
          </cell>
          <cell r="G1461">
            <v>14.75</v>
          </cell>
          <cell r="H1461">
            <v>50</v>
          </cell>
          <cell r="I1461">
            <v>302.375</v>
          </cell>
          <cell r="J1461">
            <v>337.61250000000001</v>
          </cell>
          <cell r="K1461">
            <v>3376.125</v>
          </cell>
          <cell r="L1461">
            <v>420</v>
          </cell>
          <cell r="M1461">
            <v>470</v>
          </cell>
        </row>
        <row r="1462">
          <cell r="A1462" t="str">
            <v>6-02-0805</v>
          </cell>
          <cell r="B1462" t="str">
            <v>DeatschWerks</v>
          </cell>
          <cell r="C1462">
            <v>5</v>
          </cell>
          <cell r="D1462" t="str">
            <v>Turn14</v>
          </cell>
          <cell r="E1462">
            <v>45055</v>
          </cell>
          <cell r="F1462">
            <v>262.40000000000003</v>
          </cell>
          <cell r="G1462">
            <v>12.8</v>
          </cell>
          <cell r="H1462">
            <v>25</v>
          </cell>
          <cell r="I1462">
            <v>131.20000000000002</v>
          </cell>
          <cell r="J1462">
            <v>293.64000000000004</v>
          </cell>
          <cell r="K1462">
            <v>1468.2000000000003</v>
          </cell>
          <cell r="L1462">
            <v>370</v>
          </cell>
          <cell r="M1462">
            <v>410</v>
          </cell>
        </row>
        <row r="1463">
          <cell r="A1463" t="str">
            <v>6-02-0801</v>
          </cell>
          <cell r="B1463" t="str">
            <v>DeatschWerks</v>
          </cell>
          <cell r="C1463">
            <v>10</v>
          </cell>
          <cell r="D1463" t="str">
            <v>Turn14</v>
          </cell>
          <cell r="E1463">
            <v>45055</v>
          </cell>
          <cell r="F1463">
            <v>249.07500000000002</v>
          </cell>
          <cell r="G1463">
            <v>12.15</v>
          </cell>
          <cell r="H1463">
            <v>50</v>
          </cell>
          <cell r="I1463">
            <v>249.07500000000002</v>
          </cell>
          <cell r="J1463">
            <v>278.98249999999996</v>
          </cell>
          <cell r="K1463">
            <v>2789.8249999999998</v>
          </cell>
          <cell r="L1463">
            <v>350</v>
          </cell>
          <cell r="M1463">
            <v>390</v>
          </cell>
        </row>
        <row r="1464">
          <cell r="A1464" t="str">
            <v>6-02-0401</v>
          </cell>
          <cell r="B1464" t="str">
            <v>DeatschWerks</v>
          </cell>
          <cell r="C1464">
            <v>5</v>
          </cell>
          <cell r="D1464" t="str">
            <v>Turn14</v>
          </cell>
          <cell r="E1464">
            <v>45055</v>
          </cell>
          <cell r="F1464">
            <v>235.75</v>
          </cell>
          <cell r="G1464">
            <v>11.5</v>
          </cell>
          <cell r="H1464">
            <v>25</v>
          </cell>
          <cell r="I1464">
            <v>117.875</v>
          </cell>
          <cell r="J1464">
            <v>264.32499999999999</v>
          </cell>
          <cell r="K1464">
            <v>1321.625</v>
          </cell>
          <cell r="L1464">
            <v>330</v>
          </cell>
          <cell r="M1464">
            <v>370</v>
          </cell>
        </row>
        <row r="1465">
          <cell r="A1465" t="str">
            <v>6-02-0405</v>
          </cell>
          <cell r="B1465" t="str">
            <v>DeatschWerks</v>
          </cell>
          <cell r="C1465">
            <v>5</v>
          </cell>
          <cell r="D1465" t="str">
            <v>Turn14</v>
          </cell>
          <cell r="E1465">
            <v>45055</v>
          </cell>
          <cell r="F1465">
            <v>222.42499999999998</v>
          </cell>
          <cell r="G1465">
            <v>10.85</v>
          </cell>
          <cell r="H1465">
            <v>25</v>
          </cell>
          <cell r="I1465">
            <v>111.21250000000001</v>
          </cell>
          <cell r="J1465">
            <v>249.66750000000002</v>
          </cell>
          <cell r="K1465">
            <v>1248.3375000000001</v>
          </cell>
          <cell r="L1465">
            <v>310</v>
          </cell>
          <cell r="M1465">
            <v>350</v>
          </cell>
        </row>
        <row r="1466">
          <cell r="A1466" t="str">
            <v>6-02-0404</v>
          </cell>
          <cell r="B1466" t="str">
            <v>DeatschWerks</v>
          </cell>
          <cell r="C1466">
            <v>5</v>
          </cell>
          <cell r="D1466" t="str">
            <v>Turn14</v>
          </cell>
          <cell r="E1466">
            <v>45055</v>
          </cell>
          <cell r="F1466">
            <v>209.1</v>
          </cell>
          <cell r="G1466">
            <v>10.199999999999999</v>
          </cell>
          <cell r="H1466">
            <v>25</v>
          </cell>
          <cell r="I1466">
            <v>104.55000000000001</v>
          </cell>
          <cell r="J1466">
            <v>235.01</v>
          </cell>
          <cell r="K1466">
            <v>1175.05</v>
          </cell>
          <cell r="L1466">
            <v>290</v>
          </cell>
          <cell r="M1466">
            <v>330</v>
          </cell>
        </row>
        <row r="1467">
          <cell r="A1467" t="str">
            <v>OME412422</v>
          </cell>
          <cell r="B1467" t="str">
            <v>ARB</v>
          </cell>
          <cell r="C1467">
            <v>4</v>
          </cell>
          <cell r="D1467" t="str">
            <v>Turn14</v>
          </cell>
          <cell r="E1467">
            <v>45055</v>
          </cell>
          <cell r="F1467">
            <v>185.11500000000001</v>
          </cell>
          <cell r="G1467">
            <v>9.0300000000000011</v>
          </cell>
          <cell r="H1467">
            <v>25</v>
          </cell>
          <cell r="I1467">
            <v>74.046000000000006</v>
          </cell>
          <cell r="J1467">
            <v>209.87650000000002</v>
          </cell>
          <cell r="K1467">
            <v>839.50600000000009</v>
          </cell>
          <cell r="L1467">
            <v>260</v>
          </cell>
          <cell r="M1467">
            <v>290</v>
          </cell>
        </row>
        <row r="1468">
          <cell r="A1468" t="str">
            <v>TCLAMP105113</v>
          </cell>
          <cell r="B1468" t="str">
            <v>DPD</v>
          </cell>
          <cell r="C1468">
            <v>5</v>
          </cell>
          <cell r="D1468" t="str">
            <v>Aliexpress</v>
          </cell>
          <cell r="E1468">
            <v>45055</v>
          </cell>
          <cell r="F1468">
            <v>41.87</v>
          </cell>
          <cell r="G1468">
            <v>0</v>
          </cell>
          <cell r="H1468">
            <v>10</v>
          </cell>
          <cell r="I1468">
            <v>20.935000000000002</v>
          </cell>
          <cell r="J1468">
            <v>48.057000000000002</v>
          </cell>
          <cell r="K1468">
            <v>240.285</v>
          </cell>
          <cell r="L1468">
            <v>60</v>
          </cell>
          <cell r="M1468">
            <v>70</v>
          </cell>
        </row>
        <row r="1469">
          <cell r="A1469" t="str">
            <v>TCLAMP7381</v>
          </cell>
          <cell r="B1469" t="str">
            <v>DPD</v>
          </cell>
          <cell r="C1469">
            <v>9</v>
          </cell>
          <cell r="D1469" t="str">
            <v>Aliexpress</v>
          </cell>
          <cell r="E1469">
            <v>45055</v>
          </cell>
          <cell r="F1469">
            <v>38.75</v>
          </cell>
          <cell r="G1469">
            <v>0</v>
          </cell>
          <cell r="H1469">
            <v>10</v>
          </cell>
          <cell r="I1469">
            <v>34.875</v>
          </cell>
          <cell r="J1469">
            <v>43.736111111111114</v>
          </cell>
          <cell r="K1469">
            <v>393.625</v>
          </cell>
          <cell r="L1469">
            <v>50</v>
          </cell>
          <cell r="M1469">
            <v>60</v>
          </cell>
        </row>
        <row r="1470">
          <cell r="A1470" t="str">
            <v>TCLAMP6775</v>
          </cell>
          <cell r="B1470" t="str">
            <v>DPD</v>
          </cell>
          <cell r="C1470">
            <v>13</v>
          </cell>
          <cell r="D1470" t="str">
            <v>Aliexpress</v>
          </cell>
          <cell r="E1470">
            <v>45055</v>
          </cell>
          <cell r="F1470">
            <v>38.380000000000003</v>
          </cell>
          <cell r="G1470">
            <v>0</v>
          </cell>
          <cell r="H1470">
            <v>10</v>
          </cell>
          <cell r="I1470">
            <v>49.894000000000005</v>
          </cell>
          <cell r="J1470">
            <v>42.987230769230777</v>
          </cell>
          <cell r="K1470">
            <v>558.83400000000006</v>
          </cell>
          <cell r="L1470">
            <v>50</v>
          </cell>
          <cell r="M1470">
            <v>60</v>
          </cell>
        </row>
        <row r="1471">
          <cell r="A1471" t="str">
            <v>18-0042</v>
          </cell>
          <cell r="B1471" t="str">
            <v>Radium Engineering</v>
          </cell>
          <cell r="C1471">
            <v>2</v>
          </cell>
          <cell r="D1471" t="str">
            <v>Turn14</v>
          </cell>
          <cell r="E1471">
            <v>45055</v>
          </cell>
          <cell r="F1471">
            <v>532.38499999999999</v>
          </cell>
          <cell r="G1471">
            <v>25.97</v>
          </cell>
          <cell r="H1471">
            <v>25</v>
          </cell>
          <cell r="I1471">
            <v>106.477</v>
          </cell>
          <cell r="J1471">
            <v>598.12350000000004</v>
          </cell>
          <cell r="K1471">
            <v>1196.2470000000001</v>
          </cell>
          <cell r="L1471">
            <v>750</v>
          </cell>
          <cell r="M1471">
            <v>840</v>
          </cell>
        </row>
        <row r="1472">
          <cell r="A1472" t="str">
            <v>19280663-4</v>
          </cell>
          <cell r="B1472" t="str">
            <v>ACDelco</v>
          </cell>
          <cell r="C1472">
            <v>2</v>
          </cell>
          <cell r="D1472" t="str">
            <v>ACDelco</v>
          </cell>
          <cell r="E1472">
            <v>45051</v>
          </cell>
          <cell r="F1472">
            <v>196</v>
          </cell>
          <cell r="G1472">
            <v>0</v>
          </cell>
          <cell r="H1472">
            <v>50</v>
          </cell>
          <cell r="I1472">
            <v>0</v>
          </cell>
          <cell r="J1472">
            <v>221</v>
          </cell>
          <cell r="K1472">
            <v>442</v>
          </cell>
          <cell r="L1472">
            <v>280</v>
          </cell>
          <cell r="M1472">
            <v>310</v>
          </cell>
        </row>
        <row r="1473">
          <cell r="A1473">
            <v>19363517</v>
          </cell>
          <cell r="B1473" t="str">
            <v>ACDelco</v>
          </cell>
          <cell r="C1473">
            <v>2</v>
          </cell>
          <cell r="D1473" t="str">
            <v>ACDelco</v>
          </cell>
          <cell r="E1473">
            <v>45051</v>
          </cell>
          <cell r="F1473">
            <v>110</v>
          </cell>
          <cell r="G1473">
            <v>0</v>
          </cell>
          <cell r="H1473">
            <v>50</v>
          </cell>
          <cell r="I1473">
            <v>0</v>
          </cell>
          <cell r="J1473">
            <v>135</v>
          </cell>
          <cell r="K1473">
            <v>270</v>
          </cell>
          <cell r="L1473">
            <v>170</v>
          </cell>
          <cell r="M1473">
            <v>190</v>
          </cell>
        </row>
        <row r="1474">
          <cell r="A1474" t="str">
            <v>W712/94</v>
          </cell>
          <cell r="B1474" t="str">
            <v>Mann-Filter</v>
          </cell>
          <cell r="C1474">
            <v>3</v>
          </cell>
          <cell r="D1474" t="str">
            <v>El Triangulo</v>
          </cell>
          <cell r="E1474">
            <v>45050</v>
          </cell>
          <cell r="F1474">
            <v>230</v>
          </cell>
          <cell r="G1474">
            <v>0</v>
          </cell>
          <cell r="H1474">
            <v>50</v>
          </cell>
          <cell r="I1474">
            <v>0</v>
          </cell>
          <cell r="J1474">
            <v>246.66666666666666</v>
          </cell>
          <cell r="K1474">
            <v>740</v>
          </cell>
          <cell r="L1474">
            <v>310</v>
          </cell>
          <cell r="M1474">
            <v>350</v>
          </cell>
        </row>
        <row r="1475">
          <cell r="A1475" t="str">
            <v>CR868XPNC</v>
          </cell>
          <cell r="B1475" t="str">
            <v>King Engine Bearings</v>
          </cell>
          <cell r="C1475">
            <v>1</v>
          </cell>
          <cell r="D1475" t="str">
            <v>Turn14</v>
          </cell>
          <cell r="E1475">
            <v>45049</v>
          </cell>
          <cell r="F1475">
            <v>2988.6949999999997</v>
          </cell>
          <cell r="G1475">
            <v>145.79</v>
          </cell>
          <cell r="H1475">
            <v>100</v>
          </cell>
          <cell r="I1475">
            <v>298.86949999999996</v>
          </cell>
          <cell r="J1475">
            <v>3387.5644999999995</v>
          </cell>
          <cell r="K1475">
            <v>3387.5644999999995</v>
          </cell>
          <cell r="L1475">
            <v>4230</v>
          </cell>
          <cell r="M1475">
            <v>4740</v>
          </cell>
        </row>
        <row r="1476">
          <cell r="A1476" t="str">
            <v>VBAND25</v>
          </cell>
          <cell r="B1476" t="str">
            <v>DPD</v>
          </cell>
          <cell r="C1476">
            <v>4</v>
          </cell>
          <cell r="D1476" t="str">
            <v>Aliexpress</v>
          </cell>
          <cell r="E1476">
            <v>45049</v>
          </cell>
          <cell r="F1476">
            <v>446.25</v>
          </cell>
          <cell r="G1476">
            <v>0</v>
          </cell>
          <cell r="H1476">
            <v>150</v>
          </cell>
          <cell r="I1476">
            <v>178.5</v>
          </cell>
          <cell r="J1476">
            <v>528.375</v>
          </cell>
          <cell r="K1476">
            <v>2113.5</v>
          </cell>
          <cell r="L1476">
            <v>660</v>
          </cell>
          <cell r="M1476">
            <v>740</v>
          </cell>
        </row>
        <row r="1477">
          <cell r="A1477" t="str">
            <v>ANXC903</v>
          </cell>
          <cell r="B1477" t="str">
            <v>Arminox</v>
          </cell>
          <cell r="C1477">
            <v>6</v>
          </cell>
          <cell r="D1477" t="str">
            <v>Arminox</v>
          </cell>
          <cell r="E1477">
            <v>45049</v>
          </cell>
          <cell r="F1477">
            <v>290</v>
          </cell>
          <cell r="G1477">
            <v>0</v>
          </cell>
          <cell r="H1477">
            <v>50</v>
          </cell>
          <cell r="I1477">
            <v>0</v>
          </cell>
          <cell r="J1477">
            <v>298.33333333333331</v>
          </cell>
          <cell r="K1477">
            <v>1790</v>
          </cell>
          <cell r="L1477">
            <v>370</v>
          </cell>
          <cell r="M1477">
            <v>420</v>
          </cell>
        </row>
        <row r="1478">
          <cell r="A1478" t="str">
            <v>ANXC9025</v>
          </cell>
          <cell r="B1478" t="str">
            <v>Arminox</v>
          </cell>
          <cell r="C1478">
            <v>25</v>
          </cell>
          <cell r="D1478" t="str">
            <v>Arminox</v>
          </cell>
          <cell r="E1478">
            <v>45049</v>
          </cell>
          <cell r="F1478">
            <v>240</v>
          </cell>
          <cell r="G1478">
            <v>0</v>
          </cell>
          <cell r="H1478">
            <v>50</v>
          </cell>
          <cell r="I1478">
            <v>0</v>
          </cell>
          <cell r="J1478">
            <v>242</v>
          </cell>
          <cell r="K1478">
            <v>6050</v>
          </cell>
          <cell r="L1478">
            <v>300</v>
          </cell>
          <cell r="M1478">
            <v>340</v>
          </cell>
        </row>
        <row r="1479">
          <cell r="A1479" t="str">
            <v>ANXC453</v>
          </cell>
          <cell r="B1479" t="str">
            <v>Arminox</v>
          </cell>
          <cell r="C1479">
            <v>6</v>
          </cell>
          <cell r="D1479" t="str">
            <v>Arminox</v>
          </cell>
          <cell r="E1479">
            <v>45049</v>
          </cell>
          <cell r="F1479">
            <v>220</v>
          </cell>
          <cell r="G1479">
            <v>0</v>
          </cell>
          <cell r="H1479">
            <v>50</v>
          </cell>
          <cell r="I1479">
            <v>0</v>
          </cell>
          <cell r="J1479">
            <v>228.33333333333334</v>
          </cell>
          <cell r="K1479">
            <v>1370</v>
          </cell>
          <cell r="L1479">
            <v>290</v>
          </cell>
          <cell r="M1479">
            <v>320</v>
          </cell>
        </row>
        <row r="1480">
          <cell r="A1480" t="str">
            <v>MMAI-STI-08WRD</v>
          </cell>
          <cell r="B1480" t="str">
            <v>Mishimoto</v>
          </cell>
          <cell r="C1480">
            <v>1</v>
          </cell>
          <cell r="D1480" t="str">
            <v>Turn14</v>
          </cell>
          <cell r="E1480">
            <v>45048</v>
          </cell>
          <cell r="F1480">
            <v>5570.26</v>
          </cell>
          <cell r="G1480">
            <v>271.72000000000003</v>
          </cell>
          <cell r="H1480">
            <v>200</v>
          </cell>
          <cell r="I1480">
            <v>557.02600000000007</v>
          </cell>
          <cell r="J1480">
            <v>6327.2860000000001</v>
          </cell>
          <cell r="K1480">
            <v>6327.2860000000001</v>
          </cell>
          <cell r="L1480">
            <v>7910</v>
          </cell>
          <cell r="M1480">
            <v>8860</v>
          </cell>
        </row>
        <row r="1481">
          <cell r="A1481" t="str">
            <v>MMFAN-12HD</v>
          </cell>
          <cell r="B1481" t="str">
            <v>Mishimoto</v>
          </cell>
          <cell r="C1481">
            <v>1</v>
          </cell>
          <cell r="D1481" t="str">
            <v>Turn14</v>
          </cell>
          <cell r="E1481">
            <v>45048</v>
          </cell>
          <cell r="F1481">
            <v>2757.0450000000001</v>
          </cell>
          <cell r="G1481">
            <v>134.49</v>
          </cell>
          <cell r="H1481">
            <v>200</v>
          </cell>
          <cell r="I1481">
            <v>275.7045</v>
          </cell>
          <cell r="J1481">
            <v>3232.7494999999999</v>
          </cell>
          <cell r="K1481">
            <v>3232.7494999999999</v>
          </cell>
          <cell r="L1481">
            <v>4040</v>
          </cell>
          <cell r="M1481">
            <v>4530</v>
          </cell>
        </row>
        <row r="1482">
          <cell r="A1482" t="str">
            <v>WHSPA1</v>
          </cell>
          <cell r="B1482" t="str">
            <v>DPD</v>
          </cell>
          <cell r="C1482">
            <v>1</v>
          </cell>
          <cell r="D1482" t="str">
            <v>Aliexpress</v>
          </cell>
          <cell r="E1482">
            <v>45048</v>
          </cell>
          <cell r="F1482">
            <v>1596</v>
          </cell>
          <cell r="G1482">
            <v>0</v>
          </cell>
          <cell r="H1482">
            <v>0</v>
          </cell>
          <cell r="I1482">
            <v>159.60000000000002</v>
          </cell>
          <cell r="J1482">
            <v>1755.6</v>
          </cell>
          <cell r="K1482">
            <v>1755.6</v>
          </cell>
          <cell r="L1482">
            <v>2190</v>
          </cell>
          <cell r="M1482">
            <v>2460</v>
          </cell>
        </row>
        <row r="1483">
          <cell r="A1483" t="str">
            <v>CUTOUTGATE25</v>
          </cell>
          <cell r="B1483" t="str">
            <v>DPD</v>
          </cell>
          <cell r="C1483">
            <v>1</v>
          </cell>
          <cell r="D1483" t="str">
            <v>Aliexpress</v>
          </cell>
          <cell r="E1483">
            <v>45048</v>
          </cell>
          <cell r="F1483">
            <v>895</v>
          </cell>
          <cell r="G1483">
            <v>0</v>
          </cell>
          <cell r="H1483">
            <v>50</v>
          </cell>
          <cell r="I1483">
            <v>89.5</v>
          </cell>
          <cell r="J1483">
            <v>1034.5</v>
          </cell>
          <cell r="K1483">
            <v>1034.5</v>
          </cell>
          <cell r="L1483">
            <v>1290</v>
          </cell>
          <cell r="M1483">
            <v>1450</v>
          </cell>
        </row>
        <row r="1484">
          <cell r="A1484" t="str">
            <v>WHSPA5MM</v>
          </cell>
          <cell r="B1484" t="str">
            <v>DPD</v>
          </cell>
          <cell r="C1484">
            <v>1</v>
          </cell>
          <cell r="D1484" t="str">
            <v>Aliexpress</v>
          </cell>
          <cell r="E1484">
            <v>45048</v>
          </cell>
          <cell r="F1484">
            <v>687.11</v>
          </cell>
          <cell r="G1484">
            <v>0</v>
          </cell>
          <cell r="H1484">
            <v>0</v>
          </cell>
          <cell r="I1484">
            <v>68.710999999999999</v>
          </cell>
          <cell r="J1484">
            <v>755.82100000000003</v>
          </cell>
          <cell r="K1484">
            <v>755.82100000000003</v>
          </cell>
          <cell r="L1484">
            <v>940</v>
          </cell>
          <cell r="M1484">
            <v>1060</v>
          </cell>
        </row>
        <row r="1485">
          <cell r="A1485">
            <v>13167300</v>
          </cell>
          <cell r="B1485" t="str">
            <v>Ajusa</v>
          </cell>
          <cell r="C1485">
            <v>1</v>
          </cell>
          <cell r="D1485" t="str">
            <v>Rockauto</v>
          </cell>
          <cell r="E1485">
            <v>45048</v>
          </cell>
          <cell r="F1485">
            <v>376.79000000000008</v>
          </cell>
          <cell r="G1485">
            <v>18.380000000000003</v>
          </cell>
          <cell r="H1485">
            <v>50</v>
          </cell>
          <cell r="I1485">
            <v>37.679000000000009</v>
          </cell>
          <cell r="J1485">
            <v>464.46900000000011</v>
          </cell>
          <cell r="K1485">
            <v>464.46900000000011</v>
          </cell>
          <cell r="L1485">
            <v>580</v>
          </cell>
          <cell r="M1485">
            <v>650</v>
          </cell>
        </row>
        <row r="1486">
          <cell r="A1486" t="str">
            <v>460-885-6648SP</v>
          </cell>
          <cell r="B1486" t="str">
            <v>Enkei</v>
          </cell>
          <cell r="C1486">
            <v>2</v>
          </cell>
          <cell r="D1486" t="str">
            <v>Turn14</v>
          </cell>
          <cell r="E1486">
            <v>45044</v>
          </cell>
          <cell r="F1486">
            <v>5281.0050000000001</v>
          </cell>
          <cell r="G1486">
            <v>257.61</v>
          </cell>
          <cell r="H1486">
            <v>1200</v>
          </cell>
          <cell r="I1486">
            <v>1056.201</v>
          </cell>
          <cell r="J1486">
            <v>6409.1054999999997</v>
          </cell>
          <cell r="K1486">
            <v>12818.210999999999</v>
          </cell>
          <cell r="L1486">
            <v>8010</v>
          </cell>
          <cell r="M1486">
            <v>8970</v>
          </cell>
        </row>
        <row r="1487">
          <cell r="A1487" t="str">
            <v>460-885-6648SP</v>
          </cell>
          <cell r="B1487" t="str">
            <v>Enkei</v>
          </cell>
          <cell r="C1487">
            <v>2</v>
          </cell>
          <cell r="D1487" t="str">
            <v>Turn14</v>
          </cell>
          <cell r="E1487">
            <v>45044</v>
          </cell>
          <cell r="F1487">
            <v>5281.0050000000001</v>
          </cell>
          <cell r="G1487">
            <v>257.61</v>
          </cell>
          <cell r="H1487">
            <v>1200</v>
          </cell>
          <cell r="I1487">
            <v>1056.201</v>
          </cell>
          <cell r="J1487">
            <v>6409.1054999999997</v>
          </cell>
          <cell r="K1487">
            <v>12818.210999999999</v>
          </cell>
          <cell r="L1487">
            <v>8010</v>
          </cell>
          <cell r="M1487">
            <v>8970</v>
          </cell>
        </row>
        <row r="1488">
          <cell r="A1488" t="str">
            <v>A379-0000SP</v>
          </cell>
          <cell r="B1488" t="str">
            <v>Enkei</v>
          </cell>
          <cell r="C1488">
            <v>4</v>
          </cell>
          <cell r="D1488" t="str">
            <v>Turn14</v>
          </cell>
          <cell r="E1488">
            <v>45044</v>
          </cell>
          <cell r="F1488">
            <v>430.5</v>
          </cell>
          <cell r="G1488">
            <v>21</v>
          </cell>
          <cell r="H1488">
            <v>50</v>
          </cell>
          <cell r="I1488">
            <v>172.20000000000002</v>
          </cell>
          <cell r="J1488">
            <v>486.05</v>
          </cell>
          <cell r="K1488">
            <v>1944.2</v>
          </cell>
          <cell r="L1488">
            <v>610</v>
          </cell>
          <cell r="M1488">
            <v>680</v>
          </cell>
        </row>
        <row r="1489">
          <cell r="A1489" t="str">
            <v>260-15096</v>
          </cell>
          <cell r="B1489" t="str">
            <v>Wilwood</v>
          </cell>
          <cell r="C1489">
            <v>1</v>
          </cell>
          <cell r="D1489" t="str">
            <v>Turn14</v>
          </cell>
          <cell r="E1489">
            <v>45044</v>
          </cell>
          <cell r="F1489">
            <v>1394.4100000000003</v>
          </cell>
          <cell r="G1489">
            <v>68.02000000000001</v>
          </cell>
          <cell r="H1489">
            <v>200</v>
          </cell>
          <cell r="I1489">
            <v>139.44100000000003</v>
          </cell>
          <cell r="J1489">
            <v>1733.8510000000003</v>
          </cell>
          <cell r="K1489">
            <v>1733.8510000000003</v>
          </cell>
          <cell r="L1489">
            <v>2170</v>
          </cell>
          <cell r="M1489">
            <v>2430</v>
          </cell>
        </row>
        <row r="1490">
          <cell r="A1490" t="str">
            <v>MVC-3-DG50L</v>
          </cell>
          <cell r="B1490" t="str">
            <v>Ford</v>
          </cell>
          <cell r="C1490">
            <v>2</v>
          </cell>
          <cell r="D1490" t="str">
            <v>Ford</v>
          </cell>
          <cell r="E1490">
            <v>45044</v>
          </cell>
          <cell r="F1490">
            <v>284.79000000000002</v>
          </cell>
          <cell r="G1490">
            <v>0</v>
          </cell>
          <cell r="H1490">
            <v>50</v>
          </cell>
          <cell r="I1490">
            <v>0</v>
          </cell>
          <cell r="J1490">
            <v>309.79000000000002</v>
          </cell>
          <cell r="K1490">
            <v>619.58000000000004</v>
          </cell>
          <cell r="L1490">
            <v>390</v>
          </cell>
          <cell r="M1490">
            <v>430</v>
          </cell>
        </row>
        <row r="1491">
          <cell r="A1491" t="str">
            <v>M-C2A-DGL</v>
          </cell>
          <cell r="B1491" t="str">
            <v>Ford</v>
          </cell>
          <cell r="C1491">
            <v>4</v>
          </cell>
          <cell r="D1491" t="str">
            <v>Ford</v>
          </cell>
          <cell r="E1491">
            <v>45044</v>
          </cell>
          <cell r="F1491">
            <v>214.76</v>
          </cell>
          <cell r="G1491">
            <v>0</v>
          </cell>
          <cell r="H1491">
            <v>50</v>
          </cell>
          <cell r="I1491">
            <v>0</v>
          </cell>
          <cell r="J1491">
            <v>227.26</v>
          </cell>
          <cell r="K1491">
            <v>909.04</v>
          </cell>
          <cell r="L1491">
            <v>280</v>
          </cell>
          <cell r="M1491">
            <v>320</v>
          </cell>
        </row>
        <row r="1492">
          <cell r="A1492">
            <v>15004</v>
          </cell>
          <cell r="B1492" t="str">
            <v>Nitrous Express</v>
          </cell>
          <cell r="C1492">
            <v>1</v>
          </cell>
          <cell r="D1492" t="str">
            <v>Turn14</v>
          </cell>
          <cell r="E1492">
            <v>45043</v>
          </cell>
          <cell r="F1492">
            <v>16079.994999999999</v>
          </cell>
          <cell r="G1492">
            <v>784.39</v>
          </cell>
          <cell r="H1492">
            <v>250</v>
          </cell>
          <cell r="I1492">
            <v>1607.9994999999999</v>
          </cell>
          <cell r="J1492">
            <v>17937.994500000001</v>
          </cell>
          <cell r="K1492">
            <v>17937.994500000001</v>
          </cell>
          <cell r="L1492">
            <v>21530</v>
          </cell>
          <cell r="M1492">
            <v>24220</v>
          </cell>
        </row>
        <row r="1493">
          <cell r="A1493" t="str">
            <v>SNO-210</v>
          </cell>
          <cell r="B1493" t="str">
            <v>Snow Performance</v>
          </cell>
          <cell r="C1493">
            <v>1</v>
          </cell>
          <cell r="D1493" t="str">
            <v>Turn14</v>
          </cell>
          <cell r="E1493">
            <v>45043</v>
          </cell>
          <cell r="F1493">
            <v>8778.51</v>
          </cell>
          <cell r="G1493">
            <v>428.22</v>
          </cell>
          <cell r="H1493">
            <v>250</v>
          </cell>
          <cell r="I1493">
            <v>877.85100000000011</v>
          </cell>
          <cell r="J1493">
            <v>9906.3610000000008</v>
          </cell>
          <cell r="K1493">
            <v>9906.3610000000008</v>
          </cell>
          <cell r="L1493">
            <v>12380</v>
          </cell>
          <cell r="M1493">
            <v>13870</v>
          </cell>
        </row>
        <row r="1494">
          <cell r="A1494">
            <v>3854</v>
          </cell>
          <cell r="B1494" t="str">
            <v>Innovate Motorsports</v>
          </cell>
          <cell r="C1494">
            <v>1</v>
          </cell>
          <cell r="D1494" t="str">
            <v>Turn14</v>
          </cell>
          <cell r="E1494">
            <v>45043</v>
          </cell>
          <cell r="F1494">
            <v>3395.415</v>
          </cell>
          <cell r="G1494">
            <v>165.63</v>
          </cell>
          <cell r="H1494">
            <v>100</v>
          </cell>
          <cell r="I1494">
            <v>339.54150000000004</v>
          </cell>
          <cell r="J1494">
            <v>3834.9565000000002</v>
          </cell>
          <cell r="K1494">
            <v>3834.9565000000002</v>
          </cell>
          <cell r="L1494">
            <v>4790</v>
          </cell>
          <cell r="M1494">
            <v>5370</v>
          </cell>
        </row>
        <row r="1495">
          <cell r="A1495">
            <v>3851</v>
          </cell>
          <cell r="B1495" t="str">
            <v>Innovate Motorsports</v>
          </cell>
          <cell r="C1495">
            <v>1</v>
          </cell>
          <cell r="D1495" t="str">
            <v>Turn14</v>
          </cell>
          <cell r="E1495">
            <v>45043</v>
          </cell>
          <cell r="F1495">
            <v>2769.1400000000003</v>
          </cell>
          <cell r="G1495">
            <v>135.08000000000001</v>
          </cell>
          <cell r="H1495">
            <v>100</v>
          </cell>
          <cell r="I1495">
            <v>276.91400000000004</v>
          </cell>
          <cell r="J1495">
            <v>3146.0540000000005</v>
          </cell>
          <cell r="K1495">
            <v>3146.0540000000005</v>
          </cell>
          <cell r="L1495">
            <v>3930</v>
          </cell>
          <cell r="M1495">
            <v>4400</v>
          </cell>
        </row>
        <row r="1496">
          <cell r="A1496" t="str">
            <v>DP42274R</v>
          </cell>
          <cell r="B1496" t="str">
            <v>EBC</v>
          </cell>
          <cell r="C1496">
            <v>2</v>
          </cell>
          <cell r="D1496" t="str">
            <v>Turn14</v>
          </cell>
          <cell r="E1496">
            <v>45043</v>
          </cell>
          <cell r="F1496">
            <v>2086.2849999999999</v>
          </cell>
          <cell r="G1496">
            <v>101.77</v>
          </cell>
          <cell r="H1496">
            <v>150</v>
          </cell>
          <cell r="I1496">
            <v>417.25700000000001</v>
          </cell>
          <cell r="J1496">
            <v>2369.9134999999997</v>
          </cell>
          <cell r="K1496">
            <v>4739.8269999999993</v>
          </cell>
          <cell r="L1496">
            <v>2960</v>
          </cell>
          <cell r="M1496">
            <v>3320</v>
          </cell>
        </row>
        <row r="1497">
          <cell r="A1497" t="str">
            <v>DP41824R</v>
          </cell>
          <cell r="B1497" t="str">
            <v>EBC</v>
          </cell>
          <cell r="C1497">
            <v>2</v>
          </cell>
          <cell r="D1497" t="str">
            <v>Turn14</v>
          </cell>
          <cell r="E1497">
            <v>45043</v>
          </cell>
          <cell r="F1497">
            <v>1521.3049999999998</v>
          </cell>
          <cell r="G1497">
            <v>74.209999999999994</v>
          </cell>
          <cell r="H1497">
            <v>150</v>
          </cell>
          <cell r="I1497">
            <v>304.26099999999997</v>
          </cell>
          <cell r="J1497">
            <v>1748.4354999999998</v>
          </cell>
          <cell r="K1497">
            <v>3496.8709999999996</v>
          </cell>
          <cell r="L1497">
            <v>2190</v>
          </cell>
          <cell r="M1497">
            <v>2450</v>
          </cell>
        </row>
        <row r="1498">
          <cell r="A1498" t="str">
            <v>ECUTOUT25</v>
          </cell>
          <cell r="B1498" t="str">
            <v>DPD</v>
          </cell>
          <cell r="C1498">
            <v>2</v>
          </cell>
          <cell r="D1498" t="str">
            <v>Aliexpress</v>
          </cell>
          <cell r="E1498">
            <v>45043</v>
          </cell>
          <cell r="F1498">
            <v>1340</v>
          </cell>
          <cell r="G1498">
            <v>0</v>
          </cell>
          <cell r="H1498">
            <v>100</v>
          </cell>
          <cell r="I1498">
            <v>0</v>
          </cell>
          <cell r="J1498">
            <v>1390</v>
          </cell>
          <cell r="K1498">
            <v>2780</v>
          </cell>
          <cell r="L1498">
            <v>1740</v>
          </cell>
          <cell r="M1498">
            <v>1950</v>
          </cell>
        </row>
        <row r="1499">
          <cell r="A1499">
            <v>110905</v>
          </cell>
          <cell r="B1499" t="str">
            <v>Motul</v>
          </cell>
          <cell r="C1499">
            <v>6</v>
          </cell>
          <cell r="D1499" t="str">
            <v>Calderon</v>
          </cell>
          <cell r="E1499">
            <v>45043</v>
          </cell>
          <cell r="F1499">
            <v>759.92</v>
          </cell>
          <cell r="G1499">
            <v>0</v>
          </cell>
          <cell r="H1499">
            <v>60</v>
          </cell>
          <cell r="I1499">
            <v>0</v>
          </cell>
          <cell r="J1499">
            <v>769.92</v>
          </cell>
          <cell r="K1499">
            <v>4619.5199999999995</v>
          </cell>
          <cell r="L1499">
            <v>960</v>
          </cell>
          <cell r="M1499">
            <v>1080</v>
          </cell>
        </row>
        <row r="1500">
          <cell r="A1500" t="str">
            <v>WSWWPUMP</v>
          </cell>
          <cell r="B1500" t="str">
            <v>DPD</v>
          </cell>
          <cell r="C1500">
            <v>2</v>
          </cell>
          <cell r="D1500" t="str">
            <v>Aliexpress</v>
          </cell>
          <cell r="E1500">
            <v>45043</v>
          </cell>
          <cell r="F1500">
            <v>256.5</v>
          </cell>
          <cell r="G1500">
            <v>0</v>
          </cell>
          <cell r="H1500">
            <v>0</v>
          </cell>
          <cell r="I1500">
            <v>51.300000000000004</v>
          </cell>
          <cell r="J1500">
            <v>282.14999999999998</v>
          </cell>
          <cell r="K1500">
            <v>564.29999999999995</v>
          </cell>
          <cell r="L1500">
            <v>350</v>
          </cell>
          <cell r="M1500">
            <v>400</v>
          </cell>
        </row>
        <row r="1501">
          <cell r="A1501" t="str">
            <v>PH3614</v>
          </cell>
          <cell r="B1501" t="str">
            <v>Fram</v>
          </cell>
          <cell r="C1501">
            <v>3</v>
          </cell>
          <cell r="D1501" t="str">
            <v>Fram</v>
          </cell>
          <cell r="E1501">
            <v>45043</v>
          </cell>
          <cell r="F1501">
            <v>75</v>
          </cell>
          <cell r="G1501">
            <v>0</v>
          </cell>
          <cell r="H1501">
            <v>50</v>
          </cell>
          <cell r="I1501">
            <v>0</v>
          </cell>
          <cell r="J1501">
            <v>91.666666666666671</v>
          </cell>
          <cell r="K1501">
            <v>275</v>
          </cell>
          <cell r="L1501">
            <v>110</v>
          </cell>
          <cell r="M1501">
            <v>130</v>
          </cell>
        </row>
        <row r="1502">
          <cell r="A1502" t="str">
            <v>ANCONE4X3</v>
          </cell>
          <cell r="B1502" t="str">
            <v>Arminox</v>
          </cell>
          <cell r="C1502">
            <v>3</v>
          </cell>
          <cell r="D1502" t="str">
            <v>Arminox</v>
          </cell>
          <cell r="E1502">
            <v>45042</v>
          </cell>
          <cell r="F1502">
            <v>300.44</v>
          </cell>
          <cell r="G1502">
            <v>0</v>
          </cell>
          <cell r="H1502">
            <v>50</v>
          </cell>
          <cell r="I1502">
            <v>0</v>
          </cell>
          <cell r="J1502">
            <v>317.10666666666663</v>
          </cell>
          <cell r="K1502">
            <v>951.31999999999994</v>
          </cell>
          <cell r="L1502">
            <v>400</v>
          </cell>
          <cell r="M1502">
            <v>440</v>
          </cell>
        </row>
        <row r="1503">
          <cell r="A1503" t="str">
            <v>TODN40</v>
          </cell>
          <cell r="B1503" t="str">
            <v>Arminox</v>
          </cell>
          <cell r="C1503">
            <v>1</v>
          </cell>
          <cell r="D1503" t="str">
            <v>Arminox</v>
          </cell>
          <cell r="E1503">
            <v>45042</v>
          </cell>
          <cell r="F1503">
            <v>163</v>
          </cell>
          <cell r="G1503">
            <v>0</v>
          </cell>
          <cell r="H1503">
            <v>50</v>
          </cell>
          <cell r="I1503">
            <v>0</v>
          </cell>
          <cell r="J1503">
            <v>213</v>
          </cell>
          <cell r="K1503">
            <v>213</v>
          </cell>
          <cell r="L1503">
            <v>270</v>
          </cell>
          <cell r="M1503">
            <v>300</v>
          </cell>
        </row>
        <row r="1504">
          <cell r="A1504" t="str">
            <v>41001-1EA4A</v>
          </cell>
          <cell r="B1504" t="str">
            <v>Akebono</v>
          </cell>
          <cell r="C1504">
            <v>1</v>
          </cell>
          <cell r="D1504" t="str">
            <v>eBay</v>
          </cell>
          <cell r="E1504">
            <v>45036</v>
          </cell>
          <cell r="F1504">
            <v>4919.7950000000001</v>
          </cell>
          <cell r="G1504">
            <v>239.99</v>
          </cell>
          <cell r="H1504">
            <v>300</v>
          </cell>
          <cell r="I1504">
            <v>491.97950000000003</v>
          </cell>
          <cell r="J1504">
            <v>5711.7745000000004</v>
          </cell>
          <cell r="K1504">
            <v>5711.7745000000004</v>
          </cell>
          <cell r="L1504">
            <v>7140</v>
          </cell>
          <cell r="M1504">
            <v>8000</v>
          </cell>
        </row>
        <row r="1505">
          <cell r="A1505" t="str">
            <v>41011-1EA4A</v>
          </cell>
          <cell r="B1505" t="str">
            <v>Akebono</v>
          </cell>
          <cell r="C1505">
            <v>1</v>
          </cell>
          <cell r="D1505" t="str">
            <v>eBay</v>
          </cell>
          <cell r="E1505">
            <v>45036</v>
          </cell>
          <cell r="F1505">
            <v>4919.7950000000001</v>
          </cell>
          <cell r="G1505">
            <v>239.99</v>
          </cell>
          <cell r="H1505">
            <v>300</v>
          </cell>
          <cell r="I1505">
            <v>491.97950000000003</v>
          </cell>
          <cell r="J1505">
            <v>5711.7745000000004</v>
          </cell>
          <cell r="K1505">
            <v>5711.7745000000004</v>
          </cell>
          <cell r="L1505">
            <v>7140</v>
          </cell>
          <cell r="M1505">
            <v>8000</v>
          </cell>
        </row>
        <row r="1506">
          <cell r="A1506" t="str">
            <v>10921AA080</v>
          </cell>
          <cell r="B1506" t="str">
            <v>Subaru</v>
          </cell>
          <cell r="C1506">
            <v>1</v>
          </cell>
          <cell r="D1506" t="str">
            <v>Hicks Family Subaru</v>
          </cell>
          <cell r="E1506">
            <v>45036</v>
          </cell>
          <cell r="F1506">
            <v>2893.37</v>
          </cell>
          <cell r="G1506">
            <v>141.13999999999999</v>
          </cell>
          <cell r="H1506">
            <v>150</v>
          </cell>
          <cell r="I1506">
            <v>289.33699999999999</v>
          </cell>
          <cell r="J1506">
            <v>3332.7069999999999</v>
          </cell>
          <cell r="K1506">
            <v>3332.7069999999999</v>
          </cell>
          <cell r="L1506">
            <v>4170</v>
          </cell>
          <cell r="M1506">
            <v>4670</v>
          </cell>
        </row>
        <row r="1507">
          <cell r="A1507" t="str">
            <v>13570AA045</v>
          </cell>
          <cell r="B1507" t="str">
            <v>Subaru</v>
          </cell>
          <cell r="C1507">
            <v>1</v>
          </cell>
          <cell r="D1507" t="str">
            <v>Hicks Family Subaru</v>
          </cell>
          <cell r="E1507">
            <v>45036</v>
          </cell>
          <cell r="F1507">
            <v>760.755</v>
          </cell>
          <cell r="G1507">
            <v>37.11</v>
          </cell>
          <cell r="H1507">
            <v>250</v>
          </cell>
          <cell r="I1507">
            <v>76.075500000000005</v>
          </cell>
          <cell r="J1507">
            <v>1086.8305</v>
          </cell>
          <cell r="K1507">
            <v>1086.8305</v>
          </cell>
          <cell r="L1507">
            <v>1360</v>
          </cell>
          <cell r="M1507">
            <v>1520</v>
          </cell>
        </row>
        <row r="1508">
          <cell r="A1508" t="str">
            <v>13573AA131</v>
          </cell>
          <cell r="B1508" t="str">
            <v>Subaru</v>
          </cell>
          <cell r="C1508">
            <v>1</v>
          </cell>
          <cell r="D1508" t="str">
            <v>Hicks Family Subaru</v>
          </cell>
          <cell r="E1508">
            <v>45036</v>
          </cell>
          <cell r="F1508">
            <v>683.26499999999999</v>
          </cell>
          <cell r="G1508">
            <v>33.33</v>
          </cell>
          <cell r="H1508">
            <v>250</v>
          </cell>
          <cell r="I1508">
            <v>68.326499999999996</v>
          </cell>
          <cell r="J1508">
            <v>1001.5915</v>
          </cell>
          <cell r="K1508">
            <v>1001.5915</v>
          </cell>
          <cell r="L1508">
            <v>1250</v>
          </cell>
          <cell r="M1508">
            <v>1400</v>
          </cell>
        </row>
        <row r="1509">
          <cell r="A1509" t="str">
            <v>11060AA061</v>
          </cell>
          <cell r="B1509" t="str">
            <v>Subaru</v>
          </cell>
          <cell r="C1509">
            <v>1</v>
          </cell>
          <cell r="D1509" t="str">
            <v>Hicks Family Subaru</v>
          </cell>
          <cell r="E1509">
            <v>45036</v>
          </cell>
          <cell r="F1509">
            <v>611.10500000000002</v>
          </cell>
          <cell r="G1509">
            <v>29.81</v>
          </cell>
          <cell r="H1509">
            <v>50</v>
          </cell>
          <cell r="I1509">
            <v>61.110500000000002</v>
          </cell>
          <cell r="J1509">
            <v>722.21550000000002</v>
          </cell>
          <cell r="K1509">
            <v>722.21550000000002</v>
          </cell>
          <cell r="L1509">
            <v>900</v>
          </cell>
          <cell r="M1509">
            <v>1010</v>
          </cell>
        </row>
        <row r="1510">
          <cell r="A1510" t="str">
            <v>13575AA130</v>
          </cell>
          <cell r="B1510" t="str">
            <v>Subaru</v>
          </cell>
          <cell r="C1510">
            <v>1</v>
          </cell>
          <cell r="D1510" t="str">
            <v>Hicks Family Subaru</v>
          </cell>
          <cell r="E1510">
            <v>45036</v>
          </cell>
          <cell r="F1510">
            <v>589.16999999999996</v>
          </cell>
          <cell r="G1510">
            <v>28.74</v>
          </cell>
          <cell r="H1510">
            <v>250</v>
          </cell>
          <cell r="I1510">
            <v>58.917000000000002</v>
          </cell>
          <cell r="J1510">
            <v>898.08699999999999</v>
          </cell>
          <cell r="K1510">
            <v>898.08699999999999</v>
          </cell>
          <cell r="L1510">
            <v>1120</v>
          </cell>
          <cell r="M1510">
            <v>1260</v>
          </cell>
        </row>
        <row r="1511">
          <cell r="A1511" t="str">
            <v>13199AA000</v>
          </cell>
          <cell r="B1511" t="str">
            <v>Subaru</v>
          </cell>
          <cell r="C1511">
            <v>4</v>
          </cell>
          <cell r="D1511" t="str">
            <v>Hicks Family Subaru</v>
          </cell>
          <cell r="E1511">
            <v>45036</v>
          </cell>
          <cell r="F1511">
            <v>157.44</v>
          </cell>
          <cell r="G1511">
            <v>7.68</v>
          </cell>
          <cell r="H1511">
            <v>100</v>
          </cell>
          <cell r="I1511">
            <v>62.975999999999999</v>
          </cell>
          <cell r="J1511">
            <v>198.184</v>
          </cell>
          <cell r="K1511">
            <v>792.73599999999999</v>
          </cell>
          <cell r="L1511">
            <v>250</v>
          </cell>
          <cell r="M1511">
            <v>280</v>
          </cell>
        </row>
        <row r="1512">
          <cell r="A1512" t="str">
            <v>13191AA010</v>
          </cell>
          <cell r="B1512" t="str">
            <v>Subaru</v>
          </cell>
          <cell r="C1512">
            <v>2</v>
          </cell>
          <cell r="D1512" t="str">
            <v>Hicks Family Subaru</v>
          </cell>
          <cell r="E1512">
            <v>45036</v>
          </cell>
          <cell r="F1512">
            <v>117.465</v>
          </cell>
          <cell r="G1512">
            <v>5.73</v>
          </cell>
          <cell r="H1512">
            <v>50</v>
          </cell>
          <cell r="I1512">
            <v>23.493000000000002</v>
          </cell>
          <cell r="J1512">
            <v>154.2115</v>
          </cell>
          <cell r="K1512">
            <v>308.423</v>
          </cell>
          <cell r="L1512">
            <v>190</v>
          </cell>
          <cell r="M1512">
            <v>220</v>
          </cell>
        </row>
        <row r="1513">
          <cell r="A1513" t="str">
            <v>13191AA000</v>
          </cell>
          <cell r="B1513" t="str">
            <v>Subaru</v>
          </cell>
          <cell r="C1513">
            <v>2</v>
          </cell>
          <cell r="D1513" t="str">
            <v>Hicks Family Subaru</v>
          </cell>
          <cell r="E1513">
            <v>45036</v>
          </cell>
          <cell r="F1513">
            <v>97.375</v>
          </cell>
          <cell r="G1513">
            <v>4.75</v>
          </cell>
          <cell r="H1513">
            <v>50</v>
          </cell>
          <cell r="I1513">
            <v>19.475000000000001</v>
          </cell>
          <cell r="J1513">
            <v>132.11250000000001</v>
          </cell>
          <cell r="K1513">
            <v>264.22500000000002</v>
          </cell>
          <cell r="L1513">
            <v>170</v>
          </cell>
          <cell r="M1513">
            <v>180</v>
          </cell>
        </row>
        <row r="1514">
          <cell r="A1514">
            <v>800610740</v>
          </cell>
          <cell r="B1514" t="str">
            <v>Subaru</v>
          </cell>
          <cell r="C1514">
            <v>10</v>
          </cell>
          <cell r="D1514" t="str">
            <v>Hicks Family Subaru</v>
          </cell>
          <cell r="E1514">
            <v>45036</v>
          </cell>
          <cell r="F1514">
            <v>35.464999999999996</v>
          </cell>
          <cell r="G1514">
            <v>1.73</v>
          </cell>
          <cell r="H1514">
            <v>50</v>
          </cell>
          <cell r="I1514">
            <v>35.464999999999996</v>
          </cell>
          <cell r="J1514">
            <v>44.011499999999998</v>
          </cell>
          <cell r="K1514">
            <v>440.11499999999995</v>
          </cell>
          <cell r="L1514">
            <v>60</v>
          </cell>
          <cell r="M1514">
            <v>60</v>
          </cell>
        </row>
        <row r="1515">
          <cell r="A1515">
            <v>800706950</v>
          </cell>
          <cell r="B1515" t="str">
            <v>Subaru</v>
          </cell>
          <cell r="C1515">
            <v>10</v>
          </cell>
          <cell r="D1515" t="str">
            <v>Hicks Family Subaru</v>
          </cell>
          <cell r="E1515">
            <v>45036</v>
          </cell>
          <cell r="F1515">
            <v>32.594999999999999</v>
          </cell>
          <cell r="G1515">
            <v>1.59</v>
          </cell>
          <cell r="H1515">
            <v>50</v>
          </cell>
          <cell r="I1515">
            <v>32.594999999999999</v>
          </cell>
          <cell r="J1515">
            <v>40.854499999999994</v>
          </cell>
          <cell r="K1515">
            <v>408.54499999999996</v>
          </cell>
          <cell r="L1515">
            <v>50</v>
          </cell>
          <cell r="M1515">
            <v>60</v>
          </cell>
        </row>
        <row r="1516">
          <cell r="A1516">
            <v>11805100</v>
          </cell>
          <cell r="B1516" t="str">
            <v>Subaru</v>
          </cell>
          <cell r="C1516">
            <v>10</v>
          </cell>
          <cell r="D1516" t="str">
            <v>Hicks Family Subaru</v>
          </cell>
          <cell r="E1516">
            <v>45036</v>
          </cell>
          <cell r="F1516">
            <v>12.915000000000001</v>
          </cell>
          <cell r="G1516">
            <v>0.63</v>
          </cell>
          <cell r="H1516">
            <v>50</v>
          </cell>
          <cell r="I1516">
            <v>12.915000000000001</v>
          </cell>
          <cell r="J1516">
            <v>19.206499999999998</v>
          </cell>
          <cell r="K1516">
            <v>192.065</v>
          </cell>
          <cell r="L1516">
            <v>20</v>
          </cell>
          <cell r="M1516">
            <v>30</v>
          </cell>
        </row>
        <row r="1517">
          <cell r="A1517" t="str">
            <v>11044AA770</v>
          </cell>
          <cell r="B1517" t="str">
            <v>Subaru</v>
          </cell>
          <cell r="C1517">
            <v>1</v>
          </cell>
          <cell r="D1517" t="str">
            <v>Turn14</v>
          </cell>
          <cell r="E1517">
            <v>45035</v>
          </cell>
          <cell r="F1517">
            <v>1741.27</v>
          </cell>
          <cell r="G1517">
            <v>84.94</v>
          </cell>
          <cell r="H1517">
            <v>150</v>
          </cell>
          <cell r="I1517">
            <v>174.12700000000001</v>
          </cell>
          <cell r="J1517">
            <v>2065.3969999999999</v>
          </cell>
          <cell r="K1517">
            <v>2065.3969999999999</v>
          </cell>
          <cell r="L1517">
            <v>2580</v>
          </cell>
          <cell r="M1517">
            <v>2890</v>
          </cell>
        </row>
        <row r="1518">
          <cell r="A1518" t="str">
            <v>ANXC9015</v>
          </cell>
          <cell r="B1518" t="str">
            <v>Arminox</v>
          </cell>
          <cell r="C1518">
            <v>15</v>
          </cell>
          <cell r="D1518" t="str">
            <v>Arminox</v>
          </cell>
          <cell r="E1518">
            <v>45034</v>
          </cell>
          <cell r="F1518">
            <v>250</v>
          </cell>
          <cell r="G1518">
            <v>0</v>
          </cell>
          <cell r="H1518">
            <v>100</v>
          </cell>
          <cell r="I1518">
            <v>0</v>
          </cell>
          <cell r="J1518">
            <v>256.66666666666669</v>
          </cell>
          <cell r="K1518">
            <v>3850</v>
          </cell>
          <cell r="L1518">
            <v>320</v>
          </cell>
          <cell r="M1518">
            <v>360</v>
          </cell>
        </row>
        <row r="1519">
          <cell r="A1519" t="str">
            <v>HEXO2SENSOR</v>
          </cell>
          <cell r="B1519" t="str">
            <v>DPD</v>
          </cell>
          <cell r="C1519">
            <v>30</v>
          </cell>
          <cell r="D1519" t="str">
            <v>Prosil</v>
          </cell>
          <cell r="E1519">
            <v>45034</v>
          </cell>
          <cell r="F1519">
            <v>42.3</v>
          </cell>
          <cell r="G1519">
            <v>0</v>
          </cell>
          <cell r="H1519">
            <v>100</v>
          </cell>
          <cell r="I1519">
            <v>0</v>
          </cell>
          <cell r="J1519">
            <v>45.633333333333333</v>
          </cell>
          <cell r="K1519">
            <v>1369</v>
          </cell>
          <cell r="L1519">
            <v>60</v>
          </cell>
          <cell r="M1519">
            <v>60</v>
          </cell>
        </row>
        <row r="1520">
          <cell r="A1520" t="str">
            <v>1KO-253-115-L</v>
          </cell>
          <cell r="B1520" t="str">
            <v>Volkswagen</v>
          </cell>
          <cell r="C1520">
            <v>1</v>
          </cell>
          <cell r="D1520" t="str">
            <v>Volkswagen</v>
          </cell>
          <cell r="E1520">
            <v>45033</v>
          </cell>
          <cell r="F1520">
            <v>174</v>
          </cell>
          <cell r="G1520">
            <v>0</v>
          </cell>
          <cell r="H1520">
            <v>50</v>
          </cell>
          <cell r="I1520">
            <v>0</v>
          </cell>
          <cell r="J1520">
            <v>224</v>
          </cell>
          <cell r="K1520">
            <v>224</v>
          </cell>
          <cell r="L1520">
            <v>280</v>
          </cell>
          <cell r="M1520">
            <v>310</v>
          </cell>
        </row>
        <row r="1521">
          <cell r="A1521" t="str">
            <v>06H-121-142-C</v>
          </cell>
          <cell r="B1521" t="str">
            <v>Volkswagen</v>
          </cell>
          <cell r="C1521">
            <v>2</v>
          </cell>
          <cell r="D1521" t="str">
            <v>Volkswagen</v>
          </cell>
          <cell r="E1521">
            <v>45033</v>
          </cell>
          <cell r="F1521">
            <v>40</v>
          </cell>
          <cell r="G1521">
            <v>0</v>
          </cell>
          <cell r="H1521">
            <v>20</v>
          </cell>
          <cell r="I1521">
            <v>0</v>
          </cell>
          <cell r="J1521">
            <v>50</v>
          </cell>
          <cell r="K1521">
            <v>100</v>
          </cell>
          <cell r="L1521">
            <v>60</v>
          </cell>
          <cell r="M1521">
            <v>70</v>
          </cell>
        </row>
        <row r="1522">
          <cell r="A1522">
            <v>110905</v>
          </cell>
          <cell r="B1522" t="str">
            <v>Motul</v>
          </cell>
          <cell r="C1522">
            <v>4</v>
          </cell>
          <cell r="D1522" t="str">
            <v>Calderon</v>
          </cell>
          <cell r="E1522">
            <v>45030</v>
          </cell>
          <cell r="F1522">
            <v>760.96</v>
          </cell>
          <cell r="G1522">
            <v>0</v>
          </cell>
          <cell r="H1522">
            <v>100</v>
          </cell>
          <cell r="I1522">
            <v>0</v>
          </cell>
          <cell r="J1522">
            <v>785.96</v>
          </cell>
          <cell r="K1522">
            <v>3143.84</v>
          </cell>
          <cell r="L1522">
            <v>980</v>
          </cell>
          <cell r="M1522">
            <v>1100</v>
          </cell>
        </row>
        <row r="1523">
          <cell r="A1523">
            <v>43511</v>
          </cell>
          <cell r="B1523" t="str">
            <v>Edelbrock</v>
          </cell>
          <cell r="C1523">
            <v>2</v>
          </cell>
          <cell r="D1523" t="str">
            <v>Autozone</v>
          </cell>
          <cell r="E1523">
            <v>45029</v>
          </cell>
          <cell r="F1523">
            <v>275.08</v>
          </cell>
          <cell r="G1523">
            <v>0</v>
          </cell>
          <cell r="H1523">
            <v>50</v>
          </cell>
          <cell r="I1523">
            <v>0</v>
          </cell>
          <cell r="J1523">
            <v>300.08</v>
          </cell>
          <cell r="K1523">
            <v>600.16</v>
          </cell>
          <cell r="L1523">
            <v>380</v>
          </cell>
          <cell r="M1523">
            <v>420</v>
          </cell>
        </row>
        <row r="1524">
          <cell r="A1524">
            <v>1057612</v>
          </cell>
          <cell r="B1524" t="str">
            <v>Ford</v>
          </cell>
          <cell r="C1524">
            <v>10</v>
          </cell>
          <cell r="D1524" t="str">
            <v>Ford</v>
          </cell>
          <cell r="E1524">
            <v>45029</v>
          </cell>
          <cell r="F1524">
            <v>184</v>
          </cell>
          <cell r="G1524">
            <v>0</v>
          </cell>
          <cell r="H1524">
            <v>50</v>
          </cell>
          <cell r="I1524">
            <v>0</v>
          </cell>
          <cell r="J1524">
            <v>189</v>
          </cell>
          <cell r="K1524">
            <v>1890</v>
          </cell>
          <cell r="L1524">
            <v>240</v>
          </cell>
          <cell r="M1524">
            <v>260</v>
          </cell>
        </row>
        <row r="1525">
          <cell r="A1525" t="str">
            <v>WK69</v>
          </cell>
          <cell r="B1525" t="str">
            <v>Mann-Filter</v>
          </cell>
          <cell r="C1525">
            <v>2</v>
          </cell>
          <cell r="D1525" t="str">
            <v>El Triangulo</v>
          </cell>
          <cell r="E1525">
            <v>45028</v>
          </cell>
          <cell r="F1525">
            <v>480</v>
          </cell>
          <cell r="G1525">
            <v>0</v>
          </cell>
          <cell r="H1525">
            <v>50</v>
          </cell>
          <cell r="I1525">
            <v>0</v>
          </cell>
          <cell r="J1525">
            <v>505</v>
          </cell>
          <cell r="K1525">
            <v>1010</v>
          </cell>
          <cell r="L1525">
            <v>630</v>
          </cell>
          <cell r="M1525">
            <v>710</v>
          </cell>
        </row>
        <row r="1526">
          <cell r="A1526" t="str">
            <v>O2SCHEAT</v>
          </cell>
          <cell r="B1526" t="str">
            <v>DPD</v>
          </cell>
          <cell r="C1526">
            <v>3</v>
          </cell>
          <cell r="D1526" t="str">
            <v>MercadoLibre</v>
          </cell>
          <cell r="E1526">
            <v>45027</v>
          </cell>
          <cell r="F1526">
            <v>237</v>
          </cell>
          <cell r="G1526">
            <v>0</v>
          </cell>
          <cell r="H1526">
            <v>50</v>
          </cell>
          <cell r="I1526">
            <v>71.100000000000009</v>
          </cell>
          <cell r="J1526">
            <v>277.36666666666667</v>
          </cell>
          <cell r="K1526">
            <v>832.1</v>
          </cell>
          <cell r="L1526">
            <v>350</v>
          </cell>
          <cell r="M1526">
            <v>390</v>
          </cell>
        </row>
        <row r="1527">
          <cell r="A1527">
            <v>1745000</v>
          </cell>
          <cell r="B1527" t="str">
            <v>Hurst</v>
          </cell>
          <cell r="C1527">
            <v>1</v>
          </cell>
          <cell r="D1527" t="str">
            <v>Summit Racing</v>
          </cell>
          <cell r="E1527">
            <v>45027</v>
          </cell>
          <cell r="F1527">
            <v>3565.9749999999999</v>
          </cell>
          <cell r="G1527">
            <v>173.95</v>
          </cell>
          <cell r="H1527">
            <v>150</v>
          </cell>
          <cell r="I1527">
            <v>356.59750000000003</v>
          </cell>
          <cell r="J1527">
            <v>4072.5724999999998</v>
          </cell>
          <cell r="K1527">
            <v>4072.5724999999998</v>
          </cell>
          <cell r="L1527">
            <v>5090</v>
          </cell>
          <cell r="M1527">
            <v>5700</v>
          </cell>
        </row>
        <row r="1528">
          <cell r="A1528" t="str">
            <v>AVT125BCX</v>
          </cell>
          <cell r="B1528" t="str">
            <v>Alpha Vector</v>
          </cell>
          <cell r="C1528">
            <v>2</v>
          </cell>
          <cell r="D1528" t="str">
            <v>Prosil</v>
          </cell>
          <cell r="E1528">
            <v>45027</v>
          </cell>
          <cell r="F1528">
            <v>649.99440000000004</v>
          </cell>
          <cell r="G1528">
            <v>0</v>
          </cell>
          <cell r="H1528">
            <v>100</v>
          </cell>
          <cell r="I1528">
            <v>129.99888000000001</v>
          </cell>
          <cell r="J1528">
            <v>764.99384000000009</v>
          </cell>
          <cell r="K1528">
            <v>1529.9876800000002</v>
          </cell>
          <cell r="L1528">
            <v>960</v>
          </cell>
          <cell r="M1528">
            <v>1070</v>
          </cell>
        </row>
        <row r="1529">
          <cell r="A1529" t="str">
            <v>AVT107BC</v>
          </cell>
          <cell r="B1529" t="str">
            <v>Alpha Vector</v>
          </cell>
          <cell r="C1529">
            <v>2</v>
          </cell>
          <cell r="D1529" t="str">
            <v>Prosil</v>
          </cell>
          <cell r="E1529">
            <v>45027</v>
          </cell>
          <cell r="F1529">
            <v>479.99639999999999</v>
          </cell>
          <cell r="G1529">
            <v>0</v>
          </cell>
          <cell r="H1529">
            <v>100</v>
          </cell>
          <cell r="I1529">
            <v>95.999279999999999</v>
          </cell>
          <cell r="J1529">
            <v>577.99603999999999</v>
          </cell>
          <cell r="K1529">
            <v>1155.99208</v>
          </cell>
          <cell r="L1529">
            <v>720</v>
          </cell>
          <cell r="M1529">
            <v>810</v>
          </cell>
        </row>
        <row r="1530">
          <cell r="A1530" t="str">
            <v>NHC02</v>
          </cell>
          <cell r="B1530" t="str">
            <v>Nash</v>
          </cell>
          <cell r="C1530">
            <v>2</v>
          </cell>
          <cell r="D1530" t="str">
            <v>Prosil</v>
          </cell>
          <cell r="E1530">
            <v>45027</v>
          </cell>
          <cell r="F1530">
            <v>433.51519999999999</v>
          </cell>
          <cell r="G1530">
            <v>0</v>
          </cell>
          <cell r="H1530">
            <v>50</v>
          </cell>
          <cell r="I1530">
            <v>86.703040000000001</v>
          </cell>
          <cell r="J1530">
            <v>501.86671999999999</v>
          </cell>
          <cell r="K1530">
            <v>1003.73344</v>
          </cell>
          <cell r="L1530">
            <v>630</v>
          </cell>
          <cell r="M1530">
            <v>700</v>
          </cell>
        </row>
        <row r="1531">
          <cell r="A1531" t="str">
            <v>NHC0290</v>
          </cell>
          <cell r="B1531" t="str">
            <v>Nash</v>
          </cell>
          <cell r="C1531">
            <v>2</v>
          </cell>
          <cell r="D1531" t="str">
            <v>Prosil</v>
          </cell>
          <cell r="E1531">
            <v>45027</v>
          </cell>
          <cell r="F1531">
            <v>433.51519999999999</v>
          </cell>
          <cell r="G1531">
            <v>0</v>
          </cell>
          <cell r="H1531">
            <v>50</v>
          </cell>
          <cell r="I1531">
            <v>86.703040000000001</v>
          </cell>
          <cell r="J1531">
            <v>501.86671999999999</v>
          </cell>
          <cell r="K1531">
            <v>1003.73344</v>
          </cell>
          <cell r="L1531">
            <v>630</v>
          </cell>
          <cell r="M1531">
            <v>700</v>
          </cell>
        </row>
        <row r="1532">
          <cell r="A1532">
            <v>701777170</v>
          </cell>
          <cell r="B1532" t="str">
            <v>Pierburg</v>
          </cell>
          <cell r="C1532">
            <v>1</v>
          </cell>
          <cell r="D1532" t="str">
            <v>Safe Parts</v>
          </cell>
          <cell r="E1532">
            <v>45027</v>
          </cell>
          <cell r="F1532">
            <v>2462.0499999999997</v>
          </cell>
          <cell r="G1532">
            <v>120.1</v>
          </cell>
          <cell r="H1532">
            <v>50</v>
          </cell>
          <cell r="I1532">
            <v>246.20499999999998</v>
          </cell>
          <cell r="J1532">
            <v>2758.2549999999997</v>
          </cell>
          <cell r="K1532">
            <v>2758.2549999999997</v>
          </cell>
          <cell r="L1532">
            <v>3450</v>
          </cell>
          <cell r="M1532">
            <v>3860</v>
          </cell>
        </row>
        <row r="1533">
          <cell r="A1533" t="str">
            <v>XG3387A</v>
          </cell>
          <cell r="B1533" t="str">
            <v>FRAM</v>
          </cell>
          <cell r="C1533">
            <v>2</v>
          </cell>
          <cell r="D1533" t="str">
            <v>Autozone</v>
          </cell>
          <cell r="E1533">
            <v>45026</v>
          </cell>
          <cell r="F1533">
            <v>171</v>
          </cell>
          <cell r="G1533">
            <v>0</v>
          </cell>
          <cell r="H1533">
            <v>100</v>
          </cell>
          <cell r="I1533">
            <v>0</v>
          </cell>
          <cell r="J1533">
            <v>221</v>
          </cell>
          <cell r="K1533">
            <v>442</v>
          </cell>
          <cell r="L1533">
            <v>280</v>
          </cell>
          <cell r="M1533">
            <v>310</v>
          </cell>
        </row>
        <row r="1534">
          <cell r="A1534" t="str">
            <v>ANCONE4X3</v>
          </cell>
          <cell r="B1534" t="str">
            <v>Arminox</v>
          </cell>
          <cell r="C1534">
            <v>1</v>
          </cell>
          <cell r="D1534" t="str">
            <v>Arminox</v>
          </cell>
          <cell r="E1534">
            <v>45021</v>
          </cell>
          <cell r="F1534">
            <v>300</v>
          </cell>
          <cell r="G1534">
            <v>0</v>
          </cell>
          <cell r="H1534">
            <v>50</v>
          </cell>
          <cell r="I1534">
            <v>0</v>
          </cell>
          <cell r="J1534">
            <v>350</v>
          </cell>
          <cell r="K1534">
            <v>350</v>
          </cell>
          <cell r="L1534">
            <v>440</v>
          </cell>
          <cell r="M1534">
            <v>490</v>
          </cell>
        </row>
        <row r="1535">
          <cell r="A1535" t="str">
            <v>ANXC9025</v>
          </cell>
          <cell r="B1535" t="str">
            <v>Arminox</v>
          </cell>
          <cell r="C1535">
            <v>20</v>
          </cell>
          <cell r="D1535" t="str">
            <v>Arminox</v>
          </cell>
          <cell r="E1535">
            <v>45021</v>
          </cell>
          <cell r="F1535">
            <v>240</v>
          </cell>
          <cell r="G1535">
            <v>0</v>
          </cell>
          <cell r="H1535">
            <v>100</v>
          </cell>
          <cell r="I1535">
            <v>0</v>
          </cell>
          <cell r="J1535">
            <v>245</v>
          </cell>
          <cell r="K1535">
            <v>4900</v>
          </cell>
          <cell r="L1535">
            <v>310</v>
          </cell>
          <cell r="M1535">
            <v>340</v>
          </cell>
        </row>
        <row r="1536">
          <cell r="A1536" t="str">
            <v>460-890-4435SP</v>
          </cell>
          <cell r="B1536" t="str">
            <v>Enkei</v>
          </cell>
          <cell r="C1536">
            <v>4</v>
          </cell>
          <cell r="D1536" t="str">
            <v>Turn14</v>
          </cell>
          <cell r="E1536">
            <v>45019</v>
          </cell>
          <cell r="F1536">
            <v>5848.8550000000005</v>
          </cell>
          <cell r="G1536">
            <v>285.31</v>
          </cell>
          <cell r="H1536">
            <v>2800</v>
          </cell>
          <cell r="I1536">
            <v>2339.5420000000004</v>
          </cell>
          <cell r="J1536">
            <v>7133.7405000000008</v>
          </cell>
          <cell r="K1536">
            <v>28534.962000000003</v>
          </cell>
          <cell r="L1536">
            <v>8920</v>
          </cell>
          <cell r="M1536">
            <v>9990</v>
          </cell>
        </row>
        <row r="1537">
          <cell r="A1537" t="str">
            <v>3797808045SP</v>
          </cell>
          <cell r="B1537" t="str">
            <v>Enkei</v>
          </cell>
          <cell r="C1537">
            <v>4</v>
          </cell>
          <cell r="D1537" t="str">
            <v>Turn14</v>
          </cell>
          <cell r="E1537">
            <v>45019</v>
          </cell>
          <cell r="F1537">
            <v>4597.125</v>
          </cell>
          <cell r="G1537">
            <v>224.25</v>
          </cell>
          <cell r="H1537">
            <v>2800</v>
          </cell>
          <cell r="I1537">
            <v>1838.8500000000001</v>
          </cell>
          <cell r="J1537">
            <v>5756.8374999999996</v>
          </cell>
          <cell r="K1537">
            <v>23027.35</v>
          </cell>
          <cell r="L1537">
            <v>7200</v>
          </cell>
          <cell r="M1537">
            <v>8060</v>
          </cell>
        </row>
        <row r="1538">
          <cell r="A1538">
            <v>105779</v>
          </cell>
          <cell r="B1538" t="str">
            <v>Motul</v>
          </cell>
          <cell r="C1538">
            <v>6</v>
          </cell>
          <cell r="D1538" t="str">
            <v>MercadoLibre</v>
          </cell>
          <cell r="E1538">
            <v>45019</v>
          </cell>
          <cell r="F1538">
            <v>649</v>
          </cell>
          <cell r="H1538">
            <v>100</v>
          </cell>
          <cell r="I1538">
            <v>0</v>
          </cell>
          <cell r="J1538">
            <v>665.66666666666663</v>
          </cell>
          <cell r="K1538">
            <v>3994</v>
          </cell>
          <cell r="L1538">
            <v>830</v>
          </cell>
          <cell r="M1538">
            <v>930</v>
          </cell>
        </row>
        <row r="1539">
          <cell r="A1539" t="str">
            <v>9-401-1001</v>
          </cell>
          <cell r="B1539" t="str">
            <v>DeatschWerks</v>
          </cell>
          <cell r="C1539">
            <v>2</v>
          </cell>
          <cell r="D1539" t="str">
            <v>Turn14</v>
          </cell>
          <cell r="E1539">
            <v>45019</v>
          </cell>
          <cell r="F1539">
            <v>3454.6600000000003</v>
          </cell>
          <cell r="G1539">
            <v>168.52</v>
          </cell>
          <cell r="H1539">
            <v>100</v>
          </cell>
          <cell r="I1539">
            <v>690.93200000000013</v>
          </cell>
          <cell r="J1539">
            <v>3850.1260000000002</v>
          </cell>
          <cell r="K1539">
            <v>7700.2520000000004</v>
          </cell>
          <cell r="L1539">
            <v>4810</v>
          </cell>
          <cell r="M1539">
            <v>5390</v>
          </cell>
        </row>
        <row r="1540">
          <cell r="A1540" t="str">
            <v>TS-0203-1061</v>
          </cell>
          <cell r="B1540" t="str">
            <v>Turbosmart</v>
          </cell>
          <cell r="C1540">
            <v>1</v>
          </cell>
          <cell r="D1540" t="str">
            <v>Turn14</v>
          </cell>
          <cell r="E1540">
            <v>45019</v>
          </cell>
          <cell r="F1540">
            <v>2787.1800000000003</v>
          </cell>
          <cell r="G1540">
            <v>135.96</v>
          </cell>
          <cell r="H1540">
            <v>100</v>
          </cell>
          <cell r="I1540">
            <v>278.71800000000002</v>
          </cell>
          <cell r="J1540">
            <v>3165.8980000000001</v>
          </cell>
          <cell r="K1540">
            <v>3165.8980000000001</v>
          </cell>
          <cell r="L1540">
            <v>3960</v>
          </cell>
          <cell r="M1540">
            <v>4430</v>
          </cell>
        </row>
        <row r="1541">
          <cell r="A1541" t="str">
            <v>TS-0622-9122</v>
          </cell>
          <cell r="B1541" t="str">
            <v>Turbosmart</v>
          </cell>
          <cell r="C1541">
            <v>1</v>
          </cell>
          <cell r="D1541" t="str">
            <v>Turn14</v>
          </cell>
          <cell r="E1541">
            <v>45019</v>
          </cell>
          <cell r="F1541">
            <v>2454.0549999999998</v>
          </cell>
          <cell r="G1541">
            <v>119.71</v>
          </cell>
          <cell r="H1541">
            <v>150</v>
          </cell>
          <cell r="I1541">
            <v>245.40549999999999</v>
          </cell>
          <cell r="J1541">
            <v>2849.4604999999997</v>
          </cell>
          <cell r="K1541">
            <v>2849.4604999999997</v>
          </cell>
          <cell r="L1541">
            <v>3560</v>
          </cell>
          <cell r="M1541">
            <v>3990</v>
          </cell>
        </row>
        <row r="1542">
          <cell r="A1542">
            <v>10397</v>
          </cell>
          <cell r="B1542" t="str">
            <v>DEI</v>
          </cell>
          <cell r="C1542">
            <v>1</v>
          </cell>
          <cell r="D1542" t="str">
            <v>Turn14</v>
          </cell>
          <cell r="E1542">
            <v>45019</v>
          </cell>
          <cell r="F1542">
            <v>1351.155</v>
          </cell>
          <cell r="G1542">
            <v>65.91</v>
          </cell>
          <cell r="H1542">
            <v>100</v>
          </cell>
          <cell r="I1542">
            <v>135.1155</v>
          </cell>
          <cell r="J1542">
            <v>1586.2705000000001</v>
          </cell>
          <cell r="K1542">
            <v>1586.2705000000001</v>
          </cell>
          <cell r="L1542">
            <v>1980</v>
          </cell>
          <cell r="M1542">
            <v>2220</v>
          </cell>
        </row>
        <row r="1543">
          <cell r="A1543" t="str">
            <v>97506-4</v>
          </cell>
          <cell r="B1543" t="str">
            <v>NGK</v>
          </cell>
          <cell r="C1543">
            <v>2</v>
          </cell>
          <cell r="D1543" t="str">
            <v>Turn14</v>
          </cell>
          <cell r="E1543">
            <v>45019</v>
          </cell>
          <cell r="F1543">
            <v>1230</v>
          </cell>
          <cell r="G1543">
            <v>60</v>
          </cell>
          <cell r="H1543">
            <v>100</v>
          </cell>
          <cell r="I1543">
            <v>246</v>
          </cell>
          <cell r="J1543">
            <v>1403</v>
          </cell>
          <cell r="K1543">
            <v>2806</v>
          </cell>
          <cell r="L1543">
            <v>1750</v>
          </cell>
          <cell r="M1543">
            <v>1960</v>
          </cell>
        </row>
        <row r="1544">
          <cell r="A1544" t="str">
            <v>SK-480BK</v>
          </cell>
          <cell r="B1544" t="str">
            <v>NRG</v>
          </cell>
          <cell r="C1544">
            <v>1</v>
          </cell>
          <cell r="D1544" t="str">
            <v>Turn14</v>
          </cell>
          <cell r="E1544">
            <v>45019</v>
          </cell>
          <cell r="F1544">
            <v>804.625</v>
          </cell>
          <cell r="G1544">
            <v>39.25</v>
          </cell>
          <cell r="H1544">
            <v>50</v>
          </cell>
          <cell r="I1544">
            <v>80.462500000000006</v>
          </cell>
          <cell r="J1544">
            <v>935.08749999999998</v>
          </cell>
          <cell r="K1544">
            <v>935.08749999999998</v>
          </cell>
          <cell r="L1544">
            <v>1170</v>
          </cell>
          <cell r="M1544">
            <v>1310</v>
          </cell>
        </row>
        <row r="1545">
          <cell r="A1545">
            <v>10914</v>
          </cell>
          <cell r="B1545" t="str">
            <v>DEI</v>
          </cell>
          <cell r="C1545">
            <v>2</v>
          </cell>
          <cell r="D1545" t="str">
            <v>Turn14</v>
          </cell>
          <cell r="E1545">
            <v>45019</v>
          </cell>
          <cell r="F1545">
            <v>522.13499999999999</v>
          </cell>
          <cell r="G1545">
            <v>25.47</v>
          </cell>
          <cell r="H1545">
            <v>100</v>
          </cell>
          <cell r="I1545">
            <v>104.42700000000001</v>
          </cell>
          <cell r="J1545">
            <v>624.34849999999994</v>
          </cell>
          <cell r="K1545">
            <v>1248.6969999999999</v>
          </cell>
          <cell r="L1545">
            <v>780</v>
          </cell>
          <cell r="M1545">
            <v>870</v>
          </cell>
        </row>
        <row r="1546">
          <cell r="A1546" t="str">
            <v>OX350/4D</v>
          </cell>
          <cell r="B1546" t="str">
            <v>Mahle</v>
          </cell>
          <cell r="C1546">
            <v>2</v>
          </cell>
          <cell r="D1546" t="str">
            <v>El Triangulo</v>
          </cell>
          <cell r="E1546">
            <v>45019</v>
          </cell>
          <cell r="F1546">
            <v>200</v>
          </cell>
          <cell r="H1546">
            <v>50</v>
          </cell>
          <cell r="J1546">
            <v>225</v>
          </cell>
          <cell r="K1546">
            <v>450</v>
          </cell>
          <cell r="L1546">
            <v>280</v>
          </cell>
          <cell r="M1546">
            <v>320</v>
          </cell>
        </row>
        <row r="1547">
          <cell r="A1547" t="str">
            <v>ANXC90DN40</v>
          </cell>
          <cell r="B1547" t="str">
            <v>Arminox</v>
          </cell>
          <cell r="C1547">
            <v>15</v>
          </cell>
          <cell r="D1547" t="str">
            <v>Arminox</v>
          </cell>
          <cell r="E1547">
            <v>45017</v>
          </cell>
          <cell r="F1547">
            <v>200</v>
          </cell>
          <cell r="G1547">
            <v>0</v>
          </cell>
          <cell r="H1547">
            <v>50</v>
          </cell>
          <cell r="I1547">
            <v>0</v>
          </cell>
          <cell r="J1547">
            <v>203.33333333333334</v>
          </cell>
          <cell r="K1547">
            <v>3050</v>
          </cell>
          <cell r="L1547">
            <v>250</v>
          </cell>
          <cell r="M1547">
            <v>280</v>
          </cell>
        </row>
        <row r="1548">
          <cell r="A1548" t="str">
            <v>HU6008Z</v>
          </cell>
          <cell r="B1548" t="str">
            <v>Mann-Filter</v>
          </cell>
          <cell r="C1548">
            <v>2</v>
          </cell>
          <cell r="D1548" t="str">
            <v>El Triangulo</v>
          </cell>
          <cell r="E1548">
            <v>45016</v>
          </cell>
          <cell r="F1548">
            <v>920</v>
          </cell>
          <cell r="H1548">
            <v>100</v>
          </cell>
          <cell r="J1548">
            <v>970</v>
          </cell>
          <cell r="K1548">
            <v>1940</v>
          </cell>
          <cell r="L1548">
            <v>1210</v>
          </cell>
          <cell r="M1548">
            <v>1360</v>
          </cell>
        </row>
        <row r="1549">
          <cell r="A1549" t="str">
            <v>W719/45</v>
          </cell>
          <cell r="B1549" t="str">
            <v>Mann-Filter</v>
          </cell>
          <cell r="C1549">
            <v>2</v>
          </cell>
          <cell r="D1549" t="str">
            <v>El Triangulo</v>
          </cell>
          <cell r="E1549">
            <v>45016</v>
          </cell>
          <cell r="F1549">
            <v>480</v>
          </cell>
          <cell r="H1549">
            <v>100</v>
          </cell>
          <cell r="J1549">
            <v>530</v>
          </cell>
          <cell r="K1549">
            <v>1060</v>
          </cell>
          <cell r="L1549">
            <v>660</v>
          </cell>
          <cell r="M1549">
            <v>740</v>
          </cell>
        </row>
        <row r="1550">
          <cell r="A1550" t="str">
            <v>TS-0223-1063</v>
          </cell>
          <cell r="B1550" t="str">
            <v>Turbosmart</v>
          </cell>
          <cell r="C1550">
            <v>2</v>
          </cell>
          <cell r="D1550" t="str">
            <v>Turn14</v>
          </cell>
          <cell r="E1550">
            <v>45012</v>
          </cell>
          <cell r="F1550">
            <v>3540.7599999999998</v>
          </cell>
          <cell r="G1550">
            <v>172.72</v>
          </cell>
          <cell r="H1550">
            <v>100</v>
          </cell>
          <cell r="I1550">
            <v>708.15200000000004</v>
          </cell>
          <cell r="J1550">
            <v>3944.8359999999998</v>
          </cell>
          <cell r="K1550">
            <v>7889.6719999999996</v>
          </cell>
          <cell r="L1550">
            <v>4930</v>
          </cell>
          <cell r="M1550">
            <v>5520</v>
          </cell>
        </row>
        <row r="1551">
          <cell r="A1551">
            <v>4903</v>
          </cell>
          <cell r="B1551" t="str">
            <v>Sparco</v>
          </cell>
          <cell r="C1551">
            <v>1</v>
          </cell>
          <cell r="D1551" t="str">
            <v>Turn14</v>
          </cell>
          <cell r="E1551">
            <v>45012</v>
          </cell>
          <cell r="F1551">
            <v>2600.2200000000003</v>
          </cell>
          <cell r="G1551">
            <v>126.84</v>
          </cell>
          <cell r="H1551">
            <v>100</v>
          </cell>
          <cell r="I1551">
            <v>260.02200000000005</v>
          </cell>
          <cell r="J1551">
            <v>2960.2420000000002</v>
          </cell>
          <cell r="K1551">
            <v>2960.2420000000002</v>
          </cell>
          <cell r="L1551">
            <v>3700</v>
          </cell>
          <cell r="M1551">
            <v>4140</v>
          </cell>
        </row>
        <row r="1552">
          <cell r="A1552" t="str">
            <v>9-309-1008</v>
          </cell>
          <cell r="B1552" t="str">
            <v>DeatschWerks</v>
          </cell>
          <cell r="C1552">
            <v>1</v>
          </cell>
          <cell r="D1552" t="str">
            <v>Turn14</v>
          </cell>
          <cell r="E1552">
            <v>45012</v>
          </cell>
          <cell r="F1552">
            <v>2546.92</v>
          </cell>
          <cell r="G1552">
            <v>124.24</v>
          </cell>
          <cell r="H1552">
            <v>100</v>
          </cell>
          <cell r="I1552">
            <v>254.69200000000001</v>
          </cell>
          <cell r="J1552">
            <v>2901.6120000000001</v>
          </cell>
          <cell r="K1552">
            <v>2901.6120000000001</v>
          </cell>
          <cell r="L1552">
            <v>3630</v>
          </cell>
          <cell r="M1552">
            <v>4060</v>
          </cell>
        </row>
        <row r="1553">
          <cell r="A1553">
            <v>11192</v>
          </cell>
          <cell r="B1553" t="str">
            <v>Nitrous Express</v>
          </cell>
          <cell r="C1553">
            <v>1</v>
          </cell>
          <cell r="D1553" t="str">
            <v>Turn14</v>
          </cell>
          <cell r="E1553">
            <v>45012</v>
          </cell>
          <cell r="F1553">
            <v>1958.5700000000002</v>
          </cell>
          <cell r="G1553">
            <v>95.54</v>
          </cell>
          <cell r="H1553">
            <v>50</v>
          </cell>
          <cell r="I1553">
            <v>195.85700000000003</v>
          </cell>
          <cell r="J1553">
            <v>2204.4270000000001</v>
          </cell>
          <cell r="K1553">
            <v>2204.4270000000001</v>
          </cell>
          <cell r="L1553">
            <v>2760</v>
          </cell>
          <cell r="M1553">
            <v>3090</v>
          </cell>
        </row>
        <row r="1554">
          <cell r="A1554">
            <v>110905</v>
          </cell>
          <cell r="B1554" t="str">
            <v>Motul</v>
          </cell>
          <cell r="C1554">
            <v>8</v>
          </cell>
          <cell r="D1554" t="str">
            <v>Turn14</v>
          </cell>
          <cell r="E1554">
            <v>45012</v>
          </cell>
          <cell r="F1554">
            <v>817.33499999999992</v>
          </cell>
          <cell r="G1554">
            <v>39.869999999999997</v>
          </cell>
          <cell r="H1554">
            <v>400</v>
          </cell>
          <cell r="I1554">
            <v>653.86799999999994</v>
          </cell>
          <cell r="J1554">
            <v>949.06849999999986</v>
          </cell>
          <cell r="K1554">
            <v>7592.5479999999989</v>
          </cell>
          <cell r="L1554">
            <v>1190</v>
          </cell>
          <cell r="M1554">
            <v>1330</v>
          </cell>
        </row>
        <row r="1555">
          <cell r="A1555" t="str">
            <v>ANXC903</v>
          </cell>
          <cell r="B1555" t="str">
            <v>Arminox</v>
          </cell>
          <cell r="C1555">
            <v>10</v>
          </cell>
          <cell r="D1555" t="str">
            <v>Arminox</v>
          </cell>
          <cell r="E1555">
            <v>45012</v>
          </cell>
          <cell r="F1555">
            <v>290</v>
          </cell>
          <cell r="G1555">
            <v>0</v>
          </cell>
          <cell r="H1555">
            <v>0</v>
          </cell>
          <cell r="I1555">
            <v>290</v>
          </cell>
          <cell r="J1555">
            <v>319</v>
          </cell>
          <cell r="K1555">
            <v>3190</v>
          </cell>
          <cell r="L1555">
            <v>400</v>
          </cell>
          <cell r="M1555">
            <v>450</v>
          </cell>
        </row>
        <row r="1556">
          <cell r="A1556" t="str">
            <v>ANXCC9015</v>
          </cell>
          <cell r="B1556" t="str">
            <v>Arminox</v>
          </cell>
          <cell r="C1556">
            <v>11</v>
          </cell>
          <cell r="D1556" t="str">
            <v>Arminox</v>
          </cell>
          <cell r="E1556">
            <v>45012</v>
          </cell>
          <cell r="F1556">
            <v>250.55999999999997</v>
          </cell>
          <cell r="G1556">
            <v>0</v>
          </cell>
          <cell r="H1556">
            <v>0</v>
          </cell>
          <cell r="I1556">
            <v>275.61599999999999</v>
          </cell>
          <cell r="J1556">
            <v>275.61599999999999</v>
          </cell>
          <cell r="K1556">
            <v>3031.7759999999998</v>
          </cell>
          <cell r="L1556">
            <v>340</v>
          </cell>
          <cell r="M1556">
            <v>390</v>
          </cell>
        </row>
        <row r="1557">
          <cell r="A1557" t="str">
            <v>ANXC453</v>
          </cell>
          <cell r="B1557" t="str">
            <v>Arminox</v>
          </cell>
          <cell r="C1557">
            <v>10</v>
          </cell>
          <cell r="D1557" t="str">
            <v>Arminox</v>
          </cell>
          <cell r="E1557">
            <v>45012</v>
          </cell>
          <cell r="F1557">
            <v>230.83999999999997</v>
          </cell>
          <cell r="G1557">
            <v>0</v>
          </cell>
          <cell r="H1557">
            <v>0</v>
          </cell>
          <cell r="I1557">
            <v>230.83999999999997</v>
          </cell>
          <cell r="J1557">
            <v>253.92399999999998</v>
          </cell>
          <cell r="K1557">
            <v>2539.2399999999998</v>
          </cell>
          <cell r="L1557">
            <v>320</v>
          </cell>
          <cell r="M1557">
            <v>360</v>
          </cell>
        </row>
        <row r="1558">
          <cell r="A1558" t="str">
            <v>ANXC4525</v>
          </cell>
          <cell r="B1558" t="str">
            <v>Arminox</v>
          </cell>
          <cell r="C1558">
            <v>20</v>
          </cell>
          <cell r="D1558" t="str">
            <v>Arminox</v>
          </cell>
          <cell r="E1558">
            <v>45012</v>
          </cell>
          <cell r="F1558">
            <v>190.23999999999998</v>
          </cell>
          <cell r="G1558">
            <v>0</v>
          </cell>
          <cell r="H1558">
            <v>0</v>
          </cell>
          <cell r="I1558">
            <v>380.48</v>
          </cell>
          <cell r="J1558">
            <v>209.26399999999998</v>
          </cell>
          <cell r="K1558">
            <v>4185.28</v>
          </cell>
          <cell r="L1558">
            <v>260</v>
          </cell>
          <cell r="M1558">
            <v>290</v>
          </cell>
        </row>
        <row r="1559">
          <cell r="A1559" t="str">
            <v>ANXC902</v>
          </cell>
          <cell r="B1559" t="str">
            <v>Arminox</v>
          </cell>
          <cell r="C1559">
            <v>5</v>
          </cell>
          <cell r="D1559" t="str">
            <v>Arminox</v>
          </cell>
          <cell r="E1559">
            <v>45012</v>
          </cell>
          <cell r="F1559">
            <v>140.35999999999999</v>
          </cell>
          <cell r="G1559">
            <v>0</v>
          </cell>
          <cell r="H1559">
            <v>0</v>
          </cell>
          <cell r="I1559">
            <v>70.179999999999993</v>
          </cell>
          <cell r="J1559">
            <v>154.39599999999999</v>
          </cell>
          <cell r="K1559">
            <v>771.9799999999999</v>
          </cell>
          <cell r="L1559">
            <v>190</v>
          </cell>
          <cell r="M1559">
            <v>220</v>
          </cell>
        </row>
        <row r="1560">
          <cell r="A1560" t="str">
            <v>ANXC9015</v>
          </cell>
          <cell r="B1560" t="str">
            <v>Arminox</v>
          </cell>
          <cell r="C1560">
            <v>7</v>
          </cell>
          <cell r="D1560" t="str">
            <v>Arminox</v>
          </cell>
          <cell r="E1560">
            <v>45012</v>
          </cell>
          <cell r="F1560">
            <v>110.19999999999999</v>
          </cell>
          <cell r="G1560">
            <v>0</v>
          </cell>
          <cell r="H1560">
            <v>0</v>
          </cell>
          <cell r="I1560">
            <v>77.139999999999986</v>
          </cell>
          <cell r="J1560">
            <v>121.21999999999998</v>
          </cell>
          <cell r="K1560">
            <v>848.53999999999985</v>
          </cell>
          <cell r="L1560">
            <v>150</v>
          </cell>
          <cell r="M1560">
            <v>170</v>
          </cell>
        </row>
        <row r="1561">
          <cell r="A1561" t="str">
            <v>3764-4</v>
          </cell>
          <cell r="B1561" t="str">
            <v>NGK</v>
          </cell>
          <cell r="C1561">
            <v>4.25</v>
          </cell>
          <cell r="D1561" t="str">
            <v>Autozone</v>
          </cell>
          <cell r="E1561">
            <v>45009</v>
          </cell>
          <cell r="F1561">
            <v>604</v>
          </cell>
          <cell r="G1561">
            <v>0</v>
          </cell>
          <cell r="H1561">
            <v>150</v>
          </cell>
          <cell r="I1561">
            <v>0</v>
          </cell>
          <cell r="J1561">
            <v>639.29411764705878</v>
          </cell>
          <cell r="K1561">
            <v>2717</v>
          </cell>
          <cell r="L1561">
            <v>800</v>
          </cell>
          <cell r="M1561">
            <v>900</v>
          </cell>
        </row>
        <row r="1562">
          <cell r="A1562">
            <v>110860</v>
          </cell>
          <cell r="B1562" t="str">
            <v>Motul</v>
          </cell>
          <cell r="C1562">
            <v>10</v>
          </cell>
          <cell r="D1562" t="str">
            <v>Turn14</v>
          </cell>
          <cell r="E1562">
            <v>45009</v>
          </cell>
          <cell r="F1562">
            <v>557.846</v>
          </cell>
          <cell r="G1562">
            <v>27.212</v>
          </cell>
          <cell r="H1562">
            <v>400</v>
          </cell>
          <cell r="I1562">
            <v>557.846</v>
          </cell>
          <cell r="J1562">
            <v>653.63060000000007</v>
          </cell>
          <cell r="K1562">
            <v>6536.3060000000005</v>
          </cell>
          <cell r="L1562">
            <v>820</v>
          </cell>
          <cell r="M1562">
            <v>920</v>
          </cell>
        </row>
        <row r="1563">
          <cell r="A1563" t="str">
            <v>HC56.1-75</v>
          </cell>
          <cell r="B1563" t="str">
            <v>DPD</v>
          </cell>
          <cell r="C1563">
            <v>5</v>
          </cell>
          <cell r="D1563" t="str">
            <v>DPD</v>
          </cell>
          <cell r="E1563">
            <v>45009</v>
          </cell>
          <cell r="F1563">
            <v>170</v>
          </cell>
          <cell r="G1563">
            <v>0</v>
          </cell>
          <cell r="H1563">
            <v>150</v>
          </cell>
          <cell r="I1563">
            <v>85</v>
          </cell>
          <cell r="J1563">
            <v>217</v>
          </cell>
          <cell r="K1563">
            <v>1085</v>
          </cell>
          <cell r="L1563">
            <v>270</v>
          </cell>
          <cell r="M1563">
            <v>300</v>
          </cell>
        </row>
        <row r="1564">
          <cell r="A1564">
            <v>706202</v>
          </cell>
          <cell r="B1564" t="str">
            <v>Ate</v>
          </cell>
          <cell r="C1564">
            <v>2</v>
          </cell>
          <cell r="D1564" t="str">
            <v>El Triangulo</v>
          </cell>
          <cell r="E1564">
            <v>45009</v>
          </cell>
          <cell r="F1564">
            <v>420</v>
          </cell>
          <cell r="G1564">
            <v>0</v>
          </cell>
          <cell r="H1564">
            <v>100</v>
          </cell>
          <cell r="I1564">
            <v>84</v>
          </cell>
          <cell r="J1564">
            <v>512</v>
          </cell>
          <cell r="K1564">
            <v>1024</v>
          </cell>
          <cell r="L1564">
            <v>640</v>
          </cell>
          <cell r="M1564">
            <v>720</v>
          </cell>
        </row>
        <row r="1565">
          <cell r="A1565">
            <v>705802</v>
          </cell>
          <cell r="B1565" t="str">
            <v>Ate</v>
          </cell>
          <cell r="C1565">
            <v>5</v>
          </cell>
          <cell r="D1565" t="str">
            <v>El Triangulo</v>
          </cell>
          <cell r="E1565">
            <v>45009</v>
          </cell>
          <cell r="F1565">
            <v>300</v>
          </cell>
          <cell r="G1565">
            <v>0</v>
          </cell>
          <cell r="H1565">
            <v>100</v>
          </cell>
          <cell r="I1565">
            <v>150</v>
          </cell>
          <cell r="J1565">
            <v>350</v>
          </cell>
          <cell r="K1565">
            <v>1750</v>
          </cell>
          <cell r="L1565">
            <v>440</v>
          </cell>
          <cell r="M1565">
            <v>490</v>
          </cell>
        </row>
        <row r="1566">
          <cell r="A1566" t="str">
            <v>SMGN72813</v>
          </cell>
          <cell r="B1566" t="str">
            <v>DPD</v>
          </cell>
          <cell r="C1566">
            <v>1</v>
          </cell>
          <cell r="D1566" t="str">
            <v>MercadoLibre</v>
          </cell>
          <cell r="E1566">
            <v>45008</v>
          </cell>
          <cell r="F1566">
            <v>485</v>
          </cell>
          <cell r="G1566">
            <v>0</v>
          </cell>
          <cell r="H1566">
            <v>100</v>
          </cell>
          <cell r="I1566">
            <v>0</v>
          </cell>
          <cell r="J1566">
            <v>585</v>
          </cell>
          <cell r="K1566">
            <v>585</v>
          </cell>
          <cell r="L1566">
            <v>730</v>
          </cell>
          <cell r="M1566">
            <v>820</v>
          </cell>
        </row>
        <row r="1567">
          <cell r="A1567" t="str">
            <v>CM-19546-A1</v>
          </cell>
          <cell r="B1567" t="str">
            <v>Ford</v>
          </cell>
          <cell r="C1567">
            <v>1</v>
          </cell>
          <cell r="D1567" t="str">
            <v>Turn14</v>
          </cell>
          <cell r="E1567">
            <v>45008</v>
          </cell>
          <cell r="F1567">
            <v>6560</v>
          </cell>
          <cell r="G1567">
            <v>320</v>
          </cell>
          <cell r="H1567">
            <v>50</v>
          </cell>
          <cell r="I1567">
            <v>656</v>
          </cell>
          <cell r="J1567">
            <v>7266</v>
          </cell>
          <cell r="K1567">
            <v>7266</v>
          </cell>
          <cell r="L1567">
            <v>9080</v>
          </cell>
          <cell r="M1567">
            <v>10170</v>
          </cell>
        </row>
        <row r="1568">
          <cell r="A1568">
            <v>11144</v>
          </cell>
          <cell r="B1568" t="str">
            <v>Nitrous Express</v>
          </cell>
          <cell r="C1568">
            <v>1</v>
          </cell>
          <cell r="D1568" t="str">
            <v>Turn14</v>
          </cell>
          <cell r="E1568">
            <v>45008</v>
          </cell>
          <cell r="F1568">
            <v>1658.8600000000001</v>
          </cell>
          <cell r="G1568">
            <v>80.92</v>
          </cell>
          <cell r="H1568">
            <v>50</v>
          </cell>
          <cell r="I1568">
            <v>165.88600000000002</v>
          </cell>
          <cell r="J1568">
            <v>1874.7460000000001</v>
          </cell>
          <cell r="K1568">
            <v>1874.7460000000001</v>
          </cell>
          <cell r="L1568">
            <v>2340</v>
          </cell>
          <cell r="M1568">
            <v>2620</v>
          </cell>
        </row>
        <row r="1569">
          <cell r="A1569" t="str">
            <v>SC899</v>
          </cell>
          <cell r="B1569" t="str">
            <v>Exedy</v>
          </cell>
          <cell r="C1569">
            <v>1</v>
          </cell>
          <cell r="D1569" t="str">
            <v>Turn14</v>
          </cell>
          <cell r="E1569">
            <v>45008</v>
          </cell>
          <cell r="F1569">
            <v>1230</v>
          </cell>
          <cell r="G1569">
            <v>60</v>
          </cell>
          <cell r="H1569">
            <v>100</v>
          </cell>
          <cell r="I1569">
            <v>123</v>
          </cell>
          <cell r="J1569">
            <v>1453</v>
          </cell>
          <cell r="K1569">
            <v>1453</v>
          </cell>
          <cell r="L1569">
            <v>1820</v>
          </cell>
          <cell r="M1569">
            <v>2030</v>
          </cell>
        </row>
        <row r="1570">
          <cell r="A1570">
            <v>11112</v>
          </cell>
          <cell r="B1570" t="str">
            <v>Nitrous Express</v>
          </cell>
          <cell r="C1570">
            <v>2</v>
          </cell>
          <cell r="D1570" t="str">
            <v>Turn14</v>
          </cell>
          <cell r="E1570">
            <v>45008</v>
          </cell>
          <cell r="F1570">
            <v>621.35500000000002</v>
          </cell>
          <cell r="G1570">
            <v>30.31</v>
          </cell>
          <cell r="H1570">
            <v>50</v>
          </cell>
          <cell r="I1570">
            <v>124.27100000000002</v>
          </cell>
          <cell r="J1570">
            <v>708.4905</v>
          </cell>
          <cell r="K1570">
            <v>1416.981</v>
          </cell>
          <cell r="L1570">
            <v>890</v>
          </cell>
          <cell r="M1570">
            <v>990</v>
          </cell>
        </row>
        <row r="1571">
          <cell r="A1571">
            <v>16382</v>
          </cell>
          <cell r="B1571" t="str">
            <v>Nitrous Express</v>
          </cell>
          <cell r="C1571">
            <v>1</v>
          </cell>
          <cell r="D1571" t="str">
            <v>Turn14</v>
          </cell>
          <cell r="E1571">
            <v>45008</v>
          </cell>
          <cell r="F1571">
            <v>610.28499999999997</v>
          </cell>
          <cell r="G1571">
            <v>29.77</v>
          </cell>
          <cell r="H1571">
            <v>50</v>
          </cell>
          <cell r="I1571">
            <v>61.028500000000001</v>
          </cell>
          <cell r="J1571">
            <v>721.31349999999998</v>
          </cell>
          <cell r="K1571">
            <v>721.31349999999998</v>
          </cell>
          <cell r="L1571">
            <v>900</v>
          </cell>
          <cell r="M1571">
            <v>1010</v>
          </cell>
        </row>
        <row r="1572">
          <cell r="A1572" t="str">
            <v>806786010</v>
          </cell>
          <cell r="B1572" t="str">
            <v>Subaru</v>
          </cell>
          <cell r="C1572">
            <v>1</v>
          </cell>
          <cell r="D1572" t="str">
            <v>Turn14</v>
          </cell>
          <cell r="E1572">
            <v>45008</v>
          </cell>
          <cell r="F1572">
            <v>512.5</v>
          </cell>
          <cell r="G1572">
            <v>25</v>
          </cell>
          <cell r="H1572">
            <v>100</v>
          </cell>
          <cell r="I1572">
            <v>51.25</v>
          </cell>
          <cell r="J1572">
            <v>663.75</v>
          </cell>
          <cell r="K1572">
            <v>663.75</v>
          </cell>
          <cell r="L1572">
            <v>830</v>
          </cell>
          <cell r="M1572">
            <v>930</v>
          </cell>
        </row>
        <row r="1573">
          <cell r="A1573" t="str">
            <v>460-895-6635SP</v>
          </cell>
          <cell r="B1573" t="str">
            <v>Enkei</v>
          </cell>
          <cell r="C1573">
            <v>2</v>
          </cell>
          <cell r="D1573" t="str">
            <v>Turn14</v>
          </cell>
          <cell r="E1573">
            <v>45007</v>
          </cell>
          <cell r="F1573">
            <v>6077.2249999999995</v>
          </cell>
          <cell r="G1573">
            <v>296.45</v>
          </cell>
          <cell r="H1573">
            <v>1400</v>
          </cell>
          <cell r="I1573">
            <v>1215.4449999999999</v>
          </cell>
          <cell r="J1573">
            <v>7384.9474999999993</v>
          </cell>
          <cell r="K1573">
            <v>14769.894999999999</v>
          </cell>
          <cell r="L1573">
            <v>9230</v>
          </cell>
          <cell r="M1573">
            <v>10340</v>
          </cell>
        </row>
        <row r="1574">
          <cell r="A1574" t="str">
            <v>467-895-8045BK</v>
          </cell>
          <cell r="B1574" t="str">
            <v>Enkei</v>
          </cell>
          <cell r="C1574">
            <v>2</v>
          </cell>
          <cell r="D1574" t="str">
            <v>Turn14</v>
          </cell>
          <cell r="E1574">
            <v>45007</v>
          </cell>
          <cell r="F1574">
            <v>4668.67</v>
          </cell>
          <cell r="G1574">
            <v>227.74</v>
          </cell>
          <cell r="H1574">
            <v>1400</v>
          </cell>
          <cell r="I1574">
            <v>933.73400000000004</v>
          </cell>
          <cell r="J1574">
            <v>5835.5370000000003</v>
          </cell>
          <cell r="K1574">
            <v>11671.074000000001</v>
          </cell>
          <cell r="L1574">
            <v>7290</v>
          </cell>
          <cell r="M1574">
            <v>8170</v>
          </cell>
        </row>
        <row r="1575">
          <cell r="A1575" t="str">
            <v>SNO-210</v>
          </cell>
          <cell r="B1575" t="str">
            <v>Snow Performance</v>
          </cell>
          <cell r="C1575">
            <v>3</v>
          </cell>
          <cell r="D1575" t="str">
            <v>Turn14</v>
          </cell>
          <cell r="E1575">
            <v>45007</v>
          </cell>
          <cell r="F1575">
            <v>8594.42</v>
          </cell>
          <cell r="G1575">
            <v>419.24</v>
          </cell>
          <cell r="H1575">
            <v>250</v>
          </cell>
          <cell r="I1575">
            <v>2578.3260000000005</v>
          </cell>
          <cell r="J1575">
            <v>9537.1953333333349</v>
          </cell>
          <cell r="K1575">
            <v>28611.586000000003</v>
          </cell>
          <cell r="L1575">
            <v>11920</v>
          </cell>
          <cell r="M1575">
            <v>13350</v>
          </cell>
        </row>
        <row r="1576">
          <cell r="A1576" t="str">
            <v>9-401-1001</v>
          </cell>
          <cell r="B1576" t="str">
            <v>DeatschWerks</v>
          </cell>
          <cell r="C1576">
            <v>1</v>
          </cell>
          <cell r="D1576" t="str">
            <v>Turn14</v>
          </cell>
          <cell r="E1576">
            <v>45007</v>
          </cell>
          <cell r="F1576">
            <v>3188.1600000000003</v>
          </cell>
          <cell r="G1576">
            <v>155.52000000000001</v>
          </cell>
          <cell r="H1576">
            <v>150</v>
          </cell>
          <cell r="I1576">
            <v>318.81600000000003</v>
          </cell>
          <cell r="J1576">
            <v>3656.9760000000006</v>
          </cell>
          <cell r="K1576">
            <v>3656.9760000000006</v>
          </cell>
          <cell r="L1576">
            <v>4570</v>
          </cell>
          <cell r="M1576">
            <v>5120</v>
          </cell>
        </row>
        <row r="1577">
          <cell r="A1577" t="str">
            <v>SNO-40060</v>
          </cell>
          <cell r="B1577" t="str">
            <v>Snow Performance</v>
          </cell>
          <cell r="C1577">
            <v>1</v>
          </cell>
          <cell r="D1577" t="str">
            <v>Turn14</v>
          </cell>
          <cell r="E1577">
            <v>45007</v>
          </cell>
          <cell r="F1577">
            <v>1183.0550000000001</v>
          </cell>
          <cell r="G1577">
            <v>57.71</v>
          </cell>
          <cell r="H1577">
            <v>50</v>
          </cell>
          <cell r="I1577">
            <v>118.30550000000001</v>
          </cell>
          <cell r="J1577">
            <v>1351.3605</v>
          </cell>
          <cell r="K1577">
            <v>1351.3605</v>
          </cell>
          <cell r="L1577">
            <v>1690</v>
          </cell>
          <cell r="M1577">
            <v>1890</v>
          </cell>
        </row>
        <row r="1578">
          <cell r="A1578" t="str">
            <v>254-2801</v>
          </cell>
          <cell r="B1578" t="str">
            <v>ARP</v>
          </cell>
          <cell r="C1578">
            <v>1</v>
          </cell>
          <cell r="D1578" t="str">
            <v>Turn14</v>
          </cell>
          <cell r="E1578">
            <v>45007</v>
          </cell>
          <cell r="F1578">
            <v>884.78</v>
          </cell>
          <cell r="G1578">
            <v>43.16</v>
          </cell>
          <cell r="H1578">
            <v>50</v>
          </cell>
          <cell r="I1578">
            <v>88.478000000000009</v>
          </cell>
          <cell r="J1578">
            <v>1023.258</v>
          </cell>
          <cell r="K1578">
            <v>1023.258</v>
          </cell>
          <cell r="L1578">
            <v>1280</v>
          </cell>
          <cell r="M1578">
            <v>1430</v>
          </cell>
        </row>
        <row r="1579">
          <cell r="A1579">
            <v>110905</v>
          </cell>
          <cell r="B1579" t="str">
            <v>Motul</v>
          </cell>
          <cell r="C1579">
            <v>8</v>
          </cell>
          <cell r="D1579" t="str">
            <v>Turn14</v>
          </cell>
          <cell r="E1579">
            <v>45007</v>
          </cell>
          <cell r="F1579">
            <v>768.33999999999992</v>
          </cell>
          <cell r="G1579">
            <v>37.479999999999997</v>
          </cell>
          <cell r="H1579">
            <v>500</v>
          </cell>
          <cell r="I1579">
            <v>614.67200000000003</v>
          </cell>
          <cell r="J1579">
            <v>907.67399999999998</v>
          </cell>
          <cell r="K1579">
            <v>7261.3919999999998</v>
          </cell>
          <cell r="L1579">
            <v>1130</v>
          </cell>
          <cell r="M1579">
            <v>1270</v>
          </cell>
        </row>
        <row r="1580">
          <cell r="A1580" t="str">
            <v>WDURA4212125B</v>
          </cell>
          <cell r="B1580" t="str">
            <v>Rays</v>
          </cell>
          <cell r="C1580">
            <v>1</v>
          </cell>
          <cell r="D1580" t="str">
            <v>Turn14</v>
          </cell>
          <cell r="E1580">
            <v>45007</v>
          </cell>
          <cell r="F1580">
            <v>2734.085</v>
          </cell>
          <cell r="G1580">
            <v>133.37</v>
          </cell>
          <cell r="H1580">
            <v>50</v>
          </cell>
          <cell r="I1580">
            <v>273.4085</v>
          </cell>
          <cell r="J1580">
            <v>3057.4935</v>
          </cell>
          <cell r="K1580">
            <v>3057.4935</v>
          </cell>
          <cell r="L1580">
            <v>3820</v>
          </cell>
          <cell r="M1580">
            <v>4280</v>
          </cell>
        </row>
        <row r="1581">
          <cell r="A1581" t="str">
            <v>11044AA633</v>
          </cell>
          <cell r="B1581" t="str">
            <v>Subaru</v>
          </cell>
          <cell r="C1581">
            <v>1</v>
          </cell>
          <cell r="D1581" t="str">
            <v>Turn14</v>
          </cell>
          <cell r="E1581">
            <v>45006</v>
          </cell>
          <cell r="F1581">
            <v>1722</v>
          </cell>
          <cell r="G1581">
            <v>84</v>
          </cell>
          <cell r="H1581">
            <v>200</v>
          </cell>
          <cell r="I1581">
            <v>172.20000000000002</v>
          </cell>
          <cell r="J1581">
            <v>2094.1999999999998</v>
          </cell>
          <cell r="K1581">
            <v>2094.1999999999998</v>
          </cell>
          <cell r="L1581">
            <v>2620</v>
          </cell>
          <cell r="M1581">
            <v>2930</v>
          </cell>
        </row>
        <row r="1582">
          <cell r="A1582" t="str">
            <v>M-C2A-DGL</v>
          </cell>
          <cell r="B1582" t="str">
            <v>Ford</v>
          </cell>
          <cell r="C1582">
            <v>3</v>
          </cell>
          <cell r="D1582" t="str">
            <v>Ford</v>
          </cell>
          <cell r="E1582">
            <v>45001</v>
          </cell>
          <cell r="F1582">
            <v>215</v>
          </cell>
          <cell r="G1582">
            <v>0</v>
          </cell>
          <cell r="H1582">
            <v>0</v>
          </cell>
          <cell r="I1582">
            <v>100</v>
          </cell>
          <cell r="J1582">
            <v>248.33333333333334</v>
          </cell>
          <cell r="K1582">
            <v>745</v>
          </cell>
          <cell r="L1582">
            <v>310</v>
          </cell>
          <cell r="M1582">
            <v>350</v>
          </cell>
        </row>
        <row r="1583">
          <cell r="A1583" t="str">
            <v>256-4702</v>
          </cell>
          <cell r="B1583" t="str">
            <v>ARP</v>
          </cell>
          <cell r="C1583">
            <v>1</v>
          </cell>
          <cell r="D1583" t="str">
            <v>Turn14</v>
          </cell>
          <cell r="E1583">
            <v>44999</v>
          </cell>
          <cell r="F1583">
            <v>8019.8049999999994</v>
          </cell>
          <cell r="G1583">
            <v>391.21</v>
          </cell>
          <cell r="H1583">
            <v>100</v>
          </cell>
          <cell r="I1583">
            <v>801.98050000000001</v>
          </cell>
          <cell r="J1583">
            <v>8921.7855</v>
          </cell>
          <cell r="K1583">
            <v>8921.7855</v>
          </cell>
          <cell r="L1583">
            <v>11150</v>
          </cell>
          <cell r="M1583">
            <v>12490</v>
          </cell>
        </row>
        <row r="1584">
          <cell r="A1584" t="str">
            <v>C15435-030</v>
          </cell>
          <cell r="B1584" t="str">
            <v>Cometic Gasket</v>
          </cell>
          <cell r="C1584">
            <v>1</v>
          </cell>
          <cell r="D1584" t="str">
            <v>Turn14</v>
          </cell>
          <cell r="E1584">
            <v>44999</v>
          </cell>
          <cell r="F1584">
            <v>2169.31</v>
          </cell>
          <cell r="G1584">
            <v>105.82</v>
          </cell>
          <cell r="H1584">
            <v>100</v>
          </cell>
          <cell r="I1584">
            <v>216.93100000000001</v>
          </cell>
          <cell r="J1584">
            <v>2486.241</v>
          </cell>
          <cell r="K1584">
            <v>2486.241</v>
          </cell>
          <cell r="L1584">
            <v>3110</v>
          </cell>
          <cell r="M1584">
            <v>3480</v>
          </cell>
        </row>
        <row r="1585">
          <cell r="A1585" t="str">
            <v>C15436-030</v>
          </cell>
          <cell r="B1585" t="str">
            <v>Cometic Gasket</v>
          </cell>
          <cell r="C1585">
            <v>1</v>
          </cell>
          <cell r="D1585" t="str">
            <v>Turn14</v>
          </cell>
          <cell r="E1585">
            <v>44999</v>
          </cell>
          <cell r="F1585">
            <v>2169.31</v>
          </cell>
          <cell r="G1585">
            <v>105.82</v>
          </cell>
          <cell r="H1585">
            <v>100</v>
          </cell>
          <cell r="I1585">
            <v>216.93100000000001</v>
          </cell>
          <cell r="J1585">
            <v>2486.241</v>
          </cell>
          <cell r="K1585">
            <v>2486.241</v>
          </cell>
          <cell r="L1585">
            <v>3110</v>
          </cell>
          <cell r="M1585">
            <v>3480</v>
          </cell>
        </row>
        <row r="1586">
          <cell r="A1586" t="str">
            <v>XG10358</v>
          </cell>
          <cell r="B1586" t="str">
            <v>FRAM</v>
          </cell>
          <cell r="C1586">
            <v>2</v>
          </cell>
          <cell r="D1586" t="str">
            <v>El Triangulo</v>
          </cell>
          <cell r="E1586">
            <v>44999</v>
          </cell>
          <cell r="F1586">
            <v>190</v>
          </cell>
          <cell r="G1586">
            <v>0</v>
          </cell>
          <cell r="H1586">
            <v>100</v>
          </cell>
          <cell r="I1586">
            <v>0</v>
          </cell>
          <cell r="J1586">
            <v>240</v>
          </cell>
          <cell r="K1586">
            <v>480</v>
          </cell>
          <cell r="L1586">
            <v>300</v>
          </cell>
          <cell r="M1586">
            <v>340</v>
          </cell>
        </row>
        <row r="1587">
          <cell r="A1587" t="str">
            <v>460-8105-6638SP</v>
          </cell>
          <cell r="B1587" t="str">
            <v>Enkei</v>
          </cell>
          <cell r="C1587">
            <v>2</v>
          </cell>
          <cell r="D1587" t="str">
            <v>Turn14</v>
          </cell>
          <cell r="E1587">
            <v>44998</v>
          </cell>
          <cell r="F1587">
            <v>6251.8850000000002</v>
          </cell>
          <cell r="G1587">
            <v>304.97000000000003</v>
          </cell>
          <cell r="H1587">
            <v>1400</v>
          </cell>
          <cell r="I1587">
            <v>1250.3770000000002</v>
          </cell>
          <cell r="J1587">
            <v>7577.0735000000004</v>
          </cell>
          <cell r="K1587">
            <v>15154.147000000001</v>
          </cell>
          <cell r="L1587">
            <v>9470</v>
          </cell>
          <cell r="M1587">
            <v>10610</v>
          </cell>
        </row>
        <row r="1588">
          <cell r="A1588" t="str">
            <v>3797808045SP</v>
          </cell>
          <cell r="B1588" t="str">
            <v>Enkei</v>
          </cell>
          <cell r="C1588">
            <v>4</v>
          </cell>
          <cell r="D1588" t="str">
            <v>Turn14</v>
          </cell>
          <cell r="E1588">
            <v>44998</v>
          </cell>
          <cell r="F1588">
            <v>4572.32</v>
          </cell>
          <cell r="G1588">
            <v>223.04</v>
          </cell>
          <cell r="H1588">
            <v>2800</v>
          </cell>
          <cell r="I1588">
            <v>1828.9279999999999</v>
          </cell>
          <cell r="J1588">
            <v>5729.5519999999997</v>
          </cell>
          <cell r="K1588">
            <v>22918.207999999999</v>
          </cell>
          <cell r="L1588">
            <v>7160</v>
          </cell>
          <cell r="M1588">
            <v>8020</v>
          </cell>
        </row>
        <row r="1589">
          <cell r="A1589" t="str">
            <v>06018BNOS</v>
          </cell>
          <cell r="B1589" t="str">
            <v>NOS</v>
          </cell>
          <cell r="C1589">
            <v>1</v>
          </cell>
          <cell r="D1589" t="str">
            <v>Vividracing</v>
          </cell>
          <cell r="E1589">
            <v>44998</v>
          </cell>
          <cell r="F1589">
            <v>11910.5</v>
          </cell>
          <cell r="G1589">
            <v>581</v>
          </cell>
          <cell r="H1589">
            <v>350</v>
          </cell>
          <cell r="I1589">
            <v>1191.05</v>
          </cell>
          <cell r="J1589">
            <v>13451.55</v>
          </cell>
          <cell r="K1589">
            <v>13451.55</v>
          </cell>
          <cell r="L1589">
            <v>16140</v>
          </cell>
          <cell r="M1589">
            <v>18160</v>
          </cell>
        </row>
        <row r="1590">
          <cell r="A1590" t="str">
            <v>10105AB2009X</v>
          </cell>
          <cell r="B1590" t="str">
            <v>Subaru</v>
          </cell>
          <cell r="C1590">
            <v>1</v>
          </cell>
          <cell r="D1590" t="str">
            <v>Subaru</v>
          </cell>
          <cell r="E1590">
            <v>44998</v>
          </cell>
          <cell r="F1590">
            <v>6480.665</v>
          </cell>
          <cell r="G1590">
            <v>316.13</v>
          </cell>
          <cell r="H1590">
            <v>150</v>
          </cell>
          <cell r="I1590">
            <v>648.06650000000002</v>
          </cell>
          <cell r="J1590">
            <v>7278.7314999999999</v>
          </cell>
          <cell r="K1590">
            <v>7278.7314999999999</v>
          </cell>
          <cell r="L1590">
            <v>9100</v>
          </cell>
          <cell r="M1590">
            <v>10190</v>
          </cell>
        </row>
        <row r="1591">
          <cell r="A1591" t="str">
            <v>15010AA310</v>
          </cell>
          <cell r="B1591" t="str">
            <v>Subaru</v>
          </cell>
          <cell r="C1591">
            <v>1</v>
          </cell>
          <cell r="D1591" t="str">
            <v>Subaru</v>
          </cell>
          <cell r="E1591">
            <v>44998</v>
          </cell>
          <cell r="F1591">
            <v>4119.8850000000002</v>
          </cell>
          <cell r="G1591">
            <v>200.97</v>
          </cell>
          <cell r="H1591">
            <v>150</v>
          </cell>
          <cell r="I1591">
            <v>411.98850000000004</v>
          </cell>
          <cell r="J1591">
            <v>4681.8735000000006</v>
          </cell>
          <cell r="K1591">
            <v>4681.8735000000006</v>
          </cell>
          <cell r="L1591">
            <v>5850</v>
          </cell>
          <cell r="M1591">
            <v>6550</v>
          </cell>
        </row>
        <row r="1592">
          <cell r="A1592" t="str">
            <v>6-02-0865-20</v>
          </cell>
          <cell r="B1592" t="str">
            <v>DeatschWerks</v>
          </cell>
          <cell r="C1592">
            <v>1</v>
          </cell>
          <cell r="D1592" t="str">
            <v>Turn14</v>
          </cell>
          <cell r="E1592">
            <v>44998</v>
          </cell>
          <cell r="F1592">
            <v>3414.2750000000001</v>
          </cell>
          <cell r="G1592">
            <v>166.55</v>
          </cell>
          <cell r="H1592">
            <v>200</v>
          </cell>
          <cell r="I1592">
            <v>341.42750000000001</v>
          </cell>
          <cell r="J1592">
            <v>3955.7025000000003</v>
          </cell>
          <cell r="K1592">
            <v>3955.7025000000003</v>
          </cell>
          <cell r="L1592">
            <v>4940</v>
          </cell>
          <cell r="M1592">
            <v>5540</v>
          </cell>
        </row>
        <row r="1593">
          <cell r="A1593" t="str">
            <v>DP42271R</v>
          </cell>
          <cell r="B1593" t="str">
            <v>EBC</v>
          </cell>
          <cell r="C1593">
            <v>1</v>
          </cell>
          <cell r="D1593" t="str">
            <v>Turn14</v>
          </cell>
          <cell r="E1593">
            <v>44998</v>
          </cell>
          <cell r="F1593">
            <v>3195.7449999999999</v>
          </cell>
          <cell r="G1593">
            <v>155.88999999999999</v>
          </cell>
          <cell r="H1593">
            <v>200</v>
          </cell>
          <cell r="I1593">
            <v>319.5745</v>
          </cell>
          <cell r="J1593">
            <v>3715.3195000000001</v>
          </cell>
          <cell r="K1593">
            <v>3715.3195000000001</v>
          </cell>
          <cell r="L1593">
            <v>4640</v>
          </cell>
          <cell r="M1593">
            <v>5200</v>
          </cell>
        </row>
        <row r="1594">
          <cell r="A1594" t="str">
            <v>6-02-0864-20</v>
          </cell>
          <cell r="B1594" t="str">
            <v>DeatschWerks</v>
          </cell>
          <cell r="C1594">
            <v>1</v>
          </cell>
          <cell r="D1594" t="str">
            <v>Turn14</v>
          </cell>
          <cell r="E1594">
            <v>44998</v>
          </cell>
          <cell r="F1594">
            <v>2894.6</v>
          </cell>
          <cell r="G1594">
            <v>141.19999999999999</v>
          </cell>
          <cell r="H1594">
            <v>200</v>
          </cell>
          <cell r="I1594">
            <v>289.45999999999998</v>
          </cell>
          <cell r="J1594">
            <v>3384.06</v>
          </cell>
          <cell r="K1594">
            <v>3384.06</v>
          </cell>
          <cell r="L1594">
            <v>4230</v>
          </cell>
          <cell r="M1594">
            <v>4740</v>
          </cell>
        </row>
        <row r="1595">
          <cell r="A1595" t="str">
            <v>6-02-0816-20</v>
          </cell>
          <cell r="B1595" t="str">
            <v>DeatschWerks</v>
          </cell>
          <cell r="C1595">
            <v>1</v>
          </cell>
          <cell r="D1595" t="str">
            <v>Turn14</v>
          </cell>
          <cell r="E1595">
            <v>44998</v>
          </cell>
          <cell r="F1595">
            <v>2628.1</v>
          </cell>
          <cell r="G1595">
            <v>128.19999999999999</v>
          </cell>
          <cell r="H1595">
            <v>200</v>
          </cell>
          <cell r="I1595">
            <v>262.81</v>
          </cell>
          <cell r="J1595">
            <v>3090.91</v>
          </cell>
          <cell r="K1595">
            <v>3090.91</v>
          </cell>
          <cell r="L1595">
            <v>3860</v>
          </cell>
          <cell r="M1595">
            <v>4330</v>
          </cell>
        </row>
        <row r="1596">
          <cell r="A1596" t="str">
            <v>9-301-1000</v>
          </cell>
          <cell r="B1596" t="str">
            <v>DeatschWerks</v>
          </cell>
          <cell r="C1596">
            <v>1</v>
          </cell>
          <cell r="D1596" t="str">
            <v>Turn14</v>
          </cell>
          <cell r="E1596">
            <v>44998</v>
          </cell>
          <cell r="F1596">
            <v>2374.9249999999997</v>
          </cell>
          <cell r="G1596">
            <v>115.85</v>
          </cell>
          <cell r="H1596">
            <v>100</v>
          </cell>
          <cell r="I1596">
            <v>237.49249999999998</v>
          </cell>
          <cell r="J1596">
            <v>2712.4174999999996</v>
          </cell>
          <cell r="K1596">
            <v>2712.4174999999996</v>
          </cell>
          <cell r="L1596">
            <v>3390</v>
          </cell>
          <cell r="M1596">
            <v>3800</v>
          </cell>
        </row>
        <row r="1597">
          <cell r="A1597" t="str">
            <v>DP41789R</v>
          </cell>
          <cell r="B1597" t="str">
            <v>EBC</v>
          </cell>
          <cell r="C1597">
            <v>1</v>
          </cell>
          <cell r="D1597" t="str">
            <v>Turn14</v>
          </cell>
          <cell r="E1597">
            <v>44998</v>
          </cell>
          <cell r="F1597">
            <v>1854.02</v>
          </cell>
          <cell r="G1597">
            <v>90.44</v>
          </cell>
          <cell r="H1597">
            <v>200</v>
          </cell>
          <cell r="I1597">
            <v>185.40200000000002</v>
          </cell>
          <cell r="J1597">
            <v>2239.422</v>
          </cell>
          <cell r="K1597">
            <v>2239.422</v>
          </cell>
          <cell r="L1597">
            <v>2800</v>
          </cell>
          <cell r="M1597">
            <v>3140</v>
          </cell>
        </row>
        <row r="1598">
          <cell r="A1598" t="str">
            <v>C15317-040</v>
          </cell>
          <cell r="B1598" t="str">
            <v>Cometic Gasket</v>
          </cell>
          <cell r="C1598">
            <v>1</v>
          </cell>
          <cell r="D1598" t="str">
            <v>Turn14</v>
          </cell>
          <cell r="E1598">
            <v>44998</v>
          </cell>
          <cell r="F1598">
            <v>1706.2150000000001</v>
          </cell>
          <cell r="G1598">
            <v>83.23</v>
          </cell>
          <cell r="H1598">
            <v>100</v>
          </cell>
          <cell r="I1598">
            <v>170.62150000000003</v>
          </cell>
          <cell r="J1598">
            <v>1976.8365000000001</v>
          </cell>
          <cell r="K1598">
            <v>1976.8365000000001</v>
          </cell>
          <cell r="L1598">
            <v>2470</v>
          </cell>
          <cell r="M1598">
            <v>2770</v>
          </cell>
        </row>
        <row r="1599">
          <cell r="A1599" t="str">
            <v>MINIF56OILPLATE</v>
          </cell>
          <cell r="B1599" t="str">
            <v>DPD</v>
          </cell>
          <cell r="C1599">
            <v>2</v>
          </cell>
          <cell r="D1599" t="str">
            <v>eBay</v>
          </cell>
          <cell r="E1599">
            <v>44998</v>
          </cell>
          <cell r="F1599">
            <v>1640</v>
          </cell>
          <cell r="G1599">
            <v>80</v>
          </cell>
          <cell r="H1599">
            <v>150</v>
          </cell>
          <cell r="I1599">
            <v>328</v>
          </cell>
          <cell r="J1599">
            <v>1879</v>
          </cell>
          <cell r="K1599">
            <v>3758</v>
          </cell>
          <cell r="L1599">
            <v>2350</v>
          </cell>
          <cell r="M1599">
            <v>2630</v>
          </cell>
        </row>
        <row r="1600">
          <cell r="A1600" t="str">
            <v>15067900TN</v>
          </cell>
          <cell r="B1600" t="str">
            <v>DPD</v>
          </cell>
          <cell r="C1600">
            <v>1</v>
          </cell>
          <cell r="D1600" t="str">
            <v>Univparts</v>
          </cell>
          <cell r="E1600">
            <v>44998</v>
          </cell>
          <cell r="F1600">
            <v>560</v>
          </cell>
          <cell r="G1600">
            <v>0</v>
          </cell>
          <cell r="H1600">
            <v>300</v>
          </cell>
          <cell r="I1600">
            <v>56</v>
          </cell>
          <cell r="J1600">
            <v>916</v>
          </cell>
          <cell r="K1600">
            <v>916</v>
          </cell>
          <cell r="L1600">
            <v>1150</v>
          </cell>
          <cell r="M1600">
            <v>1280</v>
          </cell>
        </row>
        <row r="1601">
          <cell r="A1601">
            <v>105784</v>
          </cell>
          <cell r="B1601" t="str">
            <v>Motul</v>
          </cell>
          <cell r="C1601">
            <v>12</v>
          </cell>
          <cell r="D1601" t="str">
            <v>Turn14</v>
          </cell>
          <cell r="E1601">
            <v>44998</v>
          </cell>
          <cell r="F1601">
            <v>224.64583333333334</v>
          </cell>
          <cell r="G1601">
            <v>10.958333333333334</v>
          </cell>
          <cell r="H1601">
            <v>600</v>
          </cell>
          <cell r="I1601">
            <v>269.57499999999999</v>
          </cell>
          <cell r="J1601">
            <v>297.11041666666665</v>
          </cell>
          <cell r="K1601">
            <v>3565.3249999999998</v>
          </cell>
          <cell r="L1601">
            <v>370</v>
          </cell>
          <cell r="M1601">
            <v>420</v>
          </cell>
        </row>
        <row r="1602">
          <cell r="A1602" t="str">
            <v>FMMININT-C</v>
          </cell>
          <cell r="B1602" t="str">
            <v>Forge</v>
          </cell>
          <cell r="C1602">
            <v>1</v>
          </cell>
          <cell r="D1602" t="str">
            <v>ECS</v>
          </cell>
          <cell r="E1602">
            <v>44994</v>
          </cell>
          <cell r="F1602">
            <v>10598.5</v>
          </cell>
          <cell r="G1602">
            <v>517</v>
          </cell>
          <cell r="H1602">
            <v>200</v>
          </cell>
          <cell r="I1602">
            <v>1059.8500000000001</v>
          </cell>
          <cell r="J1602">
            <v>11858.35</v>
          </cell>
          <cell r="K1602">
            <v>11858.35</v>
          </cell>
          <cell r="L1602">
            <v>14230</v>
          </cell>
          <cell r="M1602">
            <v>16010</v>
          </cell>
        </row>
        <row r="1603">
          <cell r="A1603" t="str">
            <v>CTS-IT-166</v>
          </cell>
          <cell r="B1603" t="str">
            <v>CTS</v>
          </cell>
          <cell r="C1603">
            <v>1</v>
          </cell>
          <cell r="D1603" t="str">
            <v>Vividracing</v>
          </cell>
          <cell r="E1603">
            <v>44994</v>
          </cell>
          <cell r="F1603">
            <v>4069.6600000000003</v>
          </cell>
          <cell r="G1603">
            <v>198.52</v>
          </cell>
          <cell r="H1603">
            <v>300</v>
          </cell>
          <cell r="I1603">
            <v>406.96600000000007</v>
          </cell>
          <cell r="J1603">
            <v>4776.6260000000002</v>
          </cell>
          <cell r="K1603">
            <v>4776.6260000000002</v>
          </cell>
          <cell r="L1603">
            <v>5970</v>
          </cell>
          <cell r="M1603">
            <v>6690</v>
          </cell>
        </row>
        <row r="1604">
          <cell r="A1604" t="str">
            <v>349-05-2000</v>
          </cell>
          <cell r="B1604" t="str">
            <v>Skunk2</v>
          </cell>
          <cell r="C1604">
            <v>1</v>
          </cell>
          <cell r="D1604" t="str">
            <v>Turn14</v>
          </cell>
          <cell r="E1604">
            <v>44994</v>
          </cell>
          <cell r="F1604">
            <v>3337.4</v>
          </cell>
          <cell r="G1604">
            <v>162.80000000000001</v>
          </cell>
          <cell r="H1604">
            <v>300</v>
          </cell>
          <cell r="I1604">
            <v>333.74</v>
          </cell>
          <cell r="J1604">
            <v>3971.1400000000003</v>
          </cell>
          <cell r="K1604">
            <v>3971.1400000000003</v>
          </cell>
          <cell r="L1604">
            <v>4960</v>
          </cell>
          <cell r="M1604">
            <v>5560</v>
          </cell>
        </row>
        <row r="1605">
          <cell r="A1605" t="str">
            <v>3797706545BK</v>
          </cell>
          <cell r="B1605" t="str">
            <v>Enkei</v>
          </cell>
          <cell r="C1605">
            <v>4</v>
          </cell>
          <cell r="D1605" t="str">
            <v>Turn14</v>
          </cell>
          <cell r="E1605">
            <v>44993</v>
          </cell>
          <cell r="F1605">
            <v>4720.125</v>
          </cell>
          <cell r="G1605">
            <v>230.25</v>
          </cell>
          <cell r="H1605">
            <v>2800</v>
          </cell>
          <cell r="I1605">
            <v>1888.0500000000002</v>
          </cell>
          <cell r="J1605">
            <v>5892.1374999999998</v>
          </cell>
          <cell r="K1605">
            <v>23568.55</v>
          </cell>
          <cell r="L1605">
            <v>7370</v>
          </cell>
          <cell r="M1605">
            <v>8250</v>
          </cell>
        </row>
        <row r="1606">
          <cell r="A1606">
            <v>108064</v>
          </cell>
          <cell r="B1606" t="str">
            <v>Motul</v>
          </cell>
          <cell r="C1606">
            <v>12</v>
          </cell>
          <cell r="D1606" t="str">
            <v>Turn14</v>
          </cell>
          <cell r="E1606">
            <v>44993</v>
          </cell>
          <cell r="F1606">
            <v>300.27375000000001</v>
          </cell>
          <cell r="G1606">
            <v>14.647500000000001</v>
          </cell>
          <cell r="H1606">
            <v>800</v>
          </cell>
          <cell r="I1606">
            <v>360.32850000000002</v>
          </cell>
          <cell r="J1606">
            <v>396.96779166666664</v>
          </cell>
          <cell r="K1606">
            <v>4763.6134999999995</v>
          </cell>
          <cell r="L1606">
            <v>500</v>
          </cell>
          <cell r="M1606">
            <v>560</v>
          </cell>
        </row>
        <row r="1607">
          <cell r="A1607" t="str">
            <v>21-721C</v>
          </cell>
          <cell r="B1607" t="str">
            <v>AEM</v>
          </cell>
          <cell r="C1607">
            <v>1</v>
          </cell>
          <cell r="D1607" t="str">
            <v>Turn14</v>
          </cell>
          <cell r="E1607">
            <v>44992</v>
          </cell>
          <cell r="F1607">
            <v>8543.58</v>
          </cell>
          <cell r="G1607">
            <v>416.76</v>
          </cell>
          <cell r="H1607">
            <v>350</v>
          </cell>
          <cell r="I1607">
            <v>854.35800000000006</v>
          </cell>
          <cell r="J1607">
            <v>9747.9380000000001</v>
          </cell>
          <cell r="K1607">
            <v>9747.9380000000001</v>
          </cell>
          <cell r="L1607">
            <v>12180</v>
          </cell>
          <cell r="M1607">
            <v>13650</v>
          </cell>
        </row>
        <row r="1608">
          <cell r="A1608" t="str">
            <v>MMAI-RS-16WBL</v>
          </cell>
          <cell r="B1608" t="str">
            <v>Mishimoto</v>
          </cell>
          <cell r="C1608">
            <v>1</v>
          </cell>
          <cell r="D1608" t="str">
            <v>Turn14</v>
          </cell>
          <cell r="E1608">
            <v>44992</v>
          </cell>
          <cell r="F1608">
            <v>7566.3449999999993</v>
          </cell>
          <cell r="G1608">
            <v>369.09</v>
          </cell>
          <cell r="H1608">
            <v>300</v>
          </cell>
          <cell r="I1608">
            <v>756.6345</v>
          </cell>
          <cell r="J1608">
            <v>8622.9794999999995</v>
          </cell>
          <cell r="K1608">
            <v>8622.9794999999995</v>
          </cell>
          <cell r="L1608">
            <v>10780</v>
          </cell>
          <cell r="M1608">
            <v>12070</v>
          </cell>
        </row>
        <row r="1609">
          <cell r="A1609" t="str">
            <v>MMAI-FOST-13WBK</v>
          </cell>
          <cell r="B1609" t="str">
            <v>Mishimoto</v>
          </cell>
          <cell r="C1609">
            <v>1</v>
          </cell>
          <cell r="D1609" t="str">
            <v>Turn14</v>
          </cell>
          <cell r="E1609">
            <v>44992</v>
          </cell>
          <cell r="F1609">
            <v>6811.9450000000006</v>
          </cell>
          <cell r="G1609">
            <v>332.29</v>
          </cell>
          <cell r="H1609">
            <v>300</v>
          </cell>
          <cell r="I1609">
            <v>681.19450000000006</v>
          </cell>
          <cell r="J1609">
            <v>7793.1395000000011</v>
          </cell>
          <cell r="K1609">
            <v>7793.1395000000011</v>
          </cell>
          <cell r="L1609">
            <v>9740</v>
          </cell>
          <cell r="M1609">
            <v>10910</v>
          </cell>
        </row>
        <row r="1610">
          <cell r="A1610">
            <v>3904</v>
          </cell>
          <cell r="B1610" t="str">
            <v>Innovate Motorsports</v>
          </cell>
          <cell r="C1610">
            <v>1</v>
          </cell>
          <cell r="D1610" t="str">
            <v>Turn14</v>
          </cell>
          <cell r="E1610">
            <v>44992</v>
          </cell>
          <cell r="F1610">
            <v>3865.0699999999997</v>
          </cell>
          <cell r="G1610">
            <v>188.54</v>
          </cell>
          <cell r="H1610">
            <v>100</v>
          </cell>
          <cell r="I1610">
            <v>386.50700000000001</v>
          </cell>
          <cell r="J1610">
            <v>4351.5769999999993</v>
          </cell>
          <cell r="K1610">
            <v>4351.5769999999993</v>
          </cell>
          <cell r="L1610">
            <v>5440</v>
          </cell>
          <cell r="M1610">
            <v>6090</v>
          </cell>
        </row>
        <row r="1611">
          <cell r="A1611" t="str">
            <v>MAP-MUS-4BR</v>
          </cell>
          <cell r="B1611" t="str">
            <v>Omni Power</v>
          </cell>
          <cell r="C1611">
            <v>1</v>
          </cell>
          <cell r="D1611" t="str">
            <v>Vividracing</v>
          </cell>
          <cell r="E1611">
            <v>44992</v>
          </cell>
          <cell r="F1611">
            <v>2787.7950000000001</v>
          </cell>
          <cell r="G1611">
            <v>135.99</v>
          </cell>
          <cell r="H1611">
            <v>100</v>
          </cell>
          <cell r="I1611">
            <v>278.77950000000004</v>
          </cell>
          <cell r="J1611">
            <v>3166.5745000000002</v>
          </cell>
          <cell r="K1611">
            <v>3166.5745000000002</v>
          </cell>
          <cell r="L1611">
            <v>3960</v>
          </cell>
          <cell r="M1611">
            <v>4430</v>
          </cell>
        </row>
        <row r="1612">
          <cell r="A1612" t="str">
            <v>93893-4</v>
          </cell>
          <cell r="B1612" t="str">
            <v>NGK</v>
          </cell>
          <cell r="C1612">
            <v>2</v>
          </cell>
          <cell r="D1612" t="str">
            <v>Turn14</v>
          </cell>
          <cell r="E1612">
            <v>44992</v>
          </cell>
          <cell r="F1612">
            <v>621.97</v>
          </cell>
          <cell r="G1612">
            <v>30.34</v>
          </cell>
          <cell r="H1612">
            <v>50</v>
          </cell>
          <cell r="I1612">
            <v>124.39400000000001</v>
          </cell>
          <cell r="J1612">
            <v>709.16700000000003</v>
          </cell>
          <cell r="K1612">
            <v>1418.3340000000001</v>
          </cell>
          <cell r="L1612">
            <v>890</v>
          </cell>
          <cell r="M1612">
            <v>990</v>
          </cell>
        </row>
        <row r="1613">
          <cell r="A1613" t="str">
            <v>CH11885</v>
          </cell>
          <cell r="B1613" t="str">
            <v>FRAM</v>
          </cell>
          <cell r="C1613">
            <v>3</v>
          </cell>
          <cell r="D1613" t="str">
            <v>El Triangulo</v>
          </cell>
          <cell r="E1613">
            <v>44992</v>
          </cell>
          <cell r="F1613">
            <v>180</v>
          </cell>
          <cell r="G1613">
            <v>0</v>
          </cell>
          <cell r="H1613">
            <v>100</v>
          </cell>
          <cell r="I1613">
            <v>0</v>
          </cell>
          <cell r="J1613">
            <v>213.33333333333334</v>
          </cell>
          <cell r="K1613">
            <v>640</v>
          </cell>
          <cell r="L1613">
            <v>270</v>
          </cell>
          <cell r="M1613">
            <v>300</v>
          </cell>
        </row>
        <row r="1614">
          <cell r="A1614" t="str">
            <v>TL14476</v>
          </cell>
          <cell r="B1614" t="str">
            <v>Purolator</v>
          </cell>
          <cell r="C1614">
            <v>3</v>
          </cell>
          <cell r="D1614" t="str">
            <v>El Triangulo</v>
          </cell>
          <cell r="E1614">
            <v>44992</v>
          </cell>
          <cell r="F1614">
            <v>70</v>
          </cell>
          <cell r="G1614">
            <v>0</v>
          </cell>
          <cell r="H1614">
            <v>100</v>
          </cell>
          <cell r="I1614">
            <v>0</v>
          </cell>
          <cell r="J1614">
            <v>103.33333333333333</v>
          </cell>
          <cell r="K1614">
            <v>310</v>
          </cell>
          <cell r="L1614">
            <v>130</v>
          </cell>
          <cell r="M1614">
            <v>140</v>
          </cell>
        </row>
        <row r="1615">
          <cell r="A1615" t="str">
            <v>OL999-9011MX</v>
          </cell>
          <cell r="B1615" t="str">
            <v>Honda</v>
          </cell>
          <cell r="C1615">
            <v>3</v>
          </cell>
          <cell r="D1615" t="str">
            <v>Honda</v>
          </cell>
          <cell r="E1615">
            <v>44987</v>
          </cell>
          <cell r="F1615">
            <v>538</v>
          </cell>
          <cell r="G1615">
            <v>0</v>
          </cell>
          <cell r="H1615">
            <v>100</v>
          </cell>
          <cell r="I1615">
            <v>0</v>
          </cell>
          <cell r="J1615">
            <v>571.33333333333337</v>
          </cell>
          <cell r="K1615">
            <v>1714</v>
          </cell>
          <cell r="L1615">
            <v>710</v>
          </cell>
          <cell r="M1615">
            <v>800</v>
          </cell>
        </row>
        <row r="1616">
          <cell r="A1616" t="str">
            <v>PH6607</v>
          </cell>
          <cell r="B1616" t="str">
            <v>FRAM</v>
          </cell>
          <cell r="C1616">
            <v>4</v>
          </cell>
          <cell r="D1616" t="str">
            <v>El Triangulo</v>
          </cell>
          <cell r="E1616">
            <v>44987</v>
          </cell>
          <cell r="F1616">
            <v>75</v>
          </cell>
          <cell r="G1616">
            <v>0</v>
          </cell>
          <cell r="H1616">
            <v>100</v>
          </cell>
          <cell r="I1616">
            <v>0</v>
          </cell>
          <cell r="J1616">
            <v>100</v>
          </cell>
          <cell r="K1616">
            <v>400</v>
          </cell>
          <cell r="L1616">
            <v>130</v>
          </cell>
          <cell r="M1616">
            <v>140</v>
          </cell>
        </row>
        <row r="1617">
          <cell r="A1617" t="str">
            <v>090718ECS09</v>
          </cell>
          <cell r="B1617" t="str">
            <v>ECS</v>
          </cell>
          <cell r="C1617">
            <v>1</v>
          </cell>
          <cell r="D1617" t="str">
            <v>ECS</v>
          </cell>
          <cell r="E1617">
            <v>44986</v>
          </cell>
          <cell r="F1617">
            <v>5911.1750000000002</v>
          </cell>
          <cell r="G1617">
            <v>288.35000000000002</v>
          </cell>
          <cell r="H1617">
            <v>0</v>
          </cell>
          <cell r="I1617">
            <v>591.11750000000006</v>
          </cell>
          <cell r="J1617">
            <v>6502.2925000000005</v>
          </cell>
          <cell r="K1617">
            <v>6502.2925000000005</v>
          </cell>
          <cell r="L1617">
            <v>8130</v>
          </cell>
          <cell r="M1617">
            <v>9100</v>
          </cell>
        </row>
        <row r="1618">
          <cell r="A1618">
            <v>3904</v>
          </cell>
          <cell r="B1618" t="str">
            <v>Innovate Motorsports</v>
          </cell>
          <cell r="C1618">
            <v>1</v>
          </cell>
          <cell r="D1618" t="str">
            <v>Turn14</v>
          </cell>
          <cell r="E1618">
            <v>44986</v>
          </cell>
          <cell r="F1618">
            <v>3865.0699999999997</v>
          </cell>
          <cell r="G1618">
            <v>188.54</v>
          </cell>
          <cell r="H1618">
            <v>150</v>
          </cell>
          <cell r="I1618">
            <v>386.50700000000001</v>
          </cell>
          <cell r="J1618">
            <v>4401.5769999999993</v>
          </cell>
          <cell r="K1618">
            <v>4401.5769999999993</v>
          </cell>
          <cell r="L1618">
            <v>5500</v>
          </cell>
          <cell r="M1618">
            <v>6160</v>
          </cell>
        </row>
        <row r="1619">
          <cell r="A1619" t="str">
            <v>ASM-TAC-731</v>
          </cell>
          <cell r="B1619" t="str">
            <v>Perrin</v>
          </cell>
          <cell r="C1619">
            <v>1</v>
          </cell>
          <cell r="D1619" t="str">
            <v>Turn14</v>
          </cell>
          <cell r="E1619">
            <v>44986</v>
          </cell>
          <cell r="F1619">
            <v>1895.2250000000001</v>
          </cell>
          <cell r="G1619">
            <v>92.45</v>
          </cell>
          <cell r="H1619">
            <v>100</v>
          </cell>
          <cell r="I1619">
            <v>189.52250000000004</v>
          </cell>
          <cell r="J1619">
            <v>2184.7475000000004</v>
          </cell>
          <cell r="K1619">
            <v>2184.7475000000004</v>
          </cell>
          <cell r="L1619">
            <v>2730</v>
          </cell>
          <cell r="M1619">
            <v>3060</v>
          </cell>
        </row>
        <row r="1620">
          <cell r="A1620" t="str">
            <v>F90000274</v>
          </cell>
          <cell r="B1620" t="str">
            <v>Walbro</v>
          </cell>
          <cell r="C1620">
            <v>1</v>
          </cell>
          <cell r="D1620" t="str">
            <v>Turn14</v>
          </cell>
          <cell r="E1620">
            <v>44986</v>
          </cell>
          <cell r="F1620">
            <v>1835.365</v>
          </cell>
          <cell r="G1620">
            <v>89.53</v>
          </cell>
          <cell r="H1620">
            <v>100</v>
          </cell>
          <cell r="I1620">
            <v>183.53650000000002</v>
          </cell>
          <cell r="J1620">
            <v>2118.9014999999999</v>
          </cell>
          <cell r="K1620">
            <v>2118.9014999999999</v>
          </cell>
          <cell r="L1620">
            <v>2650</v>
          </cell>
          <cell r="M1620">
            <v>2970</v>
          </cell>
        </row>
        <row r="1621">
          <cell r="A1621" t="str">
            <v>MFL-2099</v>
          </cell>
          <cell r="B1621" t="str">
            <v>Ford</v>
          </cell>
          <cell r="C1621">
            <v>5</v>
          </cell>
          <cell r="D1621" t="str">
            <v>Ford</v>
          </cell>
          <cell r="E1621">
            <v>44986</v>
          </cell>
          <cell r="F1621">
            <v>128</v>
          </cell>
          <cell r="G1621">
            <v>0</v>
          </cell>
          <cell r="H1621">
            <v>100</v>
          </cell>
          <cell r="I1621">
            <v>0</v>
          </cell>
          <cell r="J1621">
            <v>148</v>
          </cell>
          <cell r="K1621">
            <v>740</v>
          </cell>
          <cell r="L1621">
            <v>190</v>
          </cell>
          <cell r="M1621">
            <v>210</v>
          </cell>
        </row>
        <row r="1622">
          <cell r="A1622" t="str">
            <v>PZ20W505L</v>
          </cell>
          <cell r="B1622" t="str">
            <v>Pennzoil</v>
          </cell>
          <cell r="C1622">
            <v>2</v>
          </cell>
          <cell r="D1622" t="str">
            <v>MercadoLibre</v>
          </cell>
          <cell r="E1622">
            <v>44985</v>
          </cell>
          <cell r="F1622">
            <v>999</v>
          </cell>
          <cell r="G1622">
            <v>0</v>
          </cell>
          <cell r="H1622">
            <v>50</v>
          </cell>
          <cell r="I1622">
            <v>199.8</v>
          </cell>
          <cell r="J1622">
            <v>1123.9000000000001</v>
          </cell>
          <cell r="K1622">
            <v>2247.8000000000002</v>
          </cell>
          <cell r="L1622">
            <v>1400</v>
          </cell>
          <cell r="M1622">
            <v>1570</v>
          </cell>
        </row>
        <row r="1623">
          <cell r="A1623" t="str">
            <v>IMMTF75W90</v>
          </cell>
          <cell r="B1623" t="str">
            <v>Idemitsu</v>
          </cell>
          <cell r="C1623">
            <v>3</v>
          </cell>
          <cell r="D1623" t="str">
            <v>MercadoLibre</v>
          </cell>
          <cell r="E1623">
            <v>44985</v>
          </cell>
          <cell r="F1623">
            <v>391</v>
          </cell>
          <cell r="G1623">
            <v>0</v>
          </cell>
          <cell r="H1623">
            <v>50</v>
          </cell>
          <cell r="I1623">
            <v>0</v>
          </cell>
          <cell r="J1623">
            <v>407.66666666666669</v>
          </cell>
          <cell r="K1623">
            <v>1223</v>
          </cell>
          <cell r="L1623">
            <v>510</v>
          </cell>
          <cell r="M1623">
            <v>570</v>
          </cell>
        </row>
        <row r="1624">
          <cell r="A1624" t="str">
            <v>11891A</v>
          </cell>
          <cell r="B1624" t="str">
            <v>Vibrant</v>
          </cell>
          <cell r="C1624">
            <v>5</v>
          </cell>
          <cell r="D1624" t="str">
            <v>Turn14</v>
          </cell>
          <cell r="E1624">
            <v>44985</v>
          </cell>
          <cell r="F1624">
            <v>778.38499999999999</v>
          </cell>
          <cell r="G1624">
            <v>37.97</v>
          </cell>
          <cell r="H1624">
            <v>50</v>
          </cell>
          <cell r="I1624">
            <v>389.19250000000005</v>
          </cell>
          <cell r="J1624">
            <v>866.22350000000006</v>
          </cell>
          <cell r="K1624">
            <v>4331.1175000000003</v>
          </cell>
          <cell r="L1624">
            <v>1080</v>
          </cell>
          <cell r="M1624">
            <v>1210</v>
          </cell>
        </row>
        <row r="1625">
          <cell r="A1625">
            <v>83222220440</v>
          </cell>
          <cell r="B1625" t="str">
            <v>BMW</v>
          </cell>
          <cell r="C1625">
            <v>1</v>
          </cell>
          <cell r="D1625" t="str">
            <v>ECS</v>
          </cell>
          <cell r="E1625">
            <v>44985</v>
          </cell>
          <cell r="F1625">
            <v>442.59499999999997</v>
          </cell>
          <cell r="G1625">
            <v>21.59</v>
          </cell>
          <cell r="H1625">
            <v>100</v>
          </cell>
          <cell r="I1625">
            <v>44.259500000000003</v>
          </cell>
          <cell r="J1625">
            <v>586.85450000000003</v>
          </cell>
          <cell r="K1625">
            <v>586.85450000000003</v>
          </cell>
          <cell r="L1625">
            <v>730</v>
          </cell>
          <cell r="M1625">
            <v>820</v>
          </cell>
        </row>
        <row r="1626">
          <cell r="A1626">
            <v>102782</v>
          </cell>
          <cell r="B1626" t="str">
            <v>Motul</v>
          </cell>
          <cell r="C1626">
            <v>1</v>
          </cell>
          <cell r="D1626" t="str">
            <v>Turn14</v>
          </cell>
          <cell r="E1626">
            <v>44985</v>
          </cell>
          <cell r="F1626">
            <v>175.08708333333334</v>
          </cell>
          <cell r="G1626">
            <v>8.5408333333333335</v>
          </cell>
          <cell r="H1626">
            <v>50</v>
          </cell>
          <cell r="I1626">
            <v>17.508708333333335</v>
          </cell>
          <cell r="J1626">
            <v>242.59579166666668</v>
          </cell>
          <cell r="K1626">
            <v>242.59579166666668</v>
          </cell>
          <cell r="L1626">
            <v>300</v>
          </cell>
          <cell r="M1626">
            <v>340</v>
          </cell>
        </row>
        <row r="1627">
          <cell r="A1627">
            <v>1057612</v>
          </cell>
          <cell r="B1627" t="str">
            <v>Ford</v>
          </cell>
          <cell r="C1627">
            <v>8</v>
          </cell>
          <cell r="D1627" t="str">
            <v>Ford</v>
          </cell>
          <cell r="E1627">
            <v>44985</v>
          </cell>
          <cell r="F1627">
            <v>166.5</v>
          </cell>
          <cell r="G1627">
            <v>0</v>
          </cell>
          <cell r="H1627">
            <v>100</v>
          </cell>
          <cell r="I1627">
            <v>0</v>
          </cell>
          <cell r="J1627">
            <v>179</v>
          </cell>
          <cell r="K1627">
            <v>1432</v>
          </cell>
          <cell r="L1627">
            <v>220</v>
          </cell>
          <cell r="M1627">
            <v>250</v>
          </cell>
        </row>
        <row r="1628">
          <cell r="A1628" t="str">
            <v>40224-ZP50A</v>
          </cell>
          <cell r="B1628" t="str">
            <v>Nissan</v>
          </cell>
          <cell r="C1628">
            <v>13</v>
          </cell>
          <cell r="D1628" t="str">
            <v>Nissan Geisha</v>
          </cell>
          <cell r="E1628">
            <v>44985</v>
          </cell>
          <cell r="F1628">
            <v>150</v>
          </cell>
          <cell r="G1628">
            <v>0</v>
          </cell>
          <cell r="H1628">
            <v>100</v>
          </cell>
          <cell r="I1628">
            <v>0</v>
          </cell>
          <cell r="J1628">
            <v>157.69230769230768</v>
          </cell>
          <cell r="K1628">
            <v>2050</v>
          </cell>
          <cell r="L1628">
            <v>200</v>
          </cell>
          <cell r="M1628">
            <v>220</v>
          </cell>
        </row>
        <row r="1629">
          <cell r="A1629" t="str">
            <v>TS-0681-5142</v>
          </cell>
          <cell r="B1629" t="str">
            <v>Turbosmart</v>
          </cell>
          <cell r="C1629">
            <v>3</v>
          </cell>
          <cell r="D1629" t="str">
            <v>Turn14</v>
          </cell>
          <cell r="E1629">
            <v>44984</v>
          </cell>
          <cell r="F1629">
            <v>2425.15</v>
          </cell>
          <cell r="G1629">
            <v>118.3</v>
          </cell>
          <cell r="H1629">
            <v>100</v>
          </cell>
          <cell r="I1629">
            <v>727.54500000000007</v>
          </cell>
          <cell r="J1629">
            <v>2700.9983333333334</v>
          </cell>
          <cell r="K1629">
            <v>8102.9950000000008</v>
          </cell>
          <cell r="L1629">
            <v>3380</v>
          </cell>
          <cell r="M1629">
            <v>3780</v>
          </cell>
        </row>
        <row r="1630">
          <cell r="A1630" t="str">
            <v>DP41789R</v>
          </cell>
          <cell r="B1630" t="str">
            <v>EBC</v>
          </cell>
          <cell r="C1630">
            <v>1</v>
          </cell>
          <cell r="D1630" t="str">
            <v>Turn14</v>
          </cell>
          <cell r="E1630">
            <v>44984</v>
          </cell>
          <cell r="F1630">
            <v>1854.02</v>
          </cell>
          <cell r="G1630">
            <v>90.44</v>
          </cell>
          <cell r="H1630">
            <v>200</v>
          </cell>
          <cell r="I1630">
            <v>185.40200000000002</v>
          </cell>
          <cell r="J1630">
            <v>2239.422</v>
          </cell>
          <cell r="K1630">
            <v>2239.422</v>
          </cell>
          <cell r="L1630">
            <v>2800</v>
          </cell>
          <cell r="M1630">
            <v>3140</v>
          </cell>
        </row>
        <row r="1631">
          <cell r="A1631" t="str">
            <v>DP42150R</v>
          </cell>
          <cell r="B1631" t="str">
            <v>EBC</v>
          </cell>
          <cell r="C1631">
            <v>1</v>
          </cell>
          <cell r="D1631" t="str">
            <v>Turn14</v>
          </cell>
          <cell r="E1631">
            <v>44984</v>
          </cell>
          <cell r="F1631">
            <v>1854.02</v>
          </cell>
          <cell r="G1631">
            <v>90.44</v>
          </cell>
          <cell r="H1631">
            <v>200</v>
          </cell>
          <cell r="I1631">
            <v>185.40200000000002</v>
          </cell>
          <cell r="J1631">
            <v>2239.422</v>
          </cell>
          <cell r="K1631">
            <v>2239.422</v>
          </cell>
          <cell r="L1631">
            <v>2800</v>
          </cell>
          <cell r="M1631">
            <v>3140</v>
          </cell>
        </row>
        <row r="1632">
          <cell r="A1632" t="str">
            <v>TS-0301-3003</v>
          </cell>
          <cell r="B1632" t="str">
            <v>Turbosmart</v>
          </cell>
          <cell r="C1632">
            <v>1</v>
          </cell>
          <cell r="D1632" t="str">
            <v>Turn14</v>
          </cell>
          <cell r="E1632">
            <v>44984</v>
          </cell>
          <cell r="F1632">
            <v>1756.8500000000001</v>
          </cell>
          <cell r="G1632">
            <v>85.7</v>
          </cell>
          <cell r="H1632">
            <v>100</v>
          </cell>
          <cell r="I1632">
            <v>175.68500000000003</v>
          </cell>
          <cell r="J1632">
            <v>2032.5350000000001</v>
          </cell>
          <cell r="K1632">
            <v>2032.5350000000001</v>
          </cell>
          <cell r="L1632">
            <v>2540</v>
          </cell>
          <cell r="M1632">
            <v>2850</v>
          </cell>
        </row>
        <row r="1633">
          <cell r="A1633" t="str">
            <v>PSP-ENG-711RD</v>
          </cell>
          <cell r="B1633" t="str">
            <v>Perrin</v>
          </cell>
          <cell r="C1633">
            <v>1</v>
          </cell>
          <cell r="D1633" t="str">
            <v>Turn14</v>
          </cell>
          <cell r="E1633">
            <v>44984</v>
          </cell>
          <cell r="F1633">
            <v>892.16000000000008</v>
          </cell>
          <cell r="G1633">
            <v>43.52</v>
          </cell>
          <cell r="H1633">
            <v>50</v>
          </cell>
          <cell r="I1633">
            <v>89.216000000000008</v>
          </cell>
          <cell r="J1633">
            <v>1031.3760000000002</v>
          </cell>
          <cell r="K1633">
            <v>1031.3760000000002</v>
          </cell>
          <cell r="L1633">
            <v>1290</v>
          </cell>
          <cell r="M1633">
            <v>1440</v>
          </cell>
        </row>
        <row r="1634">
          <cell r="A1634" t="str">
            <v>6510-4</v>
          </cell>
          <cell r="B1634" t="str">
            <v>NGK</v>
          </cell>
          <cell r="C1634">
            <v>2</v>
          </cell>
          <cell r="D1634" t="str">
            <v>Turn14</v>
          </cell>
          <cell r="E1634">
            <v>44984</v>
          </cell>
          <cell r="F1634">
            <v>596.96</v>
          </cell>
          <cell r="G1634">
            <v>29.12</v>
          </cell>
          <cell r="H1634">
            <v>100</v>
          </cell>
          <cell r="I1634">
            <v>119.39200000000001</v>
          </cell>
          <cell r="J1634">
            <v>706.65600000000006</v>
          </cell>
          <cell r="K1634">
            <v>1413.3120000000001</v>
          </cell>
          <cell r="L1634">
            <v>880</v>
          </cell>
          <cell r="M1634">
            <v>990</v>
          </cell>
        </row>
        <row r="1635">
          <cell r="A1635" t="str">
            <v>WDURA4212125B</v>
          </cell>
          <cell r="B1635" t="str">
            <v>Rays</v>
          </cell>
          <cell r="C1635">
            <v>1</v>
          </cell>
          <cell r="D1635" t="str">
            <v>Turn14</v>
          </cell>
          <cell r="E1635">
            <v>44984</v>
          </cell>
          <cell r="F1635">
            <v>2652.085</v>
          </cell>
          <cell r="G1635">
            <v>129.37</v>
          </cell>
          <cell r="H1635">
            <v>100</v>
          </cell>
          <cell r="I1635">
            <v>265.20850000000002</v>
          </cell>
          <cell r="J1635">
            <v>3017.2935000000002</v>
          </cell>
          <cell r="K1635">
            <v>3017.2935000000002</v>
          </cell>
          <cell r="L1635">
            <v>3770</v>
          </cell>
          <cell r="M1635">
            <v>4220</v>
          </cell>
        </row>
        <row r="1636">
          <cell r="A1636" t="str">
            <v>C14043-040</v>
          </cell>
          <cell r="B1636" t="str">
            <v>Cometic Gasket</v>
          </cell>
          <cell r="C1636">
            <v>1</v>
          </cell>
          <cell r="D1636" t="str">
            <v>Turn14</v>
          </cell>
          <cell r="E1636">
            <v>44982</v>
          </cell>
          <cell r="F1636">
            <v>1630.5700000000002</v>
          </cell>
          <cell r="G1636">
            <v>79.540000000000006</v>
          </cell>
          <cell r="H1636">
            <v>100</v>
          </cell>
          <cell r="I1636">
            <v>163.05700000000002</v>
          </cell>
          <cell r="J1636">
            <v>1893.6270000000002</v>
          </cell>
          <cell r="K1636">
            <v>1893.6270000000002</v>
          </cell>
          <cell r="L1636">
            <v>2370</v>
          </cell>
          <cell r="M1636">
            <v>2650</v>
          </cell>
        </row>
        <row r="1637">
          <cell r="A1637" t="str">
            <v>TS-0204-1135</v>
          </cell>
          <cell r="B1637" t="str">
            <v>Turbosmart</v>
          </cell>
          <cell r="C1637">
            <v>1</v>
          </cell>
          <cell r="D1637" t="str">
            <v>Turn14</v>
          </cell>
          <cell r="E1637">
            <v>44976</v>
          </cell>
          <cell r="F1637">
            <v>4563.915</v>
          </cell>
          <cell r="G1637">
            <v>222.63</v>
          </cell>
          <cell r="H1637">
            <v>150</v>
          </cell>
          <cell r="I1637">
            <v>456.39150000000001</v>
          </cell>
          <cell r="J1637">
            <v>5170.3064999999997</v>
          </cell>
          <cell r="K1637">
            <v>5170.3064999999997</v>
          </cell>
          <cell r="L1637">
            <v>6460</v>
          </cell>
          <cell r="M1637">
            <v>7240</v>
          </cell>
        </row>
        <row r="1638">
          <cell r="A1638" t="str">
            <v>TS-0204-1142</v>
          </cell>
          <cell r="B1638" t="str">
            <v>Turbosmart</v>
          </cell>
          <cell r="C1638">
            <v>1</v>
          </cell>
          <cell r="D1638" t="str">
            <v>Turn14</v>
          </cell>
          <cell r="E1638">
            <v>44976</v>
          </cell>
          <cell r="F1638">
            <v>4267.8949999999995</v>
          </cell>
          <cell r="G1638">
            <v>208.19</v>
          </cell>
          <cell r="H1638">
            <v>150</v>
          </cell>
          <cell r="I1638">
            <v>426.78949999999998</v>
          </cell>
          <cell r="J1638">
            <v>4844.6844999999994</v>
          </cell>
          <cell r="K1638">
            <v>4844.6844999999994</v>
          </cell>
          <cell r="L1638">
            <v>6060</v>
          </cell>
          <cell r="M1638">
            <v>6780</v>
          </cell>
        </row>
        <row r="1639">
          <cell r="A1639" t="str">
            <v>9-309-1008</v>
          </cell>
          <cell r="B1639" t="str">
            <v>DeatschWerks</v>
          </cell>
          <cell r="C1639">
            <v>1</v>
          </cell>
          <cell r="D1639" t="str">
            <v>Turn14</v>
          </cell>
          <cell r="E1639">
            <v>44976</v>
          </cell>
          <cell r="F1639">
            <v>2757.6600000000003</v>
          </cell>
          <cell r="G1639">
            <v>134.52000000000001</v>
          </cell>
          <cell r="H1639">
            <v>150</v>
          </cell>
          <cell r="I1639">
            <v>275.76600000000002</v>
          </cell>
          <cell r="J1639">
            <v>3183.4260000000004</v>
          </cell>
          <cell r="K1639">
            <v>3183.4260000000004</v>
          </cell>
          <cell r="L1639">
            <v>3980</v>
          </cell>
          <cell r="M1639">
            <v>4460</v>
          </cell>
        </row>
        <row r="1640">
          <cell r="A1640" t="str">
            <v>TS-0301-3003</v>
          </cell>
          <cell r="B1640" t="str">
            <v>Turbosmart</v>
          </cell>
          <cell r="C1640">
            <v>1</v>
          </cell>
          <cell r="D1640" t="str">
            <v>Turn14</v>
          </cell>
          <cell r="E1640">
            <v>44976</v>
          </cell>
          <cell r="F1640">
            <v>1756.8500000000001</v>
          </cell>
          <cell r="G1640">
            <v>85.7</v>
          </cell>
          <cell r="H1640">
            <v>150</v>
          </cell>
          <cell r="I1640">
            <v>175.68500000000003</v>
          </cell>
          <cell r="J1640">
            <v>2082.5350000000003</v>
          </cell>
          <cell r="K1640">
            <v>2082.5350000000003</v>
          </cell>
          <cell r="L1640">
            <v>2600</v>
          </cell>
          <cell r="M1640">
            <v>2920</v>
          </cell>
        </row>
        <row r="1641">
          <cell r="A1641" t="str">
            <v>G2-99-1200</v>
          </cell>
          <cell r="B1641" t="str">
            <v>Grams Performance</v>
          </cell>
          <cell r="C1641">
            <v>2</v>
          </cell>
          <cell r="D1641" t="str">
            <v>Turn14</v>
          </cell>
          <cell r="E1641">
            <v>44976</v>
          </cell>
          <cell r="F1641">
            <v>461.86500000000001</v>
          </cell>
          <cell r="G1641">
            <v>22.53</v>
          </cell>
          <cell r="H1641">
            <v>50</v>
          </cell>
          <cell r="I1641">
            <v>92.373000000000005</v>
          </cell>
          <cell r="J1641">
            <v>533.05150000000003</v>
          </cell>
          <cell r="K1641">
            <v>1066.1030000000001</v>
          </cell>
          <cell r="L1641">
            <v>670</v>
          </cell>
          <cell r="M1641">
            <v>750</v>
          </cell>
        </row>
        <row r="1642">
          <cell r="A1642" t="str">
            <v>AVT133BC</v>
          </cell>
          <cell r="B1642" t="str">
            <v>Alpha Vector</v>
          </cell>
          <cell r="C1642">
            <v>1</v>
          </cell>
          <cell r="D1642" t="str">
            <v>Turn14</v>
          </cell>
          <cell r="E1642">
            <v>44976</v>
          </cell>
          <cell r="F1642">
            <v>413.52</v>
          </cell>
          <cell r="G1642">
            <v>0</v>
          </cell>
          <cell r="H1642">
            <v>100</v>
          </cell>
          <cell r="I1642">
            <v>41.352000000000004</v>
          </cell>
          <cell r="J1642">
            <v>554.87199999999996</v>
          </cell>
          <cell r="K1642">
            <v>554.87199999999996</v>
          </cell>
          <cell r="L1642">
            <v>690</v>
          </cell>
          <cell r="M1642">
            <v>780</v>
          </cell>
        </row>
        <row r="1643">
          <cell r="A1643" t="str">
            <v>COLDVBAND2</v>
          </cell>
          <cell r="B1643" t="str">
            <v>Arminox</v>
          </cell>
          <cell r="C1643">
            <v>2</v>
          </cell>
          <cell r="D1643" t="str">
            <v>Arminox</v>
          </cell>
          <cell r="E1643">
            <v>44976</v>
          </cell>
          <cell r="F1643">
            <v>200</v>
          </cell>
          <cell r="G1643">
            <v>0</v>
          </cell>
          <cell r="H1643">
            <v>0</v>
          </cell>
          <cell r="I1643">
            <v>40</v>
          </cell>
          <cell r="J1643">
            <v>220</v>
          </cell>
          <cell r="K1643">
            <v>440</v>
          </cell>
          <cell r="L1643">
            <v>280</v>
          </cell>
          <cell r="M1643">
            <v>310</v>
          </cell>
        </row>
        <row r="1644">
          <cell r="A1644" t="str">
            <v>COLDVBAND3</v>
          </cell>
          <cell r="B1644" t="str">
            <v>Arminox</v>
          </cell>
          <cell r="C1644">
            <v>1</v>
          </cell>
          <cell r="D1644" t="str">
            <v>Arminox</v>
          </cell>
          <cell r="E1644">
            <v>44976</v>
          </cell>
          <cell r="F1644">
            <v>200</v>
          </cell>
          <cell r="G1644">
            <v>0</v>
          </cell>
          <cell r="H1644">
            <v>0</v>
          </cell>
          <cell r="I1644">
            <v>20</v>
          </cell>
          <cell r="J1644">
            <v>220</v>
          </cell>
          <cell r="K1644">
            <v>220</v>
          </cell>
          <cell r="L1644">
            <v>280</v>
          </cell>
          <cell r="M1644">
            <v>310</v>
          </cell>
        </row>
        <row r="1645">
          <cell r="A1645" t="str">
            <v>ANXC903</v>
          </cell>
          <cell r="B1645" t="str">
            <v>Arminox</v>
          </cell>
          <cell r="C1645">
            <v>2</v>
          </cell>
          <cell r="D1645" t="str">
            <v>Arminox</v>
          </cell>
          <cell r="E1645">
            <v>44976</v>
          </cell>
          <cell r="F1645">
            <v>160</v>
          </cell>
          <cell r="G1645">
            <v>0</v>
          </cell>
          <cell r="H1645">
            <v>0</v>
          </cell>
          <cell r="I1645">
            <v>32</v>
          </cell>
          <cell r="J1645">
            <v>176</v>
          </cell>
          <cell r="K1645">
            <v>352</v>
          </cell>
          <cell r="L1645">
            <v>220</v>
          </cell>
          <cell r="M1645">
            <v>250</v>
          </cell>
        </row>
        <row r="1646">
          <cell r="A1646" t="str">
            <v>ANXC903</v>
          </cell>
          <cell r="B1646" t="str">
            <v>Arminox</v>
          </cell>
          <cell r="C1646">
            <v>1</v>
          </cell>
          <cell r="D1646" t="str">
            <v>Arminox</v>
          </cell>
          <cell r="E1646">
            <v>44976</v>
          </cell>
          <cell r="F1646">
            <v>160</v>
          </cell>
          <cell r="G1646">
            <v>0</v>
          </cell>
          <cell r="H1646">
            <v>0</v>
          </cell>
          <cell r="I1646">
            <v>16</v>
          </cell>
          <cell r="J1646">
            <v>176</v>
          </cell>
          <cell r="K1646">
            <v>176</v>
          </cell>
          <cell r="L1646">
            <v>220</v>
          </cell>
          <cell r="M1646">
            <v>250</v>
          </cell>
        </row>
        <row r="1647">
          <cell r="A1647" t="str">
            <v>ANXC452</v>
          </cell>
          <cell r="B1647" t="str">
            <v>Arminox</v>
          </cell>
          <cell r="C1647">
            <v>1</v>
          </cell>
          <cell r="D1647" t="str">
            <v>Arminox</v>
          </cell>
          <cell r="E1647">
            <v>44976</v>
          </cell>
          <cell r="F1647">
            <v>113.1</v>
          </cell>
          <cell r="G1647">
            <v>0</v>
          </cell>
          <cell r="H1647">
            <v>50</v>
          </cell>
          <cell r="I1647">
            <v>11.31</v>
          </cell>
          <cell r="J1647">
            <v>174.41</v>
          </cell>
          <cell r="K1647">
            <v>174.41</v>
          </cell>
          <cell r="L1647">
            <v>220</v>
          </cell>
          <cell r="M1647">
            <v>240</v>
          </cell>
        </row>
        <row r="1648">
          <cell r="A1648">
            <v>862001</v>
          </cell>
          <cell r="B1648" t="str">
            <v>COBB Tuning</v>
          </cell>
          <cell r="C1648">
            <v>1</v>
          </cell>
          <cell r="D1648" t="str">
            <v>COBB Tuning</v>
          </cell>
          <cell r="E1648">
            <v>44973</v>
          </cell>
          <cell r="F1648">
            <v>1927</v>
          </cell>
          <cell r="G1648">
            <v>94</v>
          </cell>
          <cell r="H1648">
            <v>100</v>
          </cell>
          <cell r="I1648">
            <v>192.70000000000002</v>
          </cell>
          <cell r="J1648">
            <v>2219.6999999999998</v>
          </cell>
          <cell r="K1648">
            <v>2219.6999999999998</v>
          </cell>
          <cell r="L1648">
            <v>2770</v>
          </cell>
          <cell r="M1648">
            <v>3110</v>
          </cell>
        </row>
        <row r="1649">
          <cell r="A1649">
            <v>705802</v>
          </cell>
          <cell r="B1649" t="str">
            <v>Ate</v>
          </cell>
          <cell r="C1649">
            <v>1</v>
          </cell>
          <cell r="D1649" t="str">
            <v>MercadoLibre</v>
          </cell>
          <cell r="E1649">
            <v>44973</v>
          </cell>
          <cell r="F1649">
            <v>350</v>
          </cell>
          <cell r="G1649">
            <v>0</v>
          </cell>
          <cell r="H1649">
            <v>0</v>
          </cell>
          <cell r="I1649">
            <v>35</v>
          </cell>
          <cell r="J1649">
            <v>385</v>
          </cell>
          <cell r="K1649">
            <v>385</v>
          </cell>
          <cell r="L1649">
            <v>480</v>
          </cell>
          <cell r="M1649">
            <v>540</v>
          </cell>
        </row>
        <row r="1650">
          <cell r="A1650" t="str">
            <v>97968-4</v>
          </cell>
          <cell r="B1650" t="str">
            <v>NGK</v>
          </cell>
          <cell r="C1650">
            <v>1</v>
          </cell>
          <cell r="D1650" t="str">
            <v>Turn14</v>
          </cell>
          <cell r="E1650">
            <v>44973</v>
          </cell>
          <cell r="F1650">
            <v>1207.655</v>
          </cell>
          <cell r="G1650">
            <v>58.91</v>
          </cell>
          <cell r="H1650">
            <v>0</v>
          </cell>
          <cell r="I1650">
            <v>120.7655</v>
          </cell>
          <cell r="J1650">
            <v>1328.4204999999999</v>
          </cell>
          <cell r="K1650">
            <v>1328.4204999999999</v>
          </cell>
          <cell r="L1650">
            <v>1660</v>
          </cell>
          <cell r="M1650">
            <v>1860</v>
          </cell>
        </row>
        <row r="1651">
          <cell r="A1651" t="str">
            <v>91006-4</v>
          </cell>
          <cell r="B1651" t="str">
            <v>NGK</v>
          </cell>
          <cell r="C1651">
            <v>1</v>
          </cell>
          <cell r="D1651" t="str">
            <v>Turn14</v>
          </cell>
          <cell r="E1651">
            <v>44973</v>
          </cell>
          <cell r="F1651">
            <v>968.42000000000007</v>
          </cell>
          <cell r="G1651">
            <v>47.24</v>
          </cell>
          <cell r="H1651">
            <v>100</v>
          </cell>
          <cell r="I1651">
            <v>96.842000000000013</v>
          </cell>
          <cell r="J1651">
            <v>1165.2620000000002</v>
          </cell>
          <cell r="K1651">
            <v>1165.2620000000002</v>
          </cell>
          <cell r="L1651">
            <v>1460</v>
          </cell>
          <cell r="M1651">
            <v>1630</v>
          </cell>
        </row>
        <row r="1652">
          <cell r="A1652" t="str">
            <v>VBAND3</v>
          </cell>
          <cell r="B1652" t="str">
            <v>DPD</v>
          </cell>
          <cell r="C1652">
            <v>2</v>
          </cell>
          <cell r="D1652" t="str">
            <v>Aliexpress</v>
          </cell>
          <cell r="E1652">
            <v>44973</v>
          </cell>
          <cell r="F1652">
            <v>522</v>
          </cell>
          <cell r="G1652">
            <v>0</v>
          </cell>
          <cell r="H1652">
            <v>50</v>
          </cell>
          <cell r="I1652">
            <v>0</v>
          </cell>
          <cell r="J1652">
            <v>547</v>
          </cell>
          <cell r="K1652">
            <v>1094</v>
          </cell>
          <cell r="L1652">
            <v>680</v>
          </cell>
          <cell r="M1652">
            <v>770</v>
          </cell>
        </row>
        <row r="1653">
          <cell r="A1653" t="str">
            <v>VBAND25</v>
          </cell>
          <cell r="B1653" t="str">
            <v>DPD</v>
          </cell>
          <cell r="C1653">
            <v>2</v>
          </cell>
          <cell r="D1653" t="str">
            <v>Aliexpress</v>
          </cell>
          <cell r="E1653">
            <v>44973</v>
          </cell>
          <cell r="F1653">
            <v>480</v>
          </cell>
          <cell r="G1653">
            <v>0</v>
          </cell>
          <cell r="H1653">
            <v>50</v>
          </cell>
          <cell r="I1653">
            <v>0</v>
          </cell>
          <cell r="J1653">
            <v>505</v>
          </cell>
          <cell r="K1653">
            <v>1010</v>
          </cell>
          <cell r="L1653">
            <v>630</v>
          </cell>
          <cell r="M1653">
            <v>710</v>
          </cell>
        </row>
        <row r="1654">
          <cell r="A1654" t="str">
            <v>HP-1010</v>
          </cell>
          <cell r="B1654" t="str">
            <v>K&amp;N</v>
          </cell>
          <cell r="C1654">
            <v>1</v>
          </cell>
          <cell r="D1654" t="str">
            <v>Turn14</v>
          </cell>
          <cell r="E1654">
            <v>44973</v>
          </cell>
          <cell r="F1654">
            <v>306.065</v>
          </cell>
          <cell r="G1654">
            <v>14.93</v>
          </cell>
          <cell r="H1654">
            <v>10</v>
          </cell>
          <cell r="I1654">
            <v>30.6065</v>
          </cell>
          <cell r="J1654">
            <v>346.67149999999998</v>
          </cell>
          <cell r="K1654">
            <v>346.67149999999998</v>
          </cell>
          <cell r="L1654">
            <v>430</v>
          </cell>
          <cell r="M1654">
            <v>490</v>
          </cell>
        </row>
        <row r="1655">
          <cell r="A1655">
            <v>105786</v>
          </cell>
          <cell r="B1655" t="str">
            <v>Motul</v>
          </cell>
          <cell r="C1655">
            <v>12</v>
          </cell>
          <cell r="D1655" t="str">
            <v>Turn14</v>
          </cell>
          <cell r="E1655">
            <v>44973</v>
          </cell>
          <cell r="F1655">
            <v>283.92500000000001</v>
          </cell>
          <cell r="G1655">
            <v>13.85</v>
          </cell>
          <cell r="H1655">
            <v>500</v>
          </cell>
          <cell r="I1655">
            <v>340.71000000000004</v>
          </cell>
          <cell r="J1655">
            <v>353.98416666666668</v>
          </cell>
          <cell r="K1655">
            <v>4247.8100000000004</v>
          </cell>
          <cell r="L1655">
            <v>440</v>
          </cell>
          <cell r="M1655">
            <v>500</v>
          </cell>
        </row>
        <row r="1656">
          <cell r="A1656">
            <v>11428575211</v>
          </cell>
          <cell r="B1656" t="str">
            <v>Sortech</v>
          </cell>
          <cell r="C1656">
            <v>1</v>
          </cell>
          <cell r="D1656" t="str">
            <v>Safe Parts</v>
          </cell>
          <cell r="E1656">
            <v>44973</v>
          </cell>
          <cell r="F1656">
            <v>130</v>
          </cell>
          <cell r="G1656">
            <v>0</v>
          </cell>
          <cell r="H1656">
            <v>50</v>
          </cell>
          <cell r="I1656">
            <v>13</v>
          </cell>
          <cell r="J1656">
            <v>193</v>
          </cell>
          <cell r="K1656">
            <v>193</v>
          </cell>
          <cell r="L1656">
            <v>240</v>
          </cell>
          <cell r="M1656">
            <v>270</v>
          </cell>
        </row>
        <row r="1657">
          <cell r="A1657" t="str">
            <v>467-885-8045BK</v>
          </cell>
          <cell r="B1657" t="str">
            <v>Enkei</v>
          </cell>
          <cell r="C1657">
            <v>2</v>
          </cell>
          <cell r="D1657" t="str">
            <v>Turn14</v>
          </cell>
          <cell r="E1657">
            <v>44971</v>
          </cell>
          <cell r="F1657">
            <v>4429.2300000000005</v>
          </cell>
          <cell r="G1657">
            <v>216.06</v>
          </cell>
          <cell r="H1657">
            <v>1200</v>
          </cell>
          <cell r="I1657">
            <v>885.84600000000012</v>
          </cell>
          <cell r="J1657">
            <v>5472.1530000000002</v>
          </cell>
          <cell r="K1657">
            <v>10944.306</v>
          </cell>
          <cell r="L1657">
            <v>6840</v>
          </cell>
          <cell r="M1657">
            <v>7660</v>
          </cell>
        </row>
        <row r="1658">
          <cell r="A1658" t="str">
            <v>034-106-6052</v>
          </cell>
          <cell r="B1658" t="str">
            <v>034Motorsport</v>
          </cell>
          <cell r="C1658">
            <v>1</v>
          </cell>
          <cell r="D1658" t="str">
            <v>Vividracing</v>
          </cell>
          <cell r="E1658">
            <v>44971</v>
          </cell>
          <cell r="F1658">
            <v>6317.0749999999998</v>
          </cell>
          <cell r="G1658">
            <v>308.14999999999998</v>
          </cell>
          <cell r="H1658">
            <v>100</v>
          </cell>
          <cell r="I1658">
            <v>631.70749999999998</v>
          </cell>
          <cell r="J1658">
            <v>7048.7824999999993</v>
          </cell>
          <cell r="K1658">
            <v>7048.7824999999993</v>
          </cell>
          <cell r="L1658">
            <v>8810</v>
          </cell>
          <cell r="M1658">
            <v>9870</v>
          </cell>
        </row>
        <row r="1659">
          <cell r="A1659" t="str">
            <v>DP43042R</v>
          </cell>
          <cell r="B1659" t="str">
            <v>EBC</v>
          </cell>
          <cell r="C1659">
            <v>1</v>
          </cell>
          <cell r="D1659" t="str">
            <v>Turn14</v>
          </cell>
          <cell r="E1659">
            <v>44971</v>
          </cell>
          <cell r="F1659">
            <v>2792.5099999999998</v>
          </cell>
          <cell r="G1659">
            <v>136.22</v>
          </cell>
          <cell r="H1659">
            <v>200</v>
          </cell>
          <cell r="I1659">
            <v>279.25099999999998</v>
          </cell>
          <cell r="J1659">
            <v>3271.7609999999995</v>
          </cell>
          <cell r="K1659">
            <v>3271.7609999999995</v>
          </cell>
          <cell r="L1659">
            <v>4090</v>
          </cell>
          <cell r="M1659">
            <v>4580</v>
          </cell>
        </row>
        <row r="1660">
          <cell r="A1660" t="str">
            <v>F90000274</v>
          </cell>
          <cell r="B1660" t="str">
            <v>Walbro</v>
          </cell>
          <cell r="C1660">
            <v>1</v>
          </cell>
          <cell r="D1660" t="str">
            <v>Turn14</v>
          </cell>
          <cell r="E1660">
            <v>44971</v>
          </cell>
          <cell r="F1660">
            <v>2183.0450000000001</v>
          </cell>
          <cell r="G1660">
            <v>106.49</v>
          </cell>
          <cell r="H1660">
            <v>100</v>
          </cell>
          <cell r="I1660">
            <v>218.30450000000002</v>
          </cell>
          <cell r="J1660">
            <v>2501.3495000000003</v>
          </cell>
          <cell r="K1660">
            <v>2501.3495000000003</v>
          </cell>
          <cell r="L1660">
            <v>3130</v>
          </cell>
          <cell r="M1660">
            <v>3500</v>
          </cell>
        </row>
        <row r="1661">
          <cell r="A1661" t="str">
            <v>HB802B.661</v>
          </cell>
          <cell r="B1661" t="str">
            <v>Hawk Performance</v>
          </cell>
          <cell r="C1661">
            <v>1</v>
          </cell>
          <cell r="D1661" t="str">
            <v>Turn14</v>
          </cell>
          <cell r="E1661">
            <v>44971</v>
          </cell>
          <cell r="F1661">
            <v>2136.1</v>
          </cell>
          <cell r="G1661">
            <v>104.2</v>
          </cell>
          <cell r="H1661">
            <v>200</v>
          </cell>
          <cell r="I1661">
            <v>213.61</v>
          </cell>
          <cell r="J1661">
            <v>2549.71</v>
          </cell>
          <cell r="K1661">
            <v>2549.71</v>
          </cell>
          <cell r="L1661">
            <v>3190</v>
          </cell>
          <cell r="M1661">
            <v>3570</v>
          </cell>
        </row>
        <row r="1662">
          <cell r="A1662" t="str">
            <v>DP41741R</v>
          </cell>
          <cell r="B1662" t="str">
            <v>EBC</v>
          </cell>
          <cell r="C1662">
            <v>1</v>
          </cell>
          <cell r="D1662" t="str">
            <v>Turn14</v>
          </cell>
          <cell r="E1662">
            <v>44971</v>
          </cell>
          <cell r="F1662">
            <v>1731.02</v>
          </cell>
          <cell r="G1662">
            <v>84.44</v>
          </cell>
          <cell r="H1662">
            <v>200</v>
          </cell>
          <cell r="I1662">
            <v>173.102</v>
          </cell>
          <cell r="J1662">
            <v>2104.1219999999998</v>
          </cell>
          <cell r="K1662">
            <v>2104.1219999999998</v>
          </cell>
          <cell r="L1662">
            <v>2630</v>
          </cell>
          <cell r="M1662">
            <v>2950</v>
          </cell>
        </row>
        <row r="1663">
          <cell r="A1663">
            <v>110905</v>
          </cell>
          <cell r="B1663" t="str">
            <v>Motul</v>
          </cell>
          <cell r="C1663">
            <v>12</v>
          </cell>
          <cell r="D1663" t="str">
            <v>Calderon</v>
          </cell>
          <cell r="E1663">
            <v>44971</v>
          </cell>
          <cell r="F1663">
            <v>760</v>
          </cell>
          <cell r="G1663">
            <v>0</v>
          </cell>
          <cell r="H1663">
            <v>500</v>
          </cell>
          <cell r="I1663">
            <v>912</v>
          </cell>
          <cell r="J1663">
            <v>877.66666666666663</v>
          </cell>
          <cell r="K1663">
            <v>10532</v>
          </cell>
          <cell r="L1663">
            <v>1100</v>
          </cell>
          <cell r="M1663">
            <v>1230</v>
          </cell>
        </row>
        <row r="1664">
          <cell r="A1664">
            <v>105778</v>
          </cell>
          <cell r="B1664" t="str">
            <v>Motul</v>
          </cell>
          <cell r="C1664">
            <v>12</v>
          </cell>
          <cell r="D1664" t="str">
            <v>eBay</v>
          </cell>
          <cell r="E1664">
            <v>44971</v>
          </cell>
          <cell r="F1664">
            <v>636.09791666666672</v>
          </cell>
          <cell r="G1664">
            <v>31.029166666666669</v>
          </cell>
          <cell r="H1664">
            <v>500</v>
          </cell>
          <cell r="I1664">
            <v>763.31750000000011</v>
          </cell>
          <cell r="J1664">
            <v>741.37437499999999</v>
          </cell>
          <cell r="K1664">
            <v>8896.4925000000003</v>
          </cell>
          <cell r="L1664">
            <v>930</v>
          </cell>
          <cell r="M1664">
            <v>1040</v>
          </cell>
        </row>
        <row r="1665">
          <cell r="A1665">
            <v>105786</v>
          </cell>
          <cell r="B1665" t="str">
            <v>Motul</v>
          </cell>
          <cell r="C1665">
            <v>12</v>
          </cell>
          <cell r="D1665" t="str">
            <v>Turn14</v>
          </cell>
          <cell r="E1665">
            <v>44971</v>
          </cell>
          <cell r="F1665">
            <v>283.92500000000001</v>
          </cell>
          <cell r="G1665">
            <v>13.85</v>
          </cell>
          <cell r="H1665">
            <v>500</v>
          </cell>
          <cell r="I1665">
            <v>340.71000000000004</v>
          </cell>
          <cell r="J1665">
            <v>353.98416666666668</v>
          </cell>
          <cell r="K1665">
            <v>4247.8100000000004</v>
          </cell>
          <cell r="L1665">
            <v>440</v>
          </cell>
          <cell r="M1665">
            <v>500</v>
          </cell>
        </row>
        <row r="1666">
          <cell r="A1666" t="str">
            <v>DP41789R</v>
          </cell>
          <cell r="B1666" t="str">
            <v>EBC</v>
          </cell>
          <cell r="C1666">
            <v>1</v>
          </cell>
          <cell r="D1666" t="str">
            <v>Turn14</v>
          </cell>
          <cell r="E1666">
            <v>44967</v>
          </cell>
          <cell r="F1666">
            <v>1945.04</v>
          </cell>
          <cell r="G1666">
            <v>94.88</v>
          </cell>
          <cell r="H1666">
            <v>150</v>
          </cell>
          <cell r="I1666">
            <v>194.50400000000002</v>
          </cell>
          <cell r="J1666">
            <v>2289.5439999999999</v>
          </cell>
          <cell r="K1666">
            <v>2289.5439999999999</v>
          </cell>
          <cell r="L1666">
            <v>2860</v>
          </cell>
          <cell r="M1666">
            <v>3210</v>
          </cell>
        </row>
        <row r="1667">
          <cell r="A1667">
            <v>19562901</v>
          </cell>
          <cell r="B1667" t="str">
            <v>Vika</v>
          </cell>
          <cell r="C1667">
            <v>1</v>
          </cell>
          <cell r="D1667" t="str">
            <v>Univparts</v>
          </cell>
          <cell r="E1667">
            <v>44967</v>
          </cell>
          <cell r="F1667">
            <v>583</v>
          </cell>
          <cell r="G1667">
            <v>0</v>
          </cell>
          <cell r="H1667">
            <v>50</v>
          </cell>
          <cell r="I1667">
            <v>0</v>
          </cell>
          <cell r="J1667">
            <v>633</v>
          </cell>
          <cell r="K1667">
            <v>633</v>
          </cell>
          <cell r="L1667">
            <v>790</v>
          </cell>
          <cell r="M1667">
            <v>890</v>
          </cell>
        </row>
        <row r="1668">
          <cell r="A1668" t="str">
            <v>4125M-30</v>
          </cell>
          <cell r="B1668" t="str">
            <v>Sealed Power</v>
          </cell>
          <cell r="C1668">
            <v>1</v>
          </cell>
          <cell r="D1668" t="str">
            <v>Summit Racing</v>
          </cell>
          <cell r="E1668">
            <v>44966</v>
          </cell>
          <cell r="F1668">
            <v>758.29500000000007</v>
          </cell>
          <cell r="G1668">
            <v>36.99</v>
          </cell>
          <cell r="H1668">
            <v>150</v>
          </cell>
          <cell r="I1668">
            <v>75.82950000000001</v>
          </cell>
          <cell r="J1668">
            <v>984.12450000000013</v>
          </cell>
          <cell r="K1668">
            <v>984.12450000000013</v>
          </cell>
          <cell r="L1668">
            <v>1230</v>
          </cell>
          <cell r="M1668">
            <v>1380</v>
          </cell>
        </row>
        <row r="1669">
          <cell r="A1669" t="str">
            <v>CB-634P-20</v>
          </cell>
          <cell r="B1669" t="str">
            <v>Clevite</v>
          </cell>
          <cell r="C1669">
            <v>8</v>
          </cell>
          <cell r="D1669" t="str">
            <v>Turn14</v>
          </cell>
          <cell r="E1669">
            <v>44966</v>
          </cell>
          <cell r="F1669">
            <v>179.785</v>
          </cell>
          <cell r="G1669">
            <v>8.77</v>
          </cell>
          <cell r="H1669">
            <v>200</v>
          </cell>
          <cell r="I1669">
            <v>143.828</v>
          </cell>
          <cell r="J1669">
            <v>222.76349999999999</v>
          </cell>
          <cell r="K1669">
            <v>1782.1079999999999</v>
          </cell>
          <cell r="L1669">
            <v>280</v>
          </cell>
          <cell r="M1669">
            <v>310</v>
          </cell>
        </row>
        <row r="1670">
          <cell r="A1670" t="str">
            <v>EVO9204</v>
          </cell>
          <cell r="B1670" t="str">
            <v>Injen</v>
          </cell>
          <cell r="C1670">
            <v>1</v>
          </cell>
          <cell r="D1670" t="str">
            <v>Turn14</v>
          </cell>
          <cell r="E1670">
            <v>44964</v>
          </cell>
          <cell r="F1670">
            <v>5161.49</v>
          </cell>
          <cell r="G1670">
            <v>251.78</v>
          </cell>
          <cell r="H1670">
            <v>400</v>
          </cell>
          <cell r="I1670">
            <v>516.149</v>
          </cell>
          <cell r="J1670">
            <v>6077.6390000000001</v>
          </cell>
          <cell r="K1670">
            <v>6077.6390000000001</v>
          </cell>
          <cell r="L1670">
            <v>7600</v>
          </cell>
          <cell r="M1670">
            <v>8510</v>
          </cell>
        </row>
        <row r="1671">
          <cell r="A1671" t="str">
            <v>FB907/04</v>
          </cell>
          <cell r="B1671" t="str">
            <v>BMC</v>
          </cell>
          <cell r="C1671">
            <v>1</v>
          </cell>
          <cell r="D1671" t="str">
            <v>Turn14</v>
          </cell>
          <cell r="E1671">
            <v>44964</v>
          </cell>
          <cell r="F1671">
            <v>5000.5650000000005</v>
          </cell>
          <cell r="G1671">
            <v>243.93</v>
          </cell>
          <cell r="H1671">
            <v>250</v>
          </cell>
          <cell r="I1671">
            <v>500.05650000000009</v>
          </cell>
          <cell r="J1671">
            <v>5750.6215000000002</v>
          </cell>
          <cell r="K1671">
            <v>5750.6215000000002</v>
          </cell>
          <cell r="L1671">
            <v>7190</v>
          </cell>
          <cell r="M1671">
            <v>8050</v>
          </cell>
        </row>
        <row r="1672">
          <cell r="A1672" t="str">
            <v>208-4303</v>
          </cell>
          <cell r="B1672" t="str">
            <v>ARP</v>
          </cell>
          <cell r="C1672">
            <v>1</v>
          </cell>
          <cell r="D1672" t="str">
            <v>Turn14</v>
          </cell>
          <cell r="E1672">
            <v>44964</v>
          </cell>
          <cell r="F1672">
            <v>2902.7999999999997</v>
          </cell>
          <cell r="G1672">
            <v>141.6</v>
          </cell>
          <cell r="H1672">
            <v>200</v>
          </cell>
          <cell r="I1672">
            <v>290.27999999999997</v>
          </cell>
          <cell r="J1672">
            <v>3393.08</v>
          </cell>
          <cell r="K1672">
            <v>3393.08</v>
          </cell>
          <cell r="L1672">
            <v>4240</v>
          </cell>
          <cell r="M1672">
            <v>4750</v>
          </cell>
        </row>
        <row r="1673">
          <cell r="A1673" t="str">
            <v>9-309-1008</v>
          </cell>
          <cell r="B1673" t="str">
            <v>DeatschWerks</v>
          </cell>
          <cell r="C1673">
            <v>1</v>
          </cell>
          <cell r="D1673" t="str">
            <v>Turn14</v>
          </cell>
          <cell r="E1673">
            <v>44964</v>
          </cell>
          <cell r="F1673">
            <v>2757.6600000000003</v>
          </cell>
          <cell r="G1673">
            <v>134.52000000000001</v>
          </cell>
          <cell r="H1673">
            <v>100</v>
          </cell>
          <cell r="I1673">
            <v>275.76600000000002</v>
          </cell>
          <cell r="J1673">
            <v>3133.4260000000004</v>
          </cell>
          <cell r="K1673">
            <v>3133.4260000000004</v>
          </cell>
          <cell r="L1673">
            <v>3920</v>
          </cell>
          <cell r="M1673">
            <v>4390</v>
          </cell>
        </row>
        <row r="1674">
          <cell r="A1674">
            <v>6065661</v>
          </cell>
          <cell r="B1674" t="str">
            <v>H&amp;R</v>
          </cell>
          <cell r="C1674">
            <v>1</v>
          </cell>
          <cell r="D1674" t="str">
            <v>Turn14</v>
          </cell>
          <cell r="E1674">
            <v>44964</v>
          </cell>
          <cell r="F1674">
            <v>2705.1799999999994</v>
          </cell>
          <cell r="G1674">
            <v>131.95999999999998</v>
          </cell>
          <cell r="H1674">
            <v>200</v>
          </cell>
          <cell r="I1674">
            <v>270.51799999999997</v>
          </cell>
          <cell r="J1674">
            <v>3175.6979999999994</v>
          </cell>
          <cell r="K1674">
            <v>3175.6979999999994</v>
          </cell>
          <cell r="L1674">
            <v>3970</v>
          </cell>
          <cell r="M1674">
            <v>4450</v>
          </cell>
        </row>
        <row r="1675">
          <cell r="A1675" t="str">
            <v>MMFAN-10HD</v>
          </cell>
          <cell r="B1675" t="str">
            <v>Mishimoto</v>
          </cell>
          <cell r="C1675">
            <v>1</v>
          </cell>
          <cell r="D1675" t="str">
            <v>Turn14</v>
          </cell>
          <cell r="E1675">
            <v>44964</v>
          </cell>
          <cell r="F1675">
            <v>2380.87</v>
          </cell>
          <cell r="G1675">
            <v>116.14</v>
          </cell>
          <cell r="H1675">
            <v>200</v>
          </cell>
          <cell r="I1675">
            <v>238.08699999999999</v>
          </cell>
          <cell r="J1675">
            <v>2818.9569999999999</v>
          </cell>
          <cell r="K1675">
            <v>2818.9569999999999</v>
          </cell>
          <cell r="L1675">
            <v>3520</v>
          </cell>
          <cell r="M1675">
            <v>3950</v>
          </cell>
        </row>
        <row r="1676">
          <cell r="A1676" t="str">
            <v>EXH2BS3</v>
          </cell>
          <cell r="B1676" t="str">
            <v>DPD</v>
          </cell>
          <cell r="C1676">
            <v>10</v>
          </cell>
          <cell r="D1676" t="str">
            <v>Aliexpress</v>
          </cell>
          <cell r="E1676">
            <v>44964</v>
          </cell>
          <cell r="F1676">
            <v>23</v>
          </cell>
          <cell r="G1676">
            <v>0</v>
          </cell>
          <cell r="H1676">
            <v>0</v>
          </cell>
          <cell r="I1676">
            <v>0</v>
          </cell>
          <cell r="J1676">
            <v>23</v>
          </cell>
          <cell r="K1676">
            <v>230</v>
          </cell>
          <cell r="L1676">
            <v>30</v>
          </cell>
          <cell r="M1676">
            <v>30</v>
          </cell>
        </row>
        <row r="1677">
          <cell r="A1677" t="str">
            <v>EXH2BS25</v>
          </cell>
          <cell r="B1677" t="str">
            <v>DPD</v>
          </cell>
          <cell r="C1677">
            <v>10</v>
          </cell>
          <cell r="D1677" t="str">
            <v>Aliexpress</v>
          </cell>
          <cell r="E1677">
            <v>44964</v>
          </cell>
          <cell r="F1677">
            <v>18</v>
          </cell>
          <cell r="G1677">
            <v>0</v>
          </cell>
          <cell r="H1677">
            <v>0</v>
          </cell>
          <cell r="I1677">
            <v>0</v>
          </cell>
          <cell r="J1677">
            <v>18</v>
          </cell>
          <cell r="K1677">
            <v>180</v>
          </cell>
          <cell r="L1677">
            <v>20</v>
          </cell>
          <cell r="M1677">
            <v>30</v>
          </cell>
        </row>
        <row r="1678">
          <cell r="A1678" t="str">
            <v>A379-0000SP</v>
          </cell>
          <cell r="B1678" t="str">
            <v>Enkei</v>
          </cell>
          <cell r="C1678">
            <v>4</v>
          </cell>
          <cell r="D1678" t="str">
            <v>Turn14</v>
          </cell>
          <cell r="E1678">
            <v>44962</v>
          </cell>
          <cell r="F1678">
            <v>430.5</v>
          </cell>
          <cell r="G1678">
            <v>21</v>
          </cell>
          <cell r="H1678">
            <v>25</v>
          </cell>
          <cell r="I1678">
            <v>172.20000000000002</v>
          </cell>
          <cell r="J1678">
            <v>479.8</v>
          </cell>
          <cell r="K1678">
            <v>1919.2</v>
          </cell>
          <cell r="L1678">
            <v>600</v>
          </cell>
          <cell r="M1678">
            <v>670</v>
          </cell>
        </row>
        <row r="1679">
          <cell r="A1679" t="str">
            <v>9-301-1000</v>
          </cell>
          <cell r="B1679" t="str">
            <v>DeatschWerks</v>
          </cell>
          <cell r="C1679">
            <v>1</v>
          </cell>
          <cell r="D1679" t="str">
            <v>Turn14</v>
          </cell>
          <cell r="E1679">
            <v>44962</v>
          </cell>
          <cell r="F1679">
            <v>2478.86</v>
          </cell>
          <cell r="G1679">
            <v>120.92</v>
          </cell>
          <cell r="H1679">
            <v>100</v>
          </cell>
          <cell r="I1679">
            <v>247.88600000000002</v>
          </cell>
          <cell r="J1679">
            <v>2826.7460000000001</v>
          </cell>
          <cell r="K1679">
            <v>2826.7460000000001</v>
          </cell>
          <cell r="L1679">
            <v>3530</v>
          </cell>
          <cell r="M1679">
            <v>3960</v>
          </cell>
        </row>
        <row r="1680">
          <cell r="A1680" t="str">
            <v>TS-0203-1222</v>
          </cell>
          <cell r="B1680" t="str">
            <v>Turbosmart</v>
          </cell>
          <cell r="C1680">
            <v>2</v>
          </cell>
          <cell r="D1680" t="str">
            <v>Turn14</v>
          </cell>
          <cell r="E1680">
            <v>44962</v>
          </cell>
          <cell r="F1680">
            <v>1997.9299999999998</v>
          </cell>
          <cell r="G1680">
            <v>97.46</v>
          </cell>
          <cell r="H1680">
            <v>100</v>
          </cell>
          <cell r="I1680">
            <v>399.58600000000001</v>
          </cell>
          <cell r="J1680">
            <v>2247.723</v>
          </cell>
          <cell r="K1680">
            <v>4495.4459999999999</v>
          </cell>
          <cell r="L1680">
            <v>2810</v>
          </cell>
          <cell r="M1680">
            <v>3150</v>
          </cell>
        </row>
        <row r="1681">
          <cell r="A1681" t="str">
            <v>260-15096</v>
          </cell>
          <cell r="B1681" t="str">
            <v>Wilwood</v>
          </cell>
          <cell r="C1681">
            <v>1</v>
          </cell>
          <cell r="D1681" t="str">
            <v>Turn14</v>
          </cell>
          <cell r="E1681">
            <v>44962</v>
          </cell>
          <cell r="F1681">
            <v>1312.4100000000003</v>
          </cell>
          <cell r="G1681">
            <v>64.02000000000001</v>
          </cell>
          <cell r="H1681">
            <v>150</v>
          </cell>
          <cell r="I1681">
            <v>131.24100000000004</v>
          </cell>
          <cell r="J1681">
            <v>1593.6510000000003</v>
          </cell>
          <cell r="K1681">
            <v>1593.6510000000003</v>
          </cell>
          <cell r="L1681">
            <v>1990</v>
          </cell>
          <cell r="M1681">
            <v>2230</v>
          </cell>
        </row>
        <row r="1682">
          <cell r="A1682" t="str">
            <v>MMTS-WRX-01</v>
          </cell>
          <cell r="B1682" t="str">
            <v>Mishimoto</v>
          </cell>
          <cell r="C1682">
            <v>1</v>
          </cell>
          <cell r="D1682" t="str">
            <v>Turn14</v>
          </cell>
          <cell r="E1682">
            <v>44962</v>
          </cell>
          <cell r="F1682">
            <v>983.18000000000006</v>
          </cell>
          <cell r="G1682">
            <v>47.96</v>
          </cell>
          <cell r="H1682">
            <v>50</v>
          </cell>
          <cell r="I1682">
            <v>98.318000000000012</v>
          </cell>
          <cell r="J1682">
            <v>1131.498</v>
          </cell>
          <cell r="K1682">
            <v>1131.498</v>
          </cell>
          <cell r="L1682">
            <v>1410</v>
          </cell>
          <cell r="M1682">
            <v>1580</v>
          </cell>
        </row>
        <row r="1683">
          <cell r="A1683" t="str">
            <v>2667-4</v>
          </cell>
          <cell r="B1683" t="str">
            <v>NGK</v>
          </cell>
          <cell r="C1683">
            <v>1</v>
          </cell>
          <cell r="D1683" t="str">
            <v>Turn14</v>
          </cell>
          <cell r="E1683">
            <v>44962</v>
          </cell>
          <cell r="F1683">
            <v>621.97</v>
          </cell>
          <cell r="G1683">
            <v>30.34</v>
          </cell>
          <cell r="H1683">
            <v>50</v>
          </cell>
          <cell r="I1683">
            <v>62.197000000000003</v>
          </cell>
          <cell r="J1683">
            <v>734.16700000000003</v>
          </cell>
          <cell r="K1683">
            <v>734.16700000000003</v>
          </cell>
          <cell r="L1683">
            <v>920</v>
          </cell>
          <cell r="M1683">
            <v>1030</v>
          </cell>
        </row>
        <row r="1684">
          <cell r="A1684" t="str">
            <v>3764-4</v>
          </cell>
          <cell r="B1684" t="str">
            <v>NGK</v>
          </cell>
          <cell r="C1684">
            <v>1</v>
          </cell>
          <cell r="D1684" t="str">
            <v>Turn14</v>
          </cell>
          <cell r="E1684">
            <v>44962</v>
          </cell>
          <cell r="F1684">
            <v>621.97</v>
          </cell>
          <cell r="G1684">
            <v>30.34</v>
          </cell>
          <cell r="H1684">
            <v>50</v>
          </cell>
          <cell r="I1684">
            <v>62.197000000000003</v>
          </cell>
          <cell r="J1684">
            <v>734.16700000000003</v>
          </cell>
          <cell r="K1684">
            <v>734.16700000000003</v>
          </cell>
          <cell r="L1684">
            <v>920</v>
          </cell>
          <cell r="M1684">
            <v>1030</v>
          </cell>
        </row>
        <row r="1685">
          <cell r="A1685" t="str">
            <v>20-0008-FL</v>
          </cell>
          <cell r="B1685" t="str">
            <v>Radium Engineering</v>
          </cell>
          <cell r="C1685">
            <v>1</v>
          </cell>
          <cell r="D1685" t="str">
            <v>Turn14</v>
          </cell>
          <cell r="E1685">
            <v>44962</v>
          </cell>
          <cell r="F1685">
            <v>2561.6799999999998</v>
          </cell>
          <cell r="G1685">
            <v>124.96</v>
          </cell>
          <cell r="H1685">
            <v>100</v>
          </cell>
          <cell r="I1685">
            <v>256.16800000000001</v>
          </cell>
          <cell r="J1685">
            <v>2917.848</v>
          </cell>
          <cell r="K1685">
            <v>2917.848</v>
          </cell>
          <cell r="L1685">
            <v>3650</v>
          </cell>
          <cell r="M1685">
            <v>4080</v>
          </cell>
        </row>
        <row r="1686">
          <cell r="A1686" t="str">
            <v>20-1000-1010</v>
          </cell>
          <cell r="B1686" t="str">
            <v>Radium Engineering</v>
          </cell>
          <cell r="C1686">
            <v>3</v>
          </cell>
          <cell r="D1686" t="str">
            <v>Turn14</v>
          </cell>
          <cell r="E1686">
            <v>44962</v>
          </cell>
          <cell r="F1686">
            <v>563.13499999999999</v>
          </cell>
          <cell r="G1686">
            <v>27.47</v>
          </cell>
          <cell r="H1686">
            <v>25</v>
          </cell>
          <cell r="I1686">
            <v>168.94050000000001</v>
          </cell>
          <cell r="J1686">
            <v>627.78183333333334</v>
          </cell>
          <cell r="K1686">
            <v>1883.3454999999999</v>
          </cell>
          <cell r="L1686">
            <v>780</v>
          </cell>
          <cell r="M1686">
            <v>880</v>
          </cell>
        </row>
        <row r="1687">
          <cell r="A1687" t="str">
            <v>18-0042</v>
          </cell>
          <cell r="B1687" t="str">
            <v>Radium Engineering</v>
          </cell>
          <cell r="C1687">
            <v>1</v>
          </cell>
          <cell r="D1687" t="str">
            <v>Turn14</v>
          </cell>
          <cell r="E1687">
            <v>44962</v>
          </cell>
          <cell r="F1687">
            <v>552.88499999999999</v>
          </cell>
          <cell r="G1687">
            <v>26.97</v>
          </cell>
          <cell r="H1687">
            <v>50</v>
          </cell>
          <cell r="I1687">
            <v>55.288499999999999</v>
          </cell>
          <cell r="J1687">
            <v>658.17349999999999</v>
          </cell>
          <cell r="K1687">
            <v>658.17349999999999</v>
          </cell>
          <cell r="L1687">
            <v>820</v>
          </cell>
          <cell r="M1687">
            <v>920</v>
          </cell>
        </row>
        <row r="1688">
          <cell r="A1688" t="str">
            <v>14-0193</v>
          </cell>
          <cell r="B1688" t="str">
            <v>Radium Engineering</v>
          </cell>
          <cell r="C1688">
            <v>4</v>
          </cell>
          <cell r="D1688" t="str">
            <v>Turn14</v>
          </cell>
          <cell r="E1688">
            <v>44962</v>
          </cell>
          <cell r="F1688">
            <v>275.93</v>
          </cell>
          <cell r="G1688">
            <v>13.46</v>
          </cell>
          <cell r="H1688">
            <v>25</v>
          </cell>
          <cell r="I1688">
            <v>110.37200000000001</v>
          </cell>
          <cell r="J1688">
            <v>309.77300000000002</v>
          </cell>
          <cell r="K1688">
            <v>1239.0920000000001</v>
          </cell>
          <cell r="L1688">
            <v>390</v>
          </cell>
          <cell r="M1688">
            <v>430</v>
          </cell>
        </row>
        <row r="1689">
          <cell r="A1689" t="str">
            <v>SMGN72813</v>
          </cell>
          <cell r="B1689" t="str">
            <v>DPD</v>
          </cell>
          <cell r="C1689">
            <v>1</v>
          </cell>
          <cell r="D1689" t="str">
            <v>MercadoLibre</v>
          </cell>
          <cell r="E1689">
            <v>44959</v>
          </cell>
          <cell r="F1689">
            <v>500</v>
          </cell>
          <cell r="G1689">
            <v>0</v>
          </cell>
          <cell r="H1689">
            <v>0</v>
          </cell>
          <cell r="I1689">
            <v>0</v>
          </cell>
          <cell r="J1689">
            <v>500</v>
          </cell>
          <cell r="K1689">
            <v>500</v>
          </cell>
          <cell r="L1689">
            <v>630</v>
          </cell>
          <cell r="M1689">
            <v>700</v>
          </cell>
        </row>
        <row r="1690">
          <cell r="A1690" t="str">
            <v>5118-4</v>
          </cell>
          <cell r="B1690" t="str">
            <v>NGK</v>
          </cell>
          <cell r="C1690">
            <v>2</v>
          </cell>
          <cell r="D1690" t="str">
            <v>Autozone</v>
          </cell>
          <cell r="E1690">
            <v>44957</v>
          </cell>
          <cell r="F1690">
            <v>1012</v>
          </cell>
          <cell r="G1690">
            <v>0</v>
          </cell>
          <cell r="H1690">
            <v>100</v>
          </cell>
          <cell r="I1690">
            <v>0</v>
          </cell>
          <cell r="J1690">
            <v>1062</v>
          </cell>
          <cell r="K1690">
            <v>2124</v>
          </cell>
          <cell r="L1690">
            <v>1330</v>
          </cell>
          <cell r="M1690">
            <v>1490</v>
          </cell>
        </row>
        <row r="1691">
          <cell r="A1691" t="str">
            <v>WHSPA2</v>
          </cell>
          <cell r="B1691" t="str">
            <v>DPD</v>
          </cell>
          <cell r="C1691">
            <v>1</v>
          </cell>
          <cell r="D1691" t="str">
            <v>MercadoLibre</v>
          </cell>
          <cell r="E1691">
            <v>44956</v>
          </cell>
          <cell r="F1691">
            <v>2247.5</v>
          </cell>
          <cell r="G1691">
            <v>0</v>
          </cell>
          <cell r="H1691">
            <v>0</v>
          </cell>
          <cell r="I1691">
            <v>224.75</v>
          </cell>
          <cell r="J1691">
            <v>2472.25</v>
          </cell>
          <cell r="K1691">
            <v>2472.25</v>
          </cell>
          <cell r="L1691">
            <v>3090</v>
          </cell>
          <cell r="M1691">
            <v>3460</v>
          </cell>
        </row>
        <row r="1692">
          <cell r="A1692" t="str">
            <v>DP4032R</v>
          </cell>
          <cell r="B1692" t="str">
            <v>EBC</v>
          </cell>
          <cell r="C1692">
            <v>1</v>
          </cell>
          <cell r="D1692" t="str">
            <v>Turn14</v>
          </cell>
          <cell r="E1692">
            <v>44956</v>
          </cell>
          <cell r="F1692">
            <v>1945.04</v>
          </cell>
          <cell r="G1692">
            <v>94.88</v>
          </cell>
          <cell r="H1692">
            <v>200</v>
          </cell>
          <cell r="I1692">
            <v>194.50400000000002</v>
          </cell>
          <cell r="J1692">
            <v>2339.5439999999999</v>
          </cell>
          <cell r="K1692">
            <v>2339.5439999999999</v>
          </cell>
          <cell r="L1692">
            <v>2920</v>
          </cell>
          <cell r="M1692">
            <v>3280</v>
          </cell>
        </row>
        <row r="1693">
          <cell r="A1693" t="str">
            <v>DP41789R</v>
          </cell>
          <cell r="B1693" t="str">
            <v>EBC</v>
          </cell>
          <cell r="C1693">
            <v>1</v>
          </cell>
          <cell r="D1693" t="str">
            <v>Turn14</v>
          </cell>
          <cell r="E1693">
            <v>44956</v>
          </cell>
          <cell r="F1693">
            <v>1945.04</v>
          </cell>
          <cell r="G1693">
            <v>94.88</v>
          </cell>
          <cell r="H1693">
            <v>200</v>
          </cell>
          <cell r="I1693">
            <v>194.50400000000002</v>
          </cell>
          <cell r="J1693">
            <v>2339.5439999999999</v>
          </cell>
          <cell r="K1693">
            <v>2339.5439999999999</v>
          </cell>
          <cell r="L1693">
            <v>2920</v>
          </cell>
          <cell r="M1693">
            <v>3280</v>
          </cell>
        </row>
        <row r="1694">
          <cell r="A1694" t="str">
            <v>DP41884R</v>
          </cell>
          <cell r="B1694" t="str">
            <v>EBC</v>
          </cell>
          <cell r="C1694">
            <v>1</v>
          </cell>
          <cell r="D1694" t="str">
            <v>Turn14</v>
          </cell>
          <cell r="E1694">
            <v>44956</v>
          </cell>
          <cell r="F1694">
            <v>1803.7949999999998</v>
          </cell>
          <cell r="G1694">
            <v>87.99</v>
          </cell>
          <cell r="H1694">
            <v>200</v>
          </cell>
          <cell r="I1694">
            <v>180.37950000000001</v>
          </cell>
          <cell r="J1694">
            <v>2184.1745000000001</v>
          </cell>
          <cell r="K1694">
            <v>2184.1745000000001</v>
          </cell>
          <cell r="L1694">
            <v>2730</v>
          </cell>
          <cell r="M1694">
            <v>3060</v>
          </cell>
        </row>
        <row r="1695">
          <cell r="A1695" t="str">
            <v>DP21789</v>
          </cell>
          <cell r="B1695" t="str">
            <v>EBC</v>
          </cell>
          <cell r="C1695">
            <v>1</v>
          </cell>
          <cell r="D1695" t="str">
            <v>Turn14</v>
          </cell>
          <cell r="E1695">
            <v>44956</v>
          </cell>
          <cell r="F1695">
            <v>1763</v>
          </cell>
          <cell r="G1695">
            <v>86</v>
          </cell>
          <cell r="H1695">
            <v>150</v>
          </cell>
          <cell r="I1695">
            <v>176.3</v>
          </cell>
          <cell r="J1695">
            <v>2089.3000000000002</v>
          </cell>
          <cell r="K1695">
            <v>2089.3000000000002</v>
          </cell>
          <cell r="L1695">
            <v>2610</v>
          </cell>
          <cell r="M1695">
            <v>2930</v>
          </cell>
        </row>
        <row r="1696">
          <cell r="A1696">
            <v>10397</v>
          </cell>
          <cell r="B1696" t="str">
            <v>DEI</v>
          </cell>
          <cell r="C1696">
            <v>1</v>
          </cell>
          <cell r="D1696" t="str">
            <v>Turn14</v>
          </cell>
          <cell r="E1696">
            <v>44956</v>
          </cell>
          <cell r="F1696">
            <v>1351.155</v>
          </cell>
          <cell r="G1696">
            <v>65.91</v>
          </cell>
          <cell r="H1696">
            <v>100</v>
          </cell>
          <cell r="I1696">
            <v>135.1155</v>
          </cell>
          <cell r="J1696">
            <v>1586.2705000000001</v>
          </cell>
          <cell r="K1696">
            <v>1586.2705000000001</v>
          </cell>
          <cell r="L1696">
            <v>1980</v>
          </cell>
          <cell r="M1696">
            <v>2220</v>
          </cell>
        </row>
        <row r="1697">
          <cell r="A1697" t="str">
            <v>2667-4</v>
          </cell>
          <cell r="B1697" t="str">
            <v>NGK</v>
          </cell>
          <cell r="C1697">
            <v>3</v>
          </cell>
          <cell r="D1697" t="str">
            <v>Turn14</v>
          </cell>
          <cell r="E1697">
            <v>44956</v>
          </cell>
          <cell r="F1697">
            <v>621.97</v>
          </cell>
          <cell r="G1697">
            <v>30.34</v>
          </cell>
          <cell r="H1697">
            <v>225</v>
          </cell>
          <cell r="I1697">
            <v>186.59100000000001</v>
          </cell>
          <cell r="J1697">
            <v>759.16699999999992</v>
          </cell>
          <cell r="K1697">
            <v>2277.5009999999997</v>
          </cell>
          <cell r="L1697">
            <v>950</v>
          </cell>
          <cell r="M1697">
            <v>1060</v>
          </cell>
        </row>
        <row r="1698">
          <cell r="A1698" t="str">
            <v>G2-99-1200</v>
          </cell>
          <cell r="B1698" t="str">
            <v>Grams Performance</v>
          </cell>
          <cell r="C1698">
            <v>1</v>
          </cell>
          <cell r="D1698" t="str">
            <v>Turn14</v>
          </cell>
          <cell r="E1698">
            <v>44956</v>
          </cell>
          <cell r="F1698">
            <v>461.86500000000001</v>
          </cell>
          <cell r="G1698">
            <v>22.53</v>
          </cell>
          <cell r="H1698">
            <v>150</v>
          </cell>
          <cell r="I1698">
            <v>46.186500000000002</v>
          </cell>
          <cell r="J1698">
            <v>658.05150000000003</v>
          </cell>
          <cell r="K1698">
            <v>658.05150000000003</v>
          </cell>
          <cell r="L1698">
            <v>820</v>
          </cell>
          <cell r="M1698">
            <v>920</v>
          </cell>
        </row>
        <row r="1699">
          <cell r="A1699" t="str">
            <v>20-0029</v>
          </cell>
          <cell r="B1699" t="str">
            <v>Radium Engineering</v>
          </cell>
          <cell r="C1699">
            <v>1</v>
          </cell>
          <cell r="D1699" t="str">
            <v>Turn14</v>
          </cell>
          <cell r="E1699">
            <v>44956</v>
          </cell>
          <cell r="F1699">
            <v>839.68000000000006</v>
          </cell>
          <cell r="G1699">
            <v>40.96</v>
          </cell>
          <cell r="H1699">
            <v>100</v>
          </cell>
          <cell r="I1699">
            <v>83.968000000000018</v>
          </cell>
          <cell r="J1699">
            <v>1023.6480000000001</v>
          </cell>
          <cell r="K1699">
            <v>1023.6480000000001</v>
          </cell>
          <cell r="L1699">
            <v>1280</v>
          </cell>
          <cell r="M1699">
            <v>1430</v>
          </cell>
        </row>
        <row r="1700">
          <cell r="A1700">
            <v>110905</v>
          </cell>
          <cell r="B1700" t="str">
            <v>Motul</v>
          </cell>
          <cell r="C1700">
            <v>2</v>
          </cell>
          <cell r="D1700" t="str">
            <v>Turn14</v>
          </cell>
          <cell r="E1700">
            <v>44952</v>
          </cell>
          <cell r="F1700">
            <v>818.56499999999994</v>
          </cell>
          <cell r="G1700">
            <v>39.93</v>
          </cell>
          <cell r="H1700">
            <v>100</v>
          </cell>
          <cell r="I1700">
            <v>163.71299999999999</v>
          </cell>
          <cell r="J1700">
            <v>950.42149999999992</v>
          </cell>
          <cell r="K1700">
            <v>1900.8429999999998</v>
          </cell>
          <cell r="L1700">
            <v>1190</v>
          </cell>
          <cell r="M1700">
            <v>1330</v>
          </cell>
        </row>
        <row r="1701">
          <cell r="A1701" t="str">
            <v>PH3614</v>
          </cell>
          <cell r="B1701" t="str">
            <v>FRAM</v>
          </cell>
          <cell r="C1701">
            <v>2</v>
          </cell>
          <cell r="D1701" t="str">
            <v>Autozone</v>
          </cell>
          <cell r="E1701">
            <v>44951</v>
          </cell>
          <cell r="F1701">
            <v>71.72</v>
          </cell>
          <cell r="G1701">
            <v>0</v>
          </cell>
          <cell r="H1701">
            <v>50</v>
          </cell>
          <cell r="I1701">
            <v>0</v>
          </cell>
          <cell r="J1701">
            <v>96.72</v>
          </cell>
          <cell r="K1701">
            <v>193.44</v>
          </cell>
          <cell r="L1701">
            <v>120</v>
          </cell>
          <cell r="M1701">
            <v>140</v>
          </cell>
        </row>
        <row r="1702">
          <cell r="A1702" t="str">
            <v>9-309-1008</v>
          </cell>
          <cell r="B1702" t="str">
            <v>DeatschWerks</v>
          </cell>
          <cell r="C1702">
            <v>1</v>
          </cell>
          <cell r="D1702" t="str">
            <v>Turn14</v>
          </cell>
          <cell r="E1702">
            <v>44950</v>
          </cell>
          <cell r="F1702">
            <v>2757.6600000000003</v>
          </cell>
          <cell r="G1702">
            <v>134.52000000000001</v>
          </cell>
          <cell r="H1702">
            <v>150</v>
          </cell>
          <cell r="I1702">
            <v>275.76600000000002</v>
          </cell>
          <cell r="J1702">
            <v>3183.4260000000004</v>
          </cell>
          <cell r="K1702">
            <v>3183.4260000000004</v>
          </cell>
          <cell r="L1702">
            <v>3980</v>
          </cell>
          <cell r="M1702">
            <v>4460</v>
          </cell>
        </row>
        <row r="1703">
          <cell r="A1703" t="str">
            <v>DP41824R</v>
          </cell>
          <cell r="B1703" t="str">
            <v>EBC</v>
          </cell>
          <cell r="C1703">
            <v>1</v>
          </cell>
          <cell r="D1703" t="str">
            <v>Turn14</v>
          </cell>
          <cell r="E1703">
            <v>44950</v>
          </cell>
          <cell r="F1703">
            <v>1521.3049999999998</v>
          </cell>
          <cell r="G1703">
            <v>74.209999999999994</v>
          </cell>
          <cell r="H1703">
            <v>150</v>
          </cell>
          <cell r="I1703">
            <v>152.13049999999998</v>
          </cell>
          <cell r="J1703">
            <v>1823.4354999999998</v>
          </cell>
          <cell r="K1703">
            <v>1823.4354999999998</v>
          </cell>
          <cell r="L1703">
            <v>2280</v>
          </cell>
          <cell r="M1703">
            <v>2550</v>
          </cell>
        </row>
        <row r="1704">
          <cell r="A1704" t="str">
            <v>94201-4</v>
          </cell>
          <cell r="B1704" t="str">
            <v>NGK</v>
          </cell>
          <cell r="C1704">
            <v>3</v>
          </cell>
          <cell r="D1704" t="str">
            <v>Turn14</v>
          </cell>
          <cell r="E1704">
            <v>44950</v>
          </cell>
          <cell r="F1704">
            <v>1230</v>
          </cell>
          <cell r="G1704">
            <v>60</v>
          </cell>
          <cell r="H1704">
            <v>150</v>
          </cell>
          <cell r="I1704">
            <v>369</v>
          </cell>
          <cell r="J1704">
            <v>1403</v>
          </cell>
          <cell r="K1704">
            <v>4209</v>
          </cell>
          <cell r="L1704">
            <v>1750</v>
          </cell>
          <cell r="M1704">
            <v>1960</v>
          </cell>
        </row>
        <row r="1705">
          <cell r="A1705" t="str">
            <v>91006-4</v>
          </cell>
          <cell r="B1705" t="str">
            <v>NGK</v>
          </cell>
          <cell r="C1705">
            <v>2</v>
          </cell>
          <cell r="D1705" t="str">
            <v>Turn14</v>
          </cell>
          <cell r="E1705">
            <v>44950</v>
          </cell>
          <cell r="F1705">
            <v>968.42000000000007</v>
          </cell>
          <cell r="G1705">
            <v>47.24</v>
          </cell>
          <cell r="H1705">
            <v>100</v>
          </cell>
          <cell r="I1705">
            <v>193.68400000000003</v>
          </cell>
          <cell r="J1705">
            <v>1115.2620000000002</v>
          </cell>
          <cell r="K1705">
            <v>2230.5240000000003</v>
          </cell>
          <cell r="L1705">
            <v>1390</v>
          </cell>
          <cell r="M1705">
            <v>1560</v>
          </cell>
        </row>
        <row r="1706">
          <cell r="A1706">
            <v>105777</v>
          </cell>
          <cell r="B1706" t="str">
            <v>Motul</v>
          </cell>
          <cell r="C1706">
            <v>1</v>
          </cell>
          <cell r="D1706" t="str">
            <v>Univparts</v>
          </cell>
          <cell r="E1706">
            <v>44950</v>
          </cell>
          <cell r="F1706">
            <v>446</v>
          </cell>
          <cell r="G1706">
            <v>0</v>
          </cell>
          <cell r="H1706">
            <v>100</v>
          </cell>
          <cell r="I1706">
            <v>0</v>
          </cell>
          <cell r="J1706">
            <v>546</v>
          </cell>
          <cell r="K1706">
            <v>546</v>
          </cell>
          <cell r="L1706">
            <v>680</v>
          </cell>
          <cell r="M1706">
            <v>760</v>
          </cell>
        </row>
        <row r="1707">
          <cell r="A1707" t="str">
            <v>VV975</v>
          </cell>
          <cell r="B1707" t="str">
            <v>Valvoline</v>
          </cell>
          <cell r="C1707">
            <v>3</v>
          </cell>
          <cell r="D1707" t="str">
            <v>Autozone</v>
          </cell>
          <cell r="E1707">
            <v>44950</v>
          </cell>
          <cell r="F1707">
            <v>426.55</v>
          </cell>
          <cell r="G1707">
            <v>0</v>
          </cell>
          <cell r="H1707">
            <v>50</v>
          </cell>
          <cell r="I1707">
            <v>0</v>
          </cell>
          <cell r="J1707">
            <v>443.2166666666667</v>
          </cell>
          <cell r="K1707">
            <v>1329.65</v>
          </cell>
          <cell r="L1707">
            <v>550</v>
          </cell>
          <cell r="M1707">
            <v>620</v>
          </cell>
        </row>
        <row r="1708">
          <cell r="A1708" t="str">
            <v>341-32010</v>
          </cell>
          <cell r="B1708" t="str">
            <v>Sensor Brake</v>
          </cell>
          <cell r="C1708">
            <v>1</v>
          </cell>
          <cell r="D1708" t="str">
            <v>Brake One</v>
          </cell>
          <cell r="E1708">
            <v>44950</v>
          </cell>
          <cell r="F1708">
            <v>350</v>
          </cell>
          <cell r="G1708">
            <v>0</v>
          </cell>
          <cell r="H1708">
            <v>0</v>
          </cell>
          <cell r="I1708">
            <v>35</v>
          </cell>
          <cell r="J1708">
            <v>385</v>
          </cell>
          <cell r="K1708">
            <v>385</v>
          </cell>
          <cell r="L1708">
            <v>480</v>
          </cell>
          <cell r="M1708">
            <v>540</v>
          </cell>
        </row>
        <row r="1709">
          <cell r="A1709" t="str">
            <v>MFL-2099</v>
          </cell>
          <cell r="B1709" t="str">
            <v>Ford</v>
          </cell>
          <cell r="C1709">
            <v>3</v>
          </cell>
          <cell r="D1709" t="str">
            <v>El Triangulo</v>
          </cell>
          <cell r="E1709">
            <v>44950</v>
          </cell>
          <cell r="F1709">
            <v>95</v>
          </cell>
          <cell r="G1709">
            <v>0</v>
          </cell>
          <cell r="H1709">
            <v>50</v>
          </cell>
          <cell r="I1709">
            <v>0</v>
          </cell>
          <cell r="J1709">
            <v>111.66666666666667</v>
          </cell>
          <cell r="K1709">
            <v>335</v>
          </cell>
          <cell r="L1709">
            <v>140</v>
          </cell>
          <cell r="M1709">
            <v>160</v>
          </cell>
        </row>
        <row r="1710">
          <cell r="A1710" t="str">
            <v>HOODAIRVENT</v>
          </cell>
          <cell r="B1710" t="str">
            <v>DPD</v>
          </cell>
          <cell r="C1710">
            <v>1</v>
          </cell>
          <cell r="D1710" t="str">
            <v>Amazon</v>
          </cell>
          <cell r="E1710">
            <v>44949</v>
          </cell>
          <cell r="F1710">
            <v>682.24</v>
          </cell>
          <cell r="G1710">
            <v>33.28</v>
          </cell>
          <cell r="H1710">
            <v>100</v>
          </cell>
          <cell r="I1710">
            <v>68.224000000000004</v>
          </cell>
          <cell r="J1710">
            <v>850.46400000000006</v>
          </cell>
          <cell r="K1710">
            <v>850.46400000000006</v>
          </cell>
          <cell r="L1710">
            <v>1060</v>
          </cell>
          <cell r="M1710">
            <v>1190</v>
          </cell>
        </row>
        <row r="1711">
          <cell r="A1711">
            <v>11428591461</v>
          </cell>
          <cell r="B1711" t="str">
            <v>BMW</v>
          </cell>
          <cell r="C1711">
            <v>1</v>
          </cell>
          <cell r="D1711" t="str">
            <v>Univparts</v>
          </cell>
          <cell r="E1711">
            <v>44949</v>
          </cell>
          <cell r="F1711">
            <v>395</v>
          </cell>
          <cell r="G1711">
            <v>0</v>
          </cell>
          <cell r="H1711">
            <v>300</v>
          </cell>
          <cell r="I1711">
            <v>39.5</v>
          </cell>
          <cell r="J1711">
            <v>734.5</v>
          </cell>
          <cell r="K1711">
            <v>734.5</v>
          </cell>
          <cell r="L1711">
            <v>920</v>
          </cell>
          <cell r="M1711">
            <v>1030</v>
          </cell>
        </row>
        <row r="1712">
          <cell r="A1712" t="str">
            <v>2238-4</v>
          </cell>
          <cell r="B1712" t="str">
            <v>NGK</v>
          </cell>
          <cell r="C1712">
            <v>4</v>
          </cell>
          <cell r="D1712" t="str">
            <v>Vochi</v>
          </cell>
          <cell r="E1712">
            <v>44946</v>
          </cell>
          <cell r="F1712">
            <v>120</v>
          </cell>
          <cell r="G1712">
            <v>0</v>
          </cell>
          <cell r="H1712">
            <v>50</v>
          </cell>
          <cell r="I1712">
            <v>0</v>
          </cell>
          <cell r="J1712">
            <v>132.5</v>
          </cell>
          <cell r="K1712">
            <v>530</v>
          </cell>
          <cell r="L1712">
            <v>170</v>
          </cell>
          <cell r="M1712">
            <v>190</v>
          </cell>
        </row>
        <row r="1713">
          <cell r="A1713" t="str">
            <v>ANXT25</v>
          </cell>
          <cell r="B1713" t="str">
            <v>Arminox</v>
          </cell>
          <cell r="C1713">
            <v>1</v>
          </cell>
          <cell r="D1713" t="str">
            <v>Arminox</v>
          </cell>
          <cell r="E1713">
            <v>44945</v>
          </cell>
          <cell r="F1713">
            <v>2500</v>
          </cell>
          <cell r="G1713">
            <v>0</v>
          </cell>
          <cell r="H1713">
            <v>100</v>
          </cell>
          <cell r="I1713">
            <v>0</v>
          </cell>
          <cell r="J1713">
            <v>2600</v>
          </cell>
          <cell r="K1713">
            <v>2600</v>
          </cell>
          <cell r="L1713">
            <v>3250</v>
          </cell>
          <cell r="M1713">
            <v>3640</v>
          </cell>
        </row>
        <row r="1714">
          <cell r="A1714" t="str">
            <v>RSAI12</v>
          </cell>
          <cell r="B1714" t="str">
            <v>Arminox</v>
          </cell>
          <cell r="C1714">
            <v>1</v>
          </cell>
          <cell r="D1714" t="str">
            <v>Arminox</v>
          </cell>
          <cell r="E1714">
            <v>44945</v>
          </cell>
          <cell r="F1714">
            <v>900</v>
          </cell>
          <cell r="G1714">
            <v>0</v>
          </cell>
          <cell r="H1714">
            <v>50</v>
          </cell>
          <cell r="I1714">
            <v>0</v>
          </cell>
          <cell r="J1714">
            <v>950</v>
          </cell>
          <cell r="K1714">
            <v>950</v>
          </cell>
          <cell r="L1714">
            <v>1190</v>
          </cell>
          <cell r="M1714">
            <v>1330</v>
          </cell>
        </row>
        <row r="1715">
          <cell r="A1715" t="str">
            <v>ANXC4525</v>
          </cell>
          <cell r="B1715" t="str">
            <v>Arminox</v>
          </cell>
          <cell r="C1715">
            <v>10</v>
          </cell>
          <cell r="D1715" t="str">
            <v>Arminox</v>
          </cell>
          <cell r="E1715">
            <v>44945</v>
          </cell>
          <cell r="F1715">
            <v>180</v>
          </cell>
          <cell r="G1715">
            <v>0</v>
          </cell>
          <cell r="H1715">
            <v>50</v>
          </cell>
          <cell r="I1715">
            <v>0</v>
          </cell>
          <cell r="J1715">
            <v>185</v>
          </cell>
          <cell r="K1715">
            <v>1850</v>
          </cell>
          <cell r="L1715">
            <v>230</v>
          </cell>
          <cell r="M1715">
            <v>260</v>
          </cell>
        </row>
        <row r="1716">
          <cell r="A1716">
            <v>13050755401</v>
          </cell>
          <cell r="B1716" t="str">
            <v>Vika</v>
          </cell>
          <cell r="C1716">
            <v>5</v>
          </cell>
          <cell r="D1716" t="str">
            <v>Safe Parts</v>
          </cell>
          <cell r="E1716">
            <v>44945</v>
          </cell>
          <cell r="F1716">
            <v>174</v>
          </cell>
          <cell r="G1716">
            <v>0</v>
          </cell>
          <cell r="H1716">
            <v>100</v>
          </cell>
          <cell r="I1716">
            <v>0</v>
          </cell>
          <cell r="J1716">
            <v>194</v>
          </cell>
          <cell r="K1716">
            <v>970</v>
          </cell>
          <cell r="L1716">
            <v>240</v>
          </cell>
          <cell r="M1716">
            <v>270</v>
          </cell>
        </row>
        <row r="1717">
          <cell r="A1717">
            <v>105786</v>
          </cell>
          <cell r="B1717" t="str">
            <v>Motul</v>
          </cell>
          <cell r="C1717">
            <v>11</v>
          </cell>
          <cell r="D1717" t="str">
            <v>Vochi</v>
          </cell>
          <cell r="E1717">
            <v>44944</v>
          </cell>
          <cell r="F1717">
            <v>330</v>
          </cell>
          <cell r="G1717">
            <v>0</v>
          </cell>
          <cell r="H1717">
            <v>50</v>
          </cell>
          <cell r="I1717">
            <v>0</v>
          </cell>
          <cell r="J1717">
            <v>334.54545454545456</v>
          </cell>
          <cell r="K1717">
            <v>3680</v>
          </cell>
          <cell r="L1717">
            <v>420</v>
          </cell>
          <cell r="M1717">
            <v>470</v>
          </cell>
        </row>
        <row r="1718">
          <cell r="A1718" t="str">
            <v>T9454</v>
          </cell>
          <cell r="B1718" t="str">
            <v>GFB</v>
          </cell>
          <cell r="C1718">
            <v>1</v>
          </cell>
          <cell r="D1718" t="str">
            <v>Turn14</v>
          </cell>
          <cell r="E1718">
            <v>44943</v>
          </cell>
          <cell r="F1718">
            <v>2763.1949999999997</v>
          </cell>
          <cell r="G1718">
            <v>134.79</v>
          </cell>
          <cell r="H1718">
            <v>100</v>
          </cell>
          <cell r="I1718">
            <v>276.31950000000001</v>
          </cell>
          <cell r="J1718">
            <v>3139.5144999999998</v>
          </cell>
          <cell r="K1718">
            <v>3139.5144999999998</v>
          </cell>
          <cell r="L1718">
            <v>3920</v>
          </cell>
          <cell r="M1718">
            <v>4400</v>
          </cell>
        </row>
        <row r="1719">
          <cell r="A1719" t="str">
            <v>9-401-1001</v>
          </cell>
          <cell r="B1719" t="str">
            <v>DeatschWerks</v>
          </cell>
          <cell r="C1719">
            <v>1</v>
          </cell>
          <cell r="D1719" t="str">
            <v>Turn14</v>
          </cell>
          <cell r="E1719">
            <v>44943</v>
          </cell>
          <cell r="F1719">
            <v>3454.6600000000003</v>
          </cell>
          <cell r="G1719">
            <v>168.52</v>
          </cell>
          <cell r="H1719">
            <v>100</v>
          </cell>
          <cell r="I1719">
            <v>345.46600000000007</v>
          </cell>
          <cell r="J1719">
            <v>3900.1260000000002</v>
          </cell>
          <cell r="K1719">
            <v>3900.1260000000002</v>
          </cell>
          <cell r="L1719">
            <v>4880</v>
          </cell>
          <cell r="M1719">
            <v>5460</v>
          </cell>
        </row>
        <row r="1720">
          <cell r="A1720" t="str">
            <v>40842S</v>
          </cell>
          <cell r="B1720" t="str">
            <v>Borla</v>
          </cell>
          <cell r="C1720">
            <v>2</v>
          </cell>
          <cell r="D1720" t="str">
            <v>Turn14</v>
          </cell>
          <cell r="E1720">
            <v>44943</v>
          </cell>
          <cell r="F1720">
            <v>3119.895</v>
          </cell>
          <cell r="G1720">
            <v>152.19</v>
          </cell>
          <cell r="H1720">
            <v>200</v>
          </cell>
          <cell r="I1720">
            <v>623.97900000000004</v>
          </cell>
          <cell r="J1720">
            <v>3531.8845000000001</v>
          </cell>
          <cell r="K1720">
            <v>7063.7690000000002</v>
          </cell>
          <cell r="L1720">
            <v>4410</v>
          </cell>
          <cell r="M1720">
            <v>4940</v>
          </cell>
        </row>
        <row r="1721">
          <cell r="A1721">
            <v>40942</v>
          </cell>
          <cell r="B1721" t="str">
            <v>Borla</v>
          </cell>
          <cell r="C1721">
            <v>1</v>
          </cell>
          <cell r="D1721" t="str">
            <v>Turn14</v>
          </cell>
          <cell r="E1721">
            <v>44943</v>
          </cell>
          <cell r="F1721">
            <v>2590.1749999999997</v>
          </cell>
          <cell r="G1721">
            <v>126.35</v>
          </cell>
          <cell r="H1721">
            <v>200</v>
          </cell>
          <cell r="I1721">
            <v>259.01749999999998</v>
          </cell>
          <cell r="J1721">
            <v>3049.1924999999997</v>
          </cell>
          <cell r="K1721">
            <v>3049.1924999999997</v>
          </cell>
          <cell r="L1721">
            <v>3810</v>
          </cell>
          <cell r="M1721">
            <v>4270</v>
          </cell>
        </row>
        <row r="1722">
          <cell r="A1722" t="str">
            <v>KLC167A</v>
          </cell>
          <cell r="B1722" t="str">
            <v>Whiteline</v>
          </cell>
          <cell r="C1722">
            <v>1</v>
          </cell>
          <cell r="D1722" t="str">
            <v>Turn14</v>
          </cell>
          <cell r="E1722">
            <v>44943</v>
          </cell>
          <cell r="F1722">
            <v>2143.48</v>
          </cell>
          <cell r="G1722">
            <v>104.56</v>
          </cell>
          <cell r="H1722">
            <v>0</v>
          </cell>
          <cell r="I1722">
            <v>0</v>
          </cell>
          <cell r="J1722">
            <v>2143.48</v>
          </cell>
          <cell r="K1722">
            <v>2143.48</v>
          </cell>
          <cell r="L1722">
            <v>2680</v>
          </cell>
          <cell r="M1722">
            <v>3000</v>
          </cell>
        </row>
        <row r="1723">
          <cell r="A1723" t="str">
            <v>TS-0301-3003</v>
          </cell>
          <cell r="B1723" t="str">
            <v>Turbosmart</v>
          </cell>
          <cell r="C1723">
            <v>1</v>
          </cell>
          <cell r="D1723" t="str">
            <v>Turn14</v>
          </cell>
          <cell r="E1723">
            <v>44943</v>
          </cell>
          <cell r="F1723">
            <v>1701.9099999999999</v>
          </cell>
          <cell r="G1723">
            <v>83.02</v>
          </cell>
          <cell r="H1723">
            <v>100</v>
          </cell>
          <cell r="I1723">
            <v>170.191</v>
          </cell>
          <cell r="J1723">
            <v>1972.1009999999999</v>
          </cell>
          <cell r="K1723">
            <v>1972.1009999999999</v>
          </cell>
          <cell r="L1723">
            <v>2470</v>
          </cell>
          <cell r="M1723">
            <v>2760</v>
          </cell>
        </row>
        <row r="1724">
          <cell r="A1724">
            <v>20155</v>
          </cell>
          <cell r="B1724" t="str">
            <v>Borla</v>
          </cell>
          <cell r="C1724">
            <v>1</v>
          </cell>
          <cell r="D1724" t="str">
            <v>Turn14</v>
          </cell>
          <cell r="E1724">
            <v>44943</v>
          </cell>
          <cell r="F1724">
            <v>1335.575</v>
          </cell>
          <cell r="G1724">
            <v>65.150000000000006</v>
          </cell>
          <cell r="H1724">
            <v>100</v>
          </cell>
          <cell r="I1724">
            <v>133.5575</v>
          </cell>
          <cell r="J1724">
            <v>1569.1325000000002</v>
          </cell>
          <cell r="K1724">
            <v>1569.1325000000002</v>
          </cell>
          <cell r="L1724">
            <v>1960</v>
          </cell>
          <cell r="M1724">
            <v>2200</v>
          </cell>
        </row>
        <row r="1725">
          <cell r="A1725">
            <v>110905</v>
          </cell>
          <cell r="B1725" t="str">
            <v>Motul</v>
          </cell>
          <cell r="C1725">
            <v>2</v>
          </cell>
          <cell r="D1725" t="str">
            <v>Turn14</v>
          </cell>
          <cell r="E1725">
            <v>44943</v>
          </cell>
          <cell r="F1725">
            <v>726.31499999999994</v>
          </cell>
          <cell r="G1725">
            <v>35.43</v>
          </cell>
          <cell r="H1725">
            <v>200</v>
          </cell>
          <cell r="I1725">
            <v>145.26300000000001</v>
          </cell>
          <cell r="J1725">
            <v>898.9464999999999</v>
          </cell>
          <cell r="K1725">
            <v>1797.8929999999998</v>
          </cell>
          <cell r="L1725">
            <v>1120</v>
          </cell>
          <cell r="M1725">
            <v>1260</v>
          </cell>
        </row>
        <row r="1726">
          <cell r="A1726" t="str">
            <v>HP-1010</v>
          </cell>
          <cell r="B1726" t="str">
            <v>K&amp;N</v>
          </cell>
          <cell r="C1726">
            <v>20</v>
          </cell>
          <cell r="D1726" t="str">
            <v>Vividracing</v>
          </cell>
          <cell r="E1726">
            <v>44943</v>
          </cell>
          <cell r="F1726">
            <v>306.065</v>
          </cell>
          <cell r="G1726">
            <v>14.93</v>
          </cell>
          <cell r="H1726">
            <v>200</v>
          </cell>
          <cell r="I1726">
            <v>612.13</v>
          </cell>
          <cell r="J1726">
            <v>346.67150000000004</v>
          </cell>
          <cell r="K1726">
            <v>6933.43</v>
          </cell>
          <cell r="L1726">
            <v>430</v>
          </cell>
          <cell r="M1726">
            <v>490</v>
          </cell>
        </row>
        <row r="1727">
          <cell r="A1727">
            <v>105784</v>
          </cell>
          <cell r="B1727" t="str">
            <v>Motul</v>
          </cell>
          <cell r="C1727">
            <v>12</v>
          </cell>
          <cell r="D1727" t="str">
            <v>Turn14</v>
          </cell>
          <cell r="E1727">
            <v>44943</v>
          </cell>
          <cell r="F1727">
            <v>211.56</v>
          </cell>
          <cell r="G1727">
            <v>10.32</v>
          </cell>
          <cell r="H1727">
            <v>400</v>
          </cell>
          <cell r="I1727">
            <v>253.87200000000004</v>
          </cell>
          <cell r="J1727">
            <v>266.04933333333332</v>
          </cell>
          <cell r="K1727">
            <v>3192.5920000000001</v>
          </cell>
          <cell r="L1727">
            <v>330</v>
          </cell>
          <cell r="M1727">
            <v>370</v>
          </cell>
        </row>
        <row r="1728">
          <cell r="A1728" t="str">
            <v>ECUTOUT25</v>
          </cell>
          <cell r="B1728" t="str">
            <v>DPD</v>
          </cell>
          <cell r="C1728">
            <v>2</v>
          </cell>
          <cell r="D1728" t="str">
            <v>Aliexpress</v>
          </cell>
          <cell r="E1728">
            <v>44942</v>
          </cell>
          <cell r="F1728">
            <v>1107.155</v>
          </cell>
          <cell r="G1728">
            <v>0</v>
          </cell>
          <cell r="H1728">
            <v>100</v>
          </cell>
          <cell r="I1728">
            <v>0</v>
          </cell>
          <cell r="J1728">
            <v>1157.155</v>
          </cell>
          <cell r="K1728">
            <v>2314.31</v>
          </cell>
          <cell r="L1728">
            <v>1450</v>
          </cell>
          <cell r="M1728">
            <v>1620</v>
          </cell>
        </row>
        <row r="1729">
          <cell r="A1729" t="str">
            <v>WSWWPUMP</v>
          </cell>
          <cell r="B1729" t="str">
            <v>DPD</v>
          </cell>
          <cell r="C1729">
            <v>1</v>
          </cell>
          <cell r="D1729" t="str">
            <v>Amazon</v>
          </cell>
          <cell r="E1729">
            <v>44942</v>
          </cell>
          <cell r="F1729">
            <v>758.29499999999985</v>
          </cell>
          <cell r="G1729">
            <v>36.989999999999995</v>
          </cell>
          <cell r="H1729">
            <v>0</v>
          </cell>
          <cell r="I1729">
            <v>0</v>
          </cell>
          <cell r="J1729">
            <v>758.29499999999985</v>
          </cell>
          <cell r="K1729">
            <v>758.29499999999985</v>
          </cell>
          <cell r="L1729">
            <v>950</v>
          </cell>
          <cell r="M1729">
            <v>1060</v>
          </cell>
        </row>
        <row r="1730">
          <cell r="A1730" t="str">
            <v>CABLEBLACK14</v>
          </cell>
          <cell r="B1730" t="str">
            <v>DPD</v>
          </cell>
          <cell r="C1730">
            <v>2</v>
          </cell>
          <cell r="D1730" t="str">
            <v>Amazon</v>
          </cell>
          <cell r="E1730">
            <v>44942</v>
          </cell>
          <cell r="F1730">
            <v>536.38249999999994</v>
          </cell>
          <cell r="G1730">
            <v>26.164999999999999</v>
          </cell>
          <cell r="H1730">
            <v>0</v>
          </cell>
          <cell r="I1730">
            <v>0</v>
          </cell>
          <cell r="J1730">
            <v>536.38249999999994</v>
          </cell>
          <cell r="K1730">
            <v>1072.7649999999999</v>
          </cell>
          <cell r="L1730">
            <v>670</v>
          </cell>
          <cell r="M1730">
            <v>750</v>
          </cell>
        </row>
        <row r="1731">
          <cell r="A1731" t="str">
            <v>CABLERED14</v>
          </cell>
          <cell r="B1731" t="str">
            <v>DPD</v>
          </cell>
          <cell r="C1731">
            <v>2</v>
          </cell>
          <cell r="D1731" t="str">
            <v>Amazon</v>
          </cell>
          <cell r="E1731">
            <v>44942</v>
          </cell>
          <cell r="F1731">
            <v>536.38249999999994</v>
          </cell>
          <cell r="G1731">
            <v>26.164999999999999</v>
          </cell>
          <cell r="H1731">
            <v>0</v>
          </cell>
          <cell r="I1731">
            <v>0</v>
          </cell>
          <cell r="J1731">
            <v>536.38249999999994</v>
          </cell>
          <cell r="K1731">
            <v>1072.7649999999999</v>
          </cell>
          <cell r="L1731">
            <v>670</v>
          </cell>
          <cell r="M1731">
            <v>750</v>
          </cell>
        </row>
        <row r="1732">
          <cell r="A1732" t="str">
            <v>VBAND3</v>
          </cell>
          <cell r="B1732" t="str">
            <v>DPD</v>
          </cell>
          <cell r="C1732">
            <v>3</v>
          </cell>
          <cell r="D1732" t="str">
            <v>Aliexpress</v>
          </cell>
          <cell r="E1732">
            <v>44942</v>
          </cell>
          <cell r="F1732">
            <v>525.4</v>
          </cell>
          <cell r="G1732">
            <v>0</v>
          </cell>
          <cell r="H1732">
            <v>0</v>
          </cell>
          <cell r="I1732">
            <v>0</v>
          </cell>
          <cell r="J1732">
            <v>525.4</v>
          </cell>
          <cell r="K1732">
            <v>1576.1999999999998</v>
          </cell>
          <cell r="L1732">
            <v>660</v>
          </cell>
          <cell r="M1732">
            <v>740</v>
          </cell>
        </row>
        <row r="1733">
          <cell r="A1733" t="str">
            <v>VBAND25</v>
          </cell>
          <cell r="B1733" t="str">
            <v>DPD</v>
          </cell>
          <cell r="C1733">
            <v>3</v>
          </cell>
          <cell r="D1733" t="str">
            <v>Aliexpress</v>
          </cell>
          <cell r="E1733">
            <v>44942</v>
          </cell>
          <cell r="F1733">
            <v>484.03</v>
          </cell>
          <cell r="G1733">
            <v>0</v>
          </cell>
          <cell r="H1733">
            <v>0</v>
          </cell>
          <cell r="I1733">
            <v>0</v>
          </cell>
          <cell r="J1733">
            <v>484.03</v>
          </cell>
          <cell r="K1733">
            <v>1452.09</v>
          </cell>
          <cell r="L1733">
            <v>610</v>
          </cell>
          <cell r="M1733">
            <v>680</v>
          </cell>
        </row>
        <row r="1734">
          <cell r="A1734" t="str">
            <v>VBAND2</v>
          </cell>
          <cell r="B1734" t="str">
            <v>DPD</v>
          </cell>
          <cell r="C1734">
            <v>3</v>
          </cell>
          <cell r="D1734" t="str">
            <v>Aliexpress</v>
          </cell>
          <cell r="E1734">
            <v>44942</v>
          </cell>
          <cell r="F1734">
            <v>449.66</v>
          </cell>
          <cell r="G1734">
            <v>0</v>
          </cell>
          <cell r="H1734">
            <v>0</v>
          </cell>
          <cell r="I1734">
            <v>0</v>
          </cell>
          <cell r="J1734">
            <v>449.66</v>
          </cell>
          <cell r="K1734">
            <v>1348.98</v>
          </cell>
          <cell r="L1734">
            <v>560</v>
          </cell>
          <cell r="M1734">
            <v>630</v>
          </cell>
        </row>
        <row r="1735">
          <cell r="A1735" t="str">
            <v>RUBBCLIP20</v>
          </cell>
          <cell r="B1735" t="str">
            <v>DPD</v>
          </cell>
          <cell r="C1735">
            <v>8</v>
          </cell>
          <cell r="D1735" t="str">
            <v>Aliexpress</v>
          </cell>
          <cell r="E1735">
            <v>44942</v>
          </cell>
          <cell r="F1735">
            <v>25.202500000000001</v>
          </cell>
          <cell r="G1735">
            <v>0</v>
          </cell>
          <cell r="H1735">
            <v>0</v>
          </cell>
          <cell r="I1735">
            <v>0</v>
          </cell>
          <cell r="J1735">
            <v>25.202500000000001</v>
          </cell>
          <cell r="K1735">
            <v>201.62</v>
          </cell>
          <cell r="L1735">
            <v>30</v>
          </cell>
          <cell r="M1735">
            <v>40</v>
          </cell>
        </row>
        <row r="1736">
          <cell r="A1736" t="str">
            <v>RUBBCLIP16</v>
          </cell>
          <cell r="B1736" t="str">
            <v>DPD</v>
          </cell>
          <cell r="C1736">
            <v>20</v>
          </cell>
          <cell r="D1736" t="str">
            <v>Aliexpress</v>
          </cell>
          <cell r="E1736">
            <v>44942</v>
          </cell>
          <cell r="F1736">
            <v>24.605</v>
          </cell>
          <cell r="G1736">
            <v>0</v>
          </cell>
          <cell r="H1736">
            <v>0</v>
          </cell>
          <cell r="I1736">
            <v>0</v>
          </cell>
          <cell r="J1736">
            <v>24.605</v>
          </cell>
          <cell r="K1736">
            <v>492.1</v>
          </cell>
          <cell r="L1736">
            <v>30</v>
          </cell>
          <cell r="M1736">
            <v>30</v>
          </cell>
        </row>
        <row r="1737">
          <cell r="A1737" t="str">
            <v>TCLAMP7785</v>
          </cell>
          <cell r="B1737" t="str">
            <v>DPD</v>
          </cell>
          <cell r="C1737">
            <v>8</v>
          </cell>
          <cell r="D1737" t="str">
            <v>Aliexpress</v>
          </cell>
          <cell r="E1737">
            <v>44942</v>
          </cell>
          <cell r="F1737">
            <v>14.76</v>
          </cell>
          <cell r="G1737">
            <v>0.72</v>
          </cell>
          <cell r="H1737">
            <v>500</v>
          </cell>
          <cell r="I1737">
            <v>11.808</v>
          </cell>
          <cell r="J1737">
            <v>78.736000000000004</v>
          </cell>
          <cell r="K1737">
            <v>629.88800000000003</v>
          </cell>
          <cell r="L1737">
            <v>100</v>
          </cell>
          <cell r="M1737">
            <v>110</v>
          </cell>
        </row>
        <row r="1738">
          <cell r="A1738">
            <v>17530</v>
          </cell>
          <cell r="B1738" t="str">
            <v>Vibrant</v>
          </cell>
          <cell r="C1738">
            <v>1</v>
          </cell>
          <cell r="D1738" t="str">
            <v>Turn14</v>
          </cell>
          <cell r="E1738">
            <v>44937</v>
          </cell>
          <cell r="F1738">
            <v>4598.97</v>
          </cell>
          <cell r="G1738">
            <v>224.34</v>
          </cell>
          <cell r="H1738">
            <v>100</v>
          </cell>
          <cell r="I1738">
            <v>459.89700000000005</v>
          </cell>
          <cell r="J1738">
            <v>5158.8670000000002</v>
          </cell>
          <cell r="K1738">
            <v>5158.8670000000002</v>
          </cell>
          <cell r="L1738">
            <v>6450</v>
          </cell>
          <cell r="M1738">
            <v>7220</v>
          </cell>
        </row>
        <row r="1739">
          <cell r="A1739">
            <v>13374</v>
          </cell>
          <cell r="B1739" t="str">
            <v>Vibrant</v>
          </cell>
          <cell r="C1739">
            <v>2</v>
          </cell>
          <cell r="D1739" t="str">
            <v>Turn14</v>
          </cell>
          <cell r="E1739">
            <v>44937</v>
          </cell>
          <cell r="F1739">
            <v>2658.85</v>
          </cell>
          <cell r="G1739">
            <v>129.69999999999999</v>
          </cell>
          <cell r="H1739">
            <v>100</v>
          </cell>
          <cell r="I1739">
            <v>531.77</v>
          </cell>
          <cell r="J1739">
            <v>2974.7349999999997</v>
          </cell>
          <cell r="K1739">
            <v>5949.4699999999993</v>
          </cell>
          <cell r="L1739">
            <v>3720</v>
          </cell>
          <cell r="M1739">
            <v>4160</v>
          </cell>
        </row>
        <row r="1740">
          <cell r="A1740">
            <v>29961</v>
          </cell>
          <cell r="B1740" t="str">
            <v>Vibrant</v>
          </cell>
          <cell r="C1740">
            <v>3</v>
          </cell>
          <cell r="D1740" t="str">
            <v>Turn14</v>
          </cell>
          <cell r="E1740">
            <v>44937</v>
          </cell>
          <cell r="F1740">
            <v>1614.1699999999998</v>
          </cell>
          <cell r="G1740">
            <v>78.739999999999995</v>
          </cell>
          <cell r="H1740">
            <v>100</v>
          </cell>
          <cell r="I1740">
            <v>484.25099999999998</v>
          </cell>
          <cell r="J1740">
            <v>1808.9203333333332</v>
          </cell>
          <cell r="K1740">
            <v>5426.7609999999995</v>
          </cell>
          <cell r="L1740">
            <v>2260</v>
          </cell>
          <cell r="M1740">
            <v>2530</v>
          </cell>
        </row>
        <row r="1741">
          <cell r="A1741">
            <v>13530</v>
          </cell>
          <cell r="B1741" t="str">
            <v>Vibrant</v>
          </cell>
          <cell r="C1741">
            <v>3</v>
          </cell>
          <cell r="D1741" t="str">
            <v>Turn14</v>
          </cell>
          <cell r="E1741">
            <v>44937</v>
          </cell>
          <cell r="F1741">
            <v>1360.585</v>
          </cell>
          <cell r="G1741">
            <v>66.37</v>
          </cell>
          <cell r="H1741">
            <v>100</v>
          </cell>
          <cell r="I1741">
            <v>408.17550000000006</v>
          </cell>
          <cell r="J1741">
            <v>1529.9768333333334</v>
          </cell>
          <cell r="K1741">
            <v>4589.9305000000004</v>
          </cell>
          <cell r="L1741">
            <v>1910</v>
          </cell>
          <cell r="M1741">
            <v>2140</v>
          </cell>
        </row>
        <row r="1742">
          <cell r="A1742">
            <v>12422</v>
          </cell>
          <cell r="B1742" t="str">
            <v>Vibrant</v>
          </cell>
          <cell r="C1742">
            <v>1</v>
          </cell>
          <cell r="D1742" t="str">
            <v>Turn14</v>
          </cell>
          <cell r="E1742">
            <v>44937</v>
          </cell>
          <cell r="F1742">
            <v>1077.07</v>
          </cell>
          <cell r="G1742">
            <v>52.54</v>
          </cell>
          <cell r="H1742">
            <v>100</v>
          </cell>
          <cell r="I1742">
            <v>107.70699999999999</v>
          </cell>
          <cell r="J1742">
            <v>1284.777</v>
          </cell>
          <cell r="K1742">
            <v>1284.777</v>
          </cell>
          <cell r="L1742">
            <v>1610</v>
          </cell>
          <cell r="M1742">
            <v>1800</v>
          </cell>
        </row>
        <row r="1743">
          <cell r="A1743">
            <v>110905</v>
          </cell>
          <cell r="B1743" t="str">
            <v>Motul</v>
          </cell>
          <cell r="C1743">
            <v>8</v>
          </cell>
          <cell r="D1743" t="str">
            <v>Turn14</v>
          </cell>
          <cell r="E1743">
            <v>44937</v>
          </cell>
          <cell r="F1743">
            <v>726.31499999999994</v>
          </cell>
          <cell r="G1743">
            <v>35.43</v>
          </cell>
          <cell r="H1743">
            <v>400</v>
          </cell>
          <cell r="I1743">
            <v>581.05200000000002</v>
          </cell>
          <cell r="J1743">
            <v>848.9464999999999</v>
          </cell>
          <cell r="K1743">
            <v>6791.5719999999992</v>
          </cell>
          <cell r="L1743">
            <v>1060</v>
          </cell>
          <cell r="M1743">
            <v>1190</v>
          </cell>
        </row>
        <row r="1744">
          <cell r="A1744" t="str">
            <v>1473S</v>
          </cell>
          <cell r="B1744" t="str">
            <v>Vibrant</v>
          </cell>
          <cell r="C1744">
            <v>1</v>
          </cell>
          <cell r="D1744" t="str">
            <v>Turn14</v>
          </cell>
          <cell r="E1744">
            <v>44937</v>
          </cell>
          <cell r="F1744">
            <v>401.185</v>
          </cell>
          <cell r="G1744">
            <v>19.57</v>
          </cell>
          <cell r="H1744">
            <v>100</v>
          </cell>
          <cell r="I1744">
            <v>40.118500000000004</v>
          </cell>
          <cell r="J1744">
            <v>541.30349999999999</v>
          </cell>
          <cell r="K1744">
            <v>541.30349999999999</v>
          </cell>
          <cell r="L1744">
            <v>680</v>
          </cell>
          <cell r="M1744">
            <v>760</v>
          </cell>
        </row>
        <row r="1745">
          <cell r="A1745">
            <v>101667</v>
          </cell>
          <cell r="B1745" t="str">
            <v>Motul</v>
          </cell>
          <cell r="C1745">
            <v>12</v>
          </cell>
          <cell r="D1745" t="str">
            <v>Turn14</v>
          </cell>
          <cell r="E1745">
            <v>44937</v>
          </cell>
          <cell r="F1745">
            <v>328.20500000000004</v>
          </cell>
          <cell r="G1745">
            <v>16.010000000000002</v>
          </cell>
          <cell r="H1745">
            <v>200</v>
          </cell>
          <cell r="I1745">
            <v>393.84600000000006</v>
          </cell>
          <cell r="J1745">
            <v>377.69216666666676</v>
          </cell>
          <cell r="K1745">
            <v>4532.3060000000014</v>
          </cell>
          <cell r="L1745">
            <v>470</v>
          </cell>
          <cell r="M1745">
            <v>530</v>
          </cell>
        </row>
        <row r="1746">
          <cell r="A1746" t="str">
            <v>090-038.1</v>
          </cell>
          <cell r="B1746" t="str">
            <v>Dorman</v>
          </cell>
          <cell r="C1746">
            <v>1</v>
          </cell>
          <cell r="D1746" t="str">
            <v>Rockauto</v>
          </cell>
          <cell r="E1746">
            <v>44937</v>
          </cell>
          <cell r="F1746">
            <v>136.12</v>
          </cell>
          <cell r="G1746">
            <v>6.64</v>
          </cell>
          <cell r="H1746">
            <v>25</v>
          </cell>
          <cell r="I1746">
            <v>13.612000000000002</v>
          </cell>
          <cell r="J1746">
            <v>174.732</v>
          </cell>
          <cell r="K1746">
            <v>174.732</v>
          </cell>
          <cell r="L1746">
            <v>220</v>
          </cell>
          <cell r="M1746">
            <v>240</v>
          </cell>
        </row>
        <row r="1747">
          <cell r="A1747">
            <v>120036</v>
          </cell>
          <cell r="B1747" t="str">
            <v>Knadian</v>
          </cell>
          <cell r="C1747">
            <v>1</v>
          </cell>
          <cell r="D1747" t="str">
            <v>El Triangulo</v>
          </cell>
          <cell r="E1747">
            <v>44937</v>
          </cell>
          <cell r="F1747">
            <v>250</v>
          </cell>
          <cell r="G1747">
            <v>0</v>
          </cell>
          <cell r="H1747">
            <v>50</v>
          </cell>
          <cell r="I1747">
            <v>0</v>
          </cell>
          <cell r="J1747">
            <v>300</v>
          </cell>
          <cell r="K1747">
            <v>300</v>
          </cell>
          <cell r="L1747">
            <v>380</v>
          </cell>
          <cell r="M1747">
            <v>420</v>
          </cell>
        </row>
        <row r="1748">
          <cell r="A1748" t="str">
            <v>W719/45</v>
          </cell>
          <cell r="B1748" t="str">
            <v>Mann-Filter</v>
          </cell>
          <cell r="C1748">
            <v>2</v>
          </cell>
          <cell r="D1748" t="str">
            <v>El Triangulo</v>
          </cell>
          <cell r="E1748">
            <v>44937</v>
          </cell>
          <cell r="F1748">
            <v>240</v>
          </cell>
          <cell r="G1748">
            <v>0</v>
          </cell>
          <cell r="H1748">
            <v>50</v>
          </cell>
          <cell r="I1748">
            <v>0</v>
          </cell>
          <cell r="J1748">
            <v>265</v>
          </cell>
          <cell r="K1748">
            <v>530</v>
          </cell>
          <cell r="L1748">
            <v>330</v>
          </cell>
          <cell r="M1748">
            <v>370</v>
          </cell>
        </row>
        <row r="1749">
          <cell r="A1749" t="str">
            <v>866-2250-15-51C</v>
          </cell>
          <cell r="B1749" t="str">
            <v>JE Pistons</v>
          </cell>
          <cell r="C1749">
            <v>4</v>
          </cell>
          <cell r="D1749" t="str">
            <v>Turn14</v>
          </cell>
          <cell r="E1749">
            <v>44937</v>
          </cell>
          <cell r="F1749">
            <v>293.96999999999997</v>
          </cell>
          <cell r="G1749">
            <v>14.34</v>
          </cell>
          <cell r="H1749">
            <v>100</v>
          </cell>
          <cell r="I1749">
            <v>117.58799999999999</v>
          </cell>
          <cell r="J1749">
            <v>348.36699999999996</v>
          </cell>
          <cell r="K1749">
            <v>1393.4679999999998</v>
          </cell>
          <cell r="L1749">
            <v>440</v>
          </cell>
          <cell r="M1749">
            <v>490</v>
          </cell>
        </row>
        <row r="1750">
          <cell r="A1750">
            <v>15004</v>
          </cell>
          <cell r="B1750" t="str">
            <v>Nitrous Express</v>
          </cell>
          <cell r="C1750">
            <v>1</v>
          </cell>
          <cell r="D1750" t="str">
            <v>Turn14</v>
          </cell>
          <cell r="E1750">
            <v>44936</v>
          </cell>
          <cell r="F1750">
            <v>14408.220000000001</v>
          </cell>
          <cell r="G1750">
            <v>702.84</v>
          </cell>
          <cell r="H1750">
            <v>300</v>
          </cell>
          <cell r="I1750">
            <v>1440.8220000000001</v>
          </cell>
          <cell r="J1750">
            <v>16149.042000000001</v>
          </cell>
          <cell r="K1750">
            <v>16149.042000000001</v>
          </cell>
          <cell r="L1750">
            <v>19380</v>
          </cell>
          <cell r="M1750">
            <v>21800</v>
          </cell>
        </row>
        <row r="1751">
          <cell r="A1751" t="str">
            <v>9-401-1001</v>
          </cell>
          <cell r="B1751" t="str">
            <v>DeatschWerks</v>
          </cell>
          <cell r="C1751">
            <v>1</v>
          </cell>
          <cell r="D1751" t="str">
            <v>Turn14</v>
          </cell>
          <cell r="E1751">
            <v>44936</v>
          </cell>
          <cell r="F1751">
            <v>3354.62</v>
          </cell>
          <cell r="G1751">
            <v>163.63999999999999</v>
          </cell>
          <cell r="H1751">
            <v>100</v>
          </cell>
          <cell r="I1751">
            <v>335.46199999999999</v>
          </cell>
          <cell r="J1751">
            <v>3790.0819999999999</v>
          </cell>
          <cell r="K1751">
            <v>3790.0819999999999</v>
          </cell>
          <cell r="L1751">
            <v>4740</v>
          </cell>
          <cell r="M1751">
            <v>5310</v>
          </cell>
        </row>
        <row r="1752">
          <cell r="A1752" t="str">
            <v>DP4037R</v>
          </cell>
          <cell r="B1752" t="str">
            <v>EBC</v>
          </cell>
          <cell r="C1752">
            <v>1</v>
          </cell>
          <cell r="D1752" t="str">
            <v>Turn14</v>
          </cell>
          <cell r="E1752">
            <v>44936</v>
          </cell>
          <cell r="F1752">
            <v>2108.4249999999997</v>
          </cell>
          <cell r="G1752">
            <v>102.85</v>
          </cell>
          <cell r="H1752">
            <v>200</v>
          </cell>
          <cell r="I1752">
            <v>210.84249999999997</v>
          </cell>
          <cell r="J1752">
            <v>2519.2674999999999</v>
          </cell>
          <cell r="K1752">
            <v>2519.2674999999999</v>
          </cell>
          <cell r="L1752">
            <v>3150</v>
          </cell>
          <cell r="M1752">
            <v>3530</v>
          </cell>
        </row>
        <row r="1753">
          <cell r="A1753" t="str">
            <v>TS-0203-1222</v>
          </cell>
          <cell r="B1753" t="str">
            <v>Turbosmart</v>
          </cell>
          <cell r="C1753">
            <v>1</v>
          </cell>
          <cell r="D1753" t="str">
            <v>Turn14</v>
          </cell>
          <cell r="E1753">
            <v>44936</v>
          </cell>
          <cell r="F1753">
            <v>1950.78</v>
          </cell>
          <cell r="G1753">
            <v>95.16</v>
          </cell>
          <cell r="H1753">
            <v>200</v>
          </cell>
          <cell r="I1753">
            <v>195.078</v>
          </cell>
          <cell r="J1753">
            <v>2345.8579999999997</v>
          </cell>
          <cell r="K1753">
            <v>2345.8579999999997</v>
          </cell>
          <cell r="L1753">
            <v>2930</v>
          </cell>
          <cell r="M1753">
            <v>3280</v>
          </cell>
        </row>
        <row r="1754">
          <cell r="A1754" t="str">
            <v>TS-0301-3003</v>
          </cell>
          <cell r="B1754" t="str">
            <v>Turbosmart</v>
          </cell>
          <cell r="C1754">
            <v>1</v>
          </cell>
          <cell r="D1754" t="str">
            <v>Turn14</v>
          </cell>
          <cell r="E1754">
            <v>44936</v>
          </cell>
          <cell r="F1754">
            <v>1773.865</v>
          </cell>
          <cell r="G1754">
            <v>86.53</v>
          </cell>
          <cell r="H1754">
            <v>100</v>
          </cell>
          <cell r="I1754">
            <v>177.38650000000001</v>
          </cell>
          <cell r="J1754">
            <v>2051.2514999999999</v>
          </cell>
          <cell r="K1754">
            <v>2051.2514999999999</v>
          </cell>
          <cell r="L1754">
            <v>2560</v>
          </cell>
          <cell r="M1754">
            <v>2870</v>
          </cell>
        </row>
        <row r="1755">
          <cell r="A1755" t="str">
            <v>UNDERGLOW</v>
          </cell>
          <cell r="B1755" t="str">
            <v>DPD</v>
          </cell>
          <cell r="C1755">
            <v>1</v>
          </cell>
          <cell r="D1755" t="str">
            <v>Amazon</v>
          </cell>
          <cell r="E1755">
            <v>44936</v>
          </cell>
          <cell r="F1755">
            <v>1367.3500000000001</v>
          </cell>
          <cell r="G1755">
            <v>66.7</v>
          </cell>
          <cell r="H1755">
            <v>0</v>
          </cell>
          <cell r="I1755">
            <v>0</v>
          </cell>
          <cell r="J1755">
            <v>1367.3500000000001</v>
          </cell>
          <cell r="K1755">
            <v>1367.3500000000001</v>
          </cell>
          <cell r="L1755">
            <v>1710</v>
          </cell>
          <cell r="M1755">
            <v>1910</v>
          </cell>
        </row>
        <row r="1756">
          <cell r="A1756" t="str">
            <v>PSP-ENG-711HP</v>
          </cell>
          <cell r="B1756" t="str">
            <v>Perrin</v>
          </cell>
          <cell r="C1756">
            <v>1</v>
          </cell>
          <cell r="D1756" t="str">
            <v>Turn14</v>
          </cell>
          <cell r="E1756">
            <v>44936</v>
          </cell>
          <cell r="F1756">
            <v>1001.22</v>
          </cell>
          <cell r="G1756">
            <v>48.84</v>
          </cell>
          <cell r="H1756">
            <v>100</v>
          </cell>
          <cell r="I1756">
            <v>100.12200000000001</v>
          </cell>
          <cell r="J1756">
            <v>1201.3420000000001</v>
          </cell>
          <cell r="K1756">
            <v>1201.3420000000001</v>
          </cell>
          <cell r="L1756">
            <v>1500</v>
          </cell>
          <cell r="M1756">
            <v>1680</v>
          </cell>
        </row>
        <row r="1757">
          <cell r="A1757" t="str">
            <v>PSP-ENG-711BK</v>
          </cell>
          <cell r="B1757" t="str">
            <v>Perrin</v>
          </cell>
          <cell r="C1757">
            <v>1</v>
          </cell>
          <cell r="D1757" t="str">
            <v>Turn14</v>
          </cell>
          <cell r="E1757">
            <v>44936</v>
          </cell>
          <cell r="F1757">
            <v>948.94499999999994</v>
          </cell>
          <cell r="G1757">
            <v>46.29</v>
          </cell>
          <cell r="H1757">
            <v>100</v>
          </cell>
          <cell r="I1757">
            <v>94.894499999999994</v>
          </cell>
          <cell r="J1757">
            <v>1143.8395</v>
          </cell>
          <cell r="K1757">
            <v>1143.8395</v>
          </cell>
          <cell r="L1757">
            <v>1430</v>
          </cell>
          <cell r="M1757">
            <v>1600</v>
          </cell>
        </row>
        <row r="1758">
          <cell r="A1758" t="str">
            <v>PSP-ENG-711RD</v>
          </cell>
          <cell r="B1758" t="str">
            <v>Perrin</v>
          </cell>
          <cell r="C1758">
            <v>1</v>
          </cell>
          <cell r="D1758" t="str">
            <v>Turn14</v>
          </cell>
          <cell r="E1758">
            <v>44936</v>
          </cell>
          <cell r="F1758">
            <v>948.94499999999994</v>
          </cell>
          <cell r="G1758">
            <v>46.29</v>
          </cell>
          <cell r="H1758">
            <v>100</v>
          </cell>
          <cell r="I1758">
            <v>94.894499999999994</v>
          </cell>
          <cell r="J1758">
            <v>1143.8395</v>
          </cell>
          <cell r="K1758">
            <v>1143.8395</v>
          </cell>
          <cell r="L1758">
            <v>1430</v>
          </cell>
          <cell r="M1758">
            <v>1600</v>
          </cell>
        </row>
        <row r="1759">
          <cell r="A1759" t="str">
            <v>MVC-3-DG50L</v>
          </cell>
          <cell r="B1759" t="str">
            <v>Ford</v>
          </cell>
          <cell r="C1759">
            <v>3</v>
          </cell>
          <cell r="D1759" t="str">
            <v>Ford</v>
          </cell>
          <cell r="E1759">
            <v>44935</v>
          </cell>
          <cell r="F1759">
            <v>297.30799999999999</v>
          </cell>
          <cell r="G1759">
            <v>0</v>
          </cell>
          <cell r="H1759">
            <v>50</v>
          </cell>
          <cell r="I1759">
            <v>0</v>
          </cell>
          <cell r="J1759">
            <v>313.97466666666668</v>
          </cell>
          <cell r="K1759">
            <v>941.92399999999998</v>
          </cell>
          <cell r="L1759">
            <v>390</v>
          </cell>
          <cell r="M1759">
            <v>440</v>
          </cell>
        </row>
        <row r="1760">
          <cell r="A1760" t="str">
            <v>M-C2A-DGL</v>
          </cell>
          <cell r="B1760" t="str">
            <v>Ford</v>
          </cell>
          <cell r="C1760">
            <v>1</v>
          </cell>
          <cell r="D1760" t="str">
            <v>Ford</v>
          </cell>
          <cell r="E1760">
            <v>44935</v>
          </cell>
          <cell r="F1760">
            <v>226.07239999999996</v>
          </cell>
          <cell r="G1760">
            <v>0</v>
          </cell>
          <cell r="H1760">
            <v>50</v>
          </cell>
          <cell r="I1760">
            <v>0</v>
          </cell>
          <cell r="J1760">
            <v>276.07239999999996</v>
          </cell>
          <cell r="K1760">
            <v>276.07239999999996</v>
          </cell>
          <cell r="L1760">
            <v>350</v>
          </cell>
          <cell r="M1760">
            <v>390</v>
          </cell>
        </row>
        <row r="1761">
          <cell r="A1761" t="str">
            <v>ANXC9025</v>
          </cell>
          <cell r="B1761" t="str">
            <v>DPD</v>
          </cell>
          <cell r="C1761">
            <v>21</v>
          </cell>
          <cell r="D1761" t="str">
            <v>Diego Moreno</v>
          </cell>
          <cell r="E1761">
            <v>44932</v>
          </cell>
          <cell r="F1761">
            <v>160</v>
          </cell>
          <cell r="G1761">
            <v>0</v>
          </cell>
          <cell r="H1761">
            <v>50</v>
          </cell>
          <cell r="I1761">
            <v>0</v>
          </cell>
          <cell r="J1761">
            <v>162.38095238095238</v>
          </cell>
          <cell r="K1761">
            <v>3410</v>
          </cell>
          <cell r="L1761">
            <v>200</v>
          </cell>
          <cell r="M1761">
            <v>230</v>
          </cell>
        </row>
        <row r="1762">
          <cell r="A1762" t="str">
            <v>ANXC903</v>
          </cell>
          <cell r="B1762" t="str">
            <v>DPD</v>
          </cell>
          <cell r="C1762">
            <v>5</v>
          </cell>
          <cell r="D1762" t="str">
            <v>Diego Moreno</v>
          </cell>
          <cell r="E1762">
            <v>44932</v>
          </cell>
          <cell r="F1762">
            <v>160</v>
          </cell>
          <cell r="G1762">
            <v>0</v>
          </cell>
          <cell r="H1762">
            <v>50</v>
          </cell>
          <cell r="I1762">
            <v>0</v>
          </cell>
          <cell r="J1762">
            <v>170</v>
          </cell>
          <cell r="K1762">
            <v>850</v>
          </cell>
          <cell r="L1762">
            <v>210</v>
          </cell>
          <cell r="M1762">
            <v>240</v>
          </cell>
        </row>
        <row r="1763">
          <cell r="A1763" t="str">
            <v>HU816X</v>
          </cell>
          <cell r="B1763" t="str">
            <v>Mann-Filter</v>
          </cell>
          <cell r="C1763">
            <v>5</v>
          </cell>
          <cell r="D1763" t="str">
            <v>El Triangulo</v>
          </cell>
          <cell r="E1763">
            <v>44932</v>
          </cell>
          <cell r="F1763">
            <v>160</v>
          </cell>
          <cell r="G1763">
            <v>0</v>
          </cell>
          <cell r="H1763">
            <v>50</v>
          </cell>
          <cell r="I1763">
            <v>0</v>
          </cell>
          <cell r="J1763">
            <v>170</v>
          </cell>
          <cell r="K1763">
            <v>850</v>
          </cell>
          <cell r="L1763">
            <v>210</v>
          </cell>
          <cell r="M1763">
            <v>240</v>
          </cell>
        </row>
        <row r="1764">
          <cell r="A1764" t="str">
            <v>OL999-9011MX</v>
          </cell>
          <cell r="B1764" t="str">
            <v>Honda</v>
          </cell>
          <cell r="C1764">
            <v>3</v>
          </cell>
          <cell r="D1764" t="str">
            <v>Honda</v>
          </cell>
          <cell r="E1764">
            <v>44930</v>
          </cell>
          <cell r="F1764">
            <v>538</v>
          </cell>
          <cell r="G1764">
            <v>0</v>
          </cell>
          <cell r="H1764">
            <v>150</v>
          </cell>
          <cell r="I1764">
            <v>0</v>
          </cell>
          <cell r="J1764">
            <v>588</v>
          </cell>
          <cell r="K1764">
            <v>1764</v>
          </cell>
          <cell r="L1764">
            <v>740</v>
          </cell>
          <cell r="M1764">
            <v>820</v>
          </cell>
        </row>
        <row r="1765">
          <cell r="A1765">
            <v>88863336</v>
          </cell>
          <cell r="B1765" t="str">
            <v>ACDelco</v>
          </cell>
          <cell r="C1765">
            <v>3</v>
          </cell>
          <cell r="D1765" t="str">
            <v>ACDelco</v>
          </cell>
          <cell r="E1765">
            <v>44930</v>
          </cell>
          <cell r="F1765">
            <v>375.00479999999999</v>
          </cell>
          <cell r="G1765">
            <v>0</v>
          </cell>
          <cell r="H1765">
            <v>150</v>
          </cell>
          <cell r="I1765">
            <v>0</v>
          </cell>
          <cell r="J1765">
            <v>425.00479999999999</v>
          </cell>
          <cell r="K1765">
            <v>1275.0144</v>
          </cell>
          <cell r="L1765">
            <v>530</v>
          </cell>
          <cell r="M1765">
            <v>600</v>
          </cell>
        </row>
        <row r="1766">
          <cell r="A1766">
            <v>1405116</v>
          </cell>
          <cell r="B1766" t="str">
            <v>Pentosin</v>
          </cell>
          <cell r="C1766">
            <v>4</v>
          </cell>
          <cell r="D1766" t="str">
            <v>Safe Parts</v>
          </cell>
          <cell r="E1766">
            <v>44930</v>
          </cell>
          <cell r="F1766">
            <v>352</v>
          </cell>
          <cell r="G1766">
            <v>0</v>
          </cell>
          <cell r="H1766">
            <v>150</v>
          </cell>
          <cell r="I1766">
            <v>0</v>
          </cell>
          <cell r="J1766">
            <v>389.5</v>
          </cell>
          <cell r="K1766">
            <v>1558</v>
          </cell>
          <cell r="L1766">
            <v>490</v>
          </cell>
          <cell r="M1766">
            <v>550</v>
          </cell>
        </row>
        <row r="1767">
          <cell r="A1767" t="str">
            <v>97968-4</v>
          </cell>
          <cell r="B1767" t="str">
            <v>NGK</v>
          </cell>
          <cell r="C1767">
            <v>2</v>
          </cell>
          <cell r="D1767" t="str">
            <v>MercadoLibre</v>
          </cell>
          <cell r="E1767">
            <v>44925</v>
          </cell>
          <cell r="F1767">
            <v>799</v>
          </cell>
          <cell r="G1767">
            <v>0</v>
          </cell>
          <cell r="H1767">
            <v>0</v>
          </cell>
          <cell r="I1767">
            <v>0</v>
          </cell>
          <cell r="J1767">
            <v>799</v>
          </cell>
          <cell r="K1767">
            <v>1598</v>
          </cell>
          <cell r="L1767">
            <v>1000</v>
          </cell>
          <cell r="M1767">
            <v>1120</v>
          </cell>
        </row>
        <row r="1768">
          <cell r="A1768">
            <v>110905</v>
          </cell>
          <cell r="B1768" t="str">
            <v>Motul</v>
          </cell>
          <cell r="C1768">
            <v>8</v>
          </cell>
          <cell r="D1768" t="str">
            <v>Calderon</v>
          </cell>
          <cell r="E1768">
            <v>44925</v>
          </cell>
          <cell r="F1768">
            <v>760.96</v>
          </cell>
          <cell r="G1768">
            <v>0</v>
          </cell>
          <cell r="H1768">
            <v>0</v>
          </cell>
          <cell r="I1768">
            <v>0</v>
          </cell>
          <cell r="J1768">
            <v>760.96</v>
          </cell>
          <cell r="K1768">
            <v>6087.68</v>
          </cell>
          <cell r="L1768">
            <v>950</v>
          </cell>
          <cell r="M1768">
            <v>1070</v>
          </cell>
        </row>
        <row r="1769">
          <cell r="A1769" t="str">
            <v>93911-4</v>
          </cell>
          <cell r="B1769" t="str">
            <v>NGK</v>
          </cell>
          <cell r="C1769">
            <v>1</v>
          </cell>
          <cell r="D1769" t="str">
            <v>MercadoLibre</v>
          </cell>
          <cell r="E1769">
            <v>44924</v>
          </cell>
          <cell r="F1769">
            <v>799</v>
          </cell>
          <cell r="G1769">
            <v>0</v>
          </cell>
          <cell r="H1769">
            <v>0</v>
          </cell>
          <cell r="I1769">
            <v>79.900000000000006</v>
          </cell>
          <cell r="J1769">
            <v>878.9</v>
          </cell>
          <cell r="K1769">
            <v>878.9</v>
          </cell>
          <cell r="L1769">
            <v>1100</v>
          </cell>
          <cell r="M1769">
            <v>1230</v>
          </cell>
        </row>
        <row r="1770">
          <cell r="A1770" t="str">
            <v>MMFAN-12HD</v>
          </cell>
          <cell r="B1770" t="str">
            <v>Mishimoto</v>
          </cell>
          <cell r="C1770">
            <v>1</v>
          </cell>
          <cell r="D1770" t="str">
            <v>Turn14</v>
          </cell>
          <cell r="E1770">
            <v>44924</v>
          </cell>
          <cell r="F1770">
            <v>2777.5450000000001</v>
          </cell>
          <cell r="G1770">
            <v>135.49</v>
          </cell>
          <cell r="H1770">
            <v>250</v>
          </cell>
          <cell r="I1770">
            <v>277.75450000000001</v>
          </cell>
          <cell r="J1770">
            <v>3305.2995000000001</v>
          </cell>
          <cell r="K1770">
            <v>3305.2995000000001</v>
          </cell>
          <cell r="L1770">
            <v>4130</v>
          </cell>
          <cell r="M1770">
            <v>4630</v>
          </cell>
        </row>
        <row r="1771">
          <cell r="A1771" t="str">
            <v>MMFAN-10HD</v>
          </cell>
          <cell r="B1771" t="str">
            <v>Mishimoto</v>
          </cell>
          <cell r="C1771">
            <v>1</v>
          </cell>
          <cell r="D1771" t="str">
            <v>Turn14</v>
          </cell>
          <cell r="E1771">
            <v>44924</v>
          </cell>
          <cell r="F1771">
            <v>2401.37</v>
          </cell>
          <cell r="G1771">
            <v>117.14</v>
          </cell>
          <cell r="H1771">
            <v>250</v>
          </cell>
          <cell r="I1771">
            <v>240.137</v>
          </cell>
          <cell r="J1771">
            <v>2891.5070000000001</v>
          </cell>
          <cell r="K1771">
            <v>2891.5070000000001</v>
          </cell>
          <cell r="L1771">
            <v>3610</v>
          </cell>
          <cell r="M1771">
            <v>4050</v>
          </cell>
        </row>
        <row r="1772">
          <cell r="A1772" t="str">
            <v>MMOC-10</v>
          </cell>
          <cell r="B1772" t="str">
            <v>Mishimoto</v>
          </cell>
          <cell r="C1772">
            <v>1</v>
          </cell>
          <cell r="D1772" t="str">
            <v>Turn14</v>
          </cell>
          <cell r="E1772">
            <v>44924</v>
          </cell>
          <cell r="F1772">
            <v>1826.55</v>
          </cell>
          <cell r="G1772">
            <v>89.1</v>
          </cell>
          <cell r="H1772">
            <v>200</v>
          </cell>
          <cell r="I1772">
            <v>182.655</v>
          </cell>
          <cell r="J1772">
            <v>2209.2049999999999</v>
          </cell>
          <cell r="K1772">
            <v>2209.2049999999999</v>
          </cell>
          <cell r="L1772">
            <v>2760</v>
          </cell>
          <cell r="M1772">
            <v>3090</v>
          </cell>
        </row>
        <row r="1773">
          <cell r="A1773" t="str">
            <v>90654-4</v>
          </cell>
          <cell r="B1773" t="str">
            <v>NGK</v>
          </cell>
          <cell r="C1773">
            <v>1</v>
          </cell>
          <cell r="D1773" t="str">
            <v>Turn14</v>
          </cell>
          <cell r="E1773">
            <v>44922</v>
          </cell>
          <cell r="F1773">
            <v>968.42000000000007</v>
          </cell>
          <cell r="G1773">
            <v>47.24</v>
          </cell>
          <cell r="H1773">
            <v>50</v>
          </cell>
          <cell r="I1773">
            <v>96.842000000000013</v>
          </cell>
          <cell r="J1773">
            <v>1115.2620000000002</v>
          </cell>
          <cell r="K1773">
            <v>1115.2620000000002</v>
          </cell>
          <cell r="L1773">
            <v>1390</v>
          </cell>
          <cell r="M1773">
            <v>1560</v>
          </cell>
        </row>
        <row r="1774">
          <cell r="A1774">
            <v>108064</v>
          </cell>
          <cell r="B1774" t="str">
            <v>Motul</v>
          </cell>
          <cell r="C1774">
            <v>12</v>
          </cell>
          <cell r="D1774" t="str">
            <v>Turn14</v>
          </cell>
          <cell r="E1774">
            <v>44922</v>
          </cell>
          <cell r="F1774">
            <v>296.84000000000003</v>
          </cell>
          <cell r="G1774">
            <v>14.48</v>
          </cell>
          <cell r="H1774">
            <v>600</v>
          </cell>
          <cell r="I1774">
            <v>356.20800000000008</v>
          </cell>
          <cell r="J1774">
            <v>376.52400000000006</v>
          </cell>
          <cell r="K1774">
            <v>4518.2880000000005</v>
          </cell>
          <cell r="L1774">
            <v>470</v>
          </cell>
          <cell r="M1774">
            <v>530</v>
          </cell>
        </row>
        <row r="1775">
          <cell r="A1775">
            <v>106144</v>
          </cell>
          <cell r="B1775" t="str">
            <v>Motul</v>
          </cell>
          <cell r="C1775">
            <v>4</v>
          </cell>
          <cell r="D1775" t="str">
            <v>Turn14</v>
          </cell>
          <cell r="E1775">
            <v>44918</v>
          </cell>
          <cell r="F1775">
            <v>972.36624999999992</v>
          </cell>
          <cell r="G1775">
            <v>47.432499999999997</v>
          </cell>
          <cell r="H1775">
            <v>50</v>
          </cell>
          <cell r="I1775">
            <v>388.94650000000001</v>
          </cell>
          <cell r="J1775">
            <v>1082.102875</v>
          </cell>
          <cell r="K1775">
            <v>4328.4115000000002</v>
          </cell>
          <cell r="L1775">
            <v>1350</v>
          </cell>
          <cell r="M1775">
            <v>1510</v>
          </cell>
        </row>
        <row r="1776">
          <cell r="A1776" t="str">
            <v>9008BK</v>
          </cell>
          <cell r="B1776" t="str">
            <v>DPD</v>
          </cell>
          <cell r="C1776">
            <v>4</v>
          </cell>
          <cell r="D1776" t="str">
            <v>Aliexpress</v>
          </cell>
          <cell r="E1776">
            <v>44918</v>
          </cell>
          <cell r="F1776">
            <v>75</v>
          </cell>
          <cell r="G1776">
            <v>0</v>
          </cell>
          <cell r="H1776">
            <v>20</v>
          </cell>
          <cell r="I1776">
            <v>0</v>
          </cell>
          <cell r="J1776">
            <v>80</v>
          </cell>
          <cell r="K1776">
            <v>320</v>
          </cell>
          <cell r="L1776">
            <v>100</v>
          </cell>
          <cell r="M1776">
            <v>110</v>
          </cell>
        </row>
        <row r="1777">
          <cell r="A1777" t="str">
            <v>4508BK</v>
          </cell>
          <cell r="B1777" t="str">
            <v>DPD</v>
          </cell>
          <cell r="C1777">
            <v>4</v>
          </cell>
          <cell r="D1777" t="str">
            <v>Aliexpress</v>
          </cell>
          <cell r="E1777">
            <v>44918</v>
          </cell>
          <cell r="F1777">
            <v>70</v>
          </cell>
          <cell r="G1777">
            <v>0</v>
          </cell>
          <cell r="H1777">
            <v>20</v>
          </cell>
          <cell r="I1777">
            <v>0</v>
          </cell>
          <cell r="J1777">
            <v>75</v>
          </cell>
          <cell r="K1777">
            <v>300</v>
          </cell>
          <cell r="L1777">
            <v>90</v>
          </cell>
          <cell r="M1777">
            <v>110</v>
          </cell>
        </row>
        <row r="1778">
          <cell r="A1778" t="str">
            <v>0108BK</v>
          </cell>
          <cell r="B1778" t="str">
            <v>DPD</v>
          </cell>
          <cell r="C1778">
            <v>3</v>
          </cell>
          <cell r="D1778" t="str">
            <v>Aliexpress</v>
          </cell>
          <cell r="E1778">
            <v>44918</v>
          </cell>
          <cell r="F1778">
            <v>60</v>
          </cell>
          <cell r="G1778">
            <v>0</v>
          </cell>
          <cell r="H1778">
            <v>20</v>
          </cell>
          <cell r="I1778">
            <v>0</v>
          </cell>
          <cell r="J1778">
            <v>66.666666666666671</v>
          </cell>
          <cell r="K1778">
            <v>200</v>
          </cell>
          <cell r="L1778">
            <v>80</v>
          </cell>
          <cell r="M1778">
            <v>90</v>
          </cell>
        </row>
        <row r="1779">
          <cell r="A1779" t="str">
            <v>0106BK</v>
          </cell>
          <cell r="B1779" t="str">
            <v>DPD</v>
          </cell>
          <cell r="C1779">
            <v>4</v>
          </cell>
          <cell r="D1779" t="str">
            <v>Aliexpress</v>
          </cell>
          <cell r="E1779">
            <v>44918</v>
          </cell>
          <cell r="F1779">
            <v>50</v>
          </cell>
          <cell r="G1779">
            <v>0</v>
          </cell>
          <cell r="H1779">
            <v>20</v>
          </cell>
          <cell r="I1779">
            <v>0</v>
          </cell>
          <cell r="J1779">
            <v>55</v>
          </cell>
          <cell r="K1779">
            <v>220</v>
          </cell>
          <cell r="L1779">
            <v>70</v>
          </cell>
          <cell r="M1779">
            <v>80</v>
          </cell>
        </row>
        <row r="1780">
          <cell r="A1780" t="str">
            <v>18006BK</v>
          </cell>
          <cell r="B1780" t="str">
            <v>DPD</v>
          </cell>
          <cell r="C1780">
            <v>2</v>
          </cell>
          <cell r="D1780" t="str">
            <v>Aliexpress</v>
          </cell>
          <cell r="E1780">
            <v>44918</v>
          </cell>
          <cell r="F1780">
            <v>50</v>
          </cell>
          <cell r="G1780">
            <v>0</v>
          </cell>
          <cell r="H1780">
            <v>20</v>
          </cell>
          <cell r="I1780">
            <v>0</v>
          </cell>
          <cell r="J1780">
            <v>60</v>
          </cell>
          <cell r="K1780">
            <v>120</v>
          </cell>
          <cell r="L1780">
            <v>80</v>
          </cell>
          <cell r="M1780">
            <v>80</v>
          </cell>
        </row>
        <row r="1781">
          <cell r="A1781" t="str">
            <v>614BK</v>
          </cell>
          <cell r="B1781" t="str">
            <v>DPD</v>
          </cell>
          <cell r="C1781">
            <v>2</v>
          </cell>
          <cell r="D1781" t="str">
            <v>Aliexpress</v>
          </cell>
          <cell r="E1781">
            <v>44918</v>
          </cell>
          <cell r="F1781">
            <v>50</v>
          </cell>
          <cell r="G1781">
            <v>0</v>
          </cell>
          <cell r="H1781">
            <v>20</v>
          </cell>
          <cell r="I1781">
            <v>0</v>
          </cell>
          <cell r="J1781">
            <v>60</v>
          </cell>
          <cell r="K1781">
            <v>120</v>
          </cell>
          <cell r="L1781">
            <v>80</v>
          </cell>
          <cell r="M1781">
            <v>80</v>
          </cell>
        </row>
        <row r="1782">
          <cell r="A1782" t="str">
            <v>6516BK</v>
          </cell>
          <cell r="B1782" t="str">
            <v>DPD</v>
          </cell>
          <cell r="C1782">
            <v>2</v>
          </cell>
          <cell r="D1782" t="str">
            <v>Aliexpress</v>
          </cell>
          <cell r="E1782">
            <v>44918</v>
          </cell>
          <cell r="F1782">
            <v>50</v>
          </cell>
          <cell r="G1782">
            <v>0</v>
          </cell>
          <cell r="H1782">
            <v>20</v>
          </cell>
          <cell r="I1782">
            <v>0</v>
          </cell>
          <cell r="J1782">
            <v>60</v>
          </cell>
          <cell r="K1782">
            <v>120</v>
          </cell>
          <cell r="L1782">
            <v>80</v>
          </cell>
          <cell r="M1782">
            <v>80</v>
          </cell>
        </row>
        <row r="1783">
          <cell r="A1783" t="str">
            <v>9006BK</v>
          </cell>
          <cell r="B1783" t="str">
            <v>DPD</v>
          </cell>
          <cell r="C1783">
            <v>4</v>
          </cell>
          <cell r="D1783" t="str">
            <v>Aliexpress</v>
          </cell>
          <cell r="E1783">
            <v>44918</v>
          </cell>
          <cell r="F1783">
            <v>50</v>
          </cell>
          <cell r="G1783">
            <v>0</v>
          </cell>
          <cell r="H1783">
            <v>20</v>
          </cell>
          <cell r="I1783">
            <v>0</v>
          </cell>
          <cell r="J1783">
            <v>55</v>
          </cell>
          <cell r="K1783">
            <v>220</v>
          </cell>
          <cell r="L1783">
            <v>70</v>
          </cell>
          <cell r="M1783">
            <v>80</v>
          </cell>
        </row>
        <row r="1784">
          <cell r="A1784" t="str">
            <v>ANP14</v>
          </cell>
          <cell r="B1784" t="str">
            <v>DPD</v>
          </cell>
          <cell r="C1784">
            <v>1</v>
          </cell>
          <cell r="D1784" t="str">
            <v>Aliexpress</v>
          </cell>
          <cell r="E1784">
            <v>44918</v>
          </cell>
          <cell r="F1784">
            <v>50</v>
          </cell>
          <cell r="G1784">
            <v>0</v>
          </cell>
          <cell r="H1784">
            <v>20</v>
          </cell>
          <cell r="I1784">
            <v>0</v>
          </cell>
          <cell r="J1784">
            <v>70</v>
          </cell>
          <cell r="K1784">
            <v>70</v>
          </cell>
          <cell r="L1784">
            <v>90</v>
          </cell>
          <cell r="M1784">
            <v>100</v>
          </cell>
        </row>
        <row r="1785">
          <cell r="A1785" t="str">
            <v>O0614</v>
          </cell>
          <cell r="B1785" t="str">
            <v>DPD</v>
          </cell>
          <cell r="C1785">
            <v>6</v>
          </cell>
          <cell r="D1785" t="str">
            <v>Aliexpress</v>
          </cell>
          <cell r="E1785">
            <v>44918</v>
          </cell>
          <cell r="F1785">
            <v>10</v>
          </cell>
          <cell r="G1785">
            <v>0</v>
          </cell>
          <cell r="H1785">
            <v>20</v>
          </cell>
          <cell r="I1785">
            <v>0</v>
          </cell>
          <cell r="J1785">
            <v>13.333333333333334</v>
          </cell>
          <cell r="K1785">
            <v>80</v>
          </cell>
          <cell r="L1785">
            <v>20</v>
          </cell>
          <cell r="M1785">
            <v>20</v>
          </cell>
        </row>
        <row r="1786">
          <cell r="A1786" t="str">
            <v>NHF49206</v>
          </cell>
          <cell r="B1786" t="str">
            <v>Tech-Flow</v>
          </cell>
          <cell r="C1786">
            <v>1</v>
          </cell>
          <cell r="D1786" t="str">
            <v>Prosil</v>
          </cell>
          <cell r="E1786">
            <v>44916</v>
          </cell>
          <cell r="F1786">
            <v>1458.5840000000001</v>
          </cell>
          <cell r="G1786">
            <v>0</v>
          </cell>
          <cell r="H1786">
            <v>150</v>
          </cell>
          <cell r="I1786">
            <v>145.85840000000002</v>
          </cell>
          <cell r="J1786">
            <v>1754.4424000000001</v>
          </cell>
          <cell r="K1786">
            <v>1754.4424000000001</v>
          </cell>
          <cell r="L1786">
            <v>2190</v>
          </cell>
          <cell r="M1786">
            <v>2460</v>
          </cell>
        </row>
        <row r="1787">
          <cell r="A1787" t="str">
            <v>AVT133BC</v>
          </cell>
          <cell r="B1787" t="str">
            <v>Alpha Vector</v>
          </cell>
          <cell r="C1787">
            <v>4</v>
          </cell>
          <cell r="D1787" t="str">
            <v>Prosil</v>
          </cell>
          <cell r="E1787">
            <v>44916</v>
          </cell>
          <cell r="F1787">
            <v>413.51679999999999</v>
          </cell>
          <cell r="G1787">
            <v>0</v>
          </cell>
          <cell r="H1787">
            <v>100</v>
          </cell>
          <cell r="I1787">
            <v>165.40672000000001</v>
          </cell>
          <cell r="J1787">
            <v>479.86847999999998</v>
          </cell>
          <cell r="K1787">
            <v>1919.4739199999999</v>
          </cell>
          <cell r="L1787">
            <v>600</v>
          </cell>
          <cell r="M1787">
            <v>670</v>
          </cell>
        </row>
        <row r="1788">
          <cell r="A1788" t="str">
            <v>40842S</v>
          </cell>
          <cell r="B1788" t="str">
            <v>Borla</v>
          </cell>
          <cell r="C1788">
            <v>1</v>
          </cell>
          <cell r="D1788" t="str">
            <v>Turn14</v>
          </cell>
          <cell r="E1788">
            <v>44910</v>
          </cell>
          <cell r="F1788">
            <v>3052.04</v>
          </cell>
          <cell r="G1788">
            <v>148.88</v>
          </cell>
          <cell r="H1788">
            <v>100</v>
          </cell>
          <cell r="I1788">
            <v>305.20400000000001</v>
          </cell>
          <cell r="J1788">
            <v>3457.2440000000001</v>
          </cell>
          <cell r="K1788">
            <v>3457.2440000000001</v>
          </cell>
          <cell r="L1788">
            <v>4320</v>
          </cell>
          <cell r="M1788">
            <v>4840</v>
          </cell>
        </row>
        <row r="1789">
          <cell r="A1789">
            <v>40942</v>
          </cell>
          <cell r="B1789" t="str">
            <v>Borla</v>
          </cell>
          <cell r="C1789">
            <v>1</v>
          </cell>
          <cell r="D1789" t="str">
            <v>Turn14</v>
          </cell>
          <cell r="E1789">
            <v>44910</v>
          </cell>
          <cell r="F1789">
            <v>2548.7649999999999</v>
          </cell>
          <cell r="G1789">
            <v>124.33</v>
          </cell>
          <cell r="H1789">
            <v>100</v>
          </cell>
          <cell r="I1789">
            <v>254.87649999999999</v>
          </cell>
          <cell r="J1789">
            <v>2903.6414999999997</v>
          </cell>
          <cell r="K1789">
            <v>2903.6414999999997</v>
          </cell>
          <cell r="L1789">
            <v>3630</v>
          </cell>
          <cell r="M1789">
            <v>4070</v>
          </cell>
        </row>
        <row r="1790">
          <cell r="A1790" t="str">
            <v>SNO-40014</v>
          </cell>
          <cell r="B1790" t="str">
            <v>Snow Performance</v>
          </cell>
          <cell r="C1790">
            <v>1</v>
          </cell>
          <cell r="D1790" t="str">
            <v>Turn14</v>
          </cell>
          <cell r="E1790">
            <v>44910</v>
          </cell>
          <cell r="F1790">
            <v>2131.1799999999998</v>
          </cell>
          <cell r="G1790">
            <v>103.96</v>
          </cell>
          <cell r="H1790">
            <v>100</v>
          </cell>
          <cell r="I1790">
            <v>213.11799999999999</v>
          </cell>
          <cell r="J1790">
            <v>2444.2979999999998</v>
          </cell>
          <cell r="K1790">
            <v>2444.2979999999998</v>
          </cell>
          <cell r="L1790">
            <v>3060</v>
          </cell>
          <cell r="M1790">
            <v>3420</v>
          </cell>
        </row>
        <row r="1791">
          <cell r="A1791" t="str">
            <v>OL999-9011MX</v>
          </cell>
          <cell r="B1791" t="str">
            <v>Honda</v>
          </cell>
          <cell r="C1791">
            <v>2</v>
          </cell>
          <cell r="D1791" t="str">
            <v>Honda</v>
          </cell>
          <cell r="E1791">
            <v>44910</v>
          </cell>
          <cell r="F1791">
            <v>540</v>
          </cell>
          <cell r="G1791">
            <v>0</v>
          </cell>
          <cell r="H1791">
            <v>100</v>
          </cell>
          <cell r="I1791">
            <v>0</v>
          </cell>
          <cell r="J1791">
            <v>590</v>
          </cell>
          <cell r="K1791">
            <v>1180</v>
          </cell>
          <cell r="L1791">
            <v>740</v>
          </cell>
          <cell r="M1791">
            <v>830</v>
          </cell>
        </row>
        <row r="1792">
          <cell r="A1792" t="str">
            <v>SG71434</v>
          </cell>
          <cell r="B1792" t="str">
            <v>FTP Motorsport</v>
          </cell>
          <cell r="C1792">
            <v>1</v>
          </cell>
          <cell r="D1792" t="str">
            <v>ECS</v>
          </cell>
          <cell r="E1792">
            <v>44909</v>
          </cell>
          <cell r="F1792">
            <v>3531.125</v>
          </cell>
          <cell r="G1792">
            <v>172.25</v>
          </cell>
          <cell r="H1792">
            <v>300</v>
          </cell>
          <cell r="I1792">
            <v>353.11250000000001</v>
          </cell>
          <cell r="J1792">
            <v>4184.2375000000002</v>
          </cell>
          <cell r="K1792">
            <v>4184.2375000000002</v>
          </cell>
          <cell r="L1792">
            <v>5230</v>
          </cell>
          <cell r="M1792">
            <v>5860</v>
          </cell>
        </row>
        <row r="1793">
          <cell r="A1793" t="str">
            <v>CTS-CC-MK7GRS3</v>
          </cell>
          <cell r="B1793" t="str">
            <v>CTS</v>
          </cell>
          <cell r="C1793">
            <v>1</v>
          </cell>
          <cell r="D1793" t="str">
            <v>Vividracing</v>
          </cell>
          <cell r="E1793">
            <v>44909</v>
          </cell>
          <cell r="F1793">
            <v>8650.3850000000002</v>
          </cell>
          <cell r="G1793">
            <v>421.97</v>
          </cell>
          <cell r="H1793">
            <v>200</v>
          </cell>
          <cell r="I1793">
            <v>865.03850000000011</v>
          </cell>
          <cell r="J1793">
            <v>9715.4235000000008</v>
          </cell>
          <cell r="K1793">
            <v>9715.4235000000008</v>
          </cell>
          <cell r="L1793">
            <v>12140</v>
          </cell>
          <cell r="M1793">
            <v>13600</v>
          </cell>
        </row>
        <row r="1794">
          <cell r="A1794" t="str">
            <v>CTS-IT-166</v>
          </cell>
          <cell r="B1794" t="str">
            <v>CTS</v>
          </cell>
          <cell r="C1794">
            <v>1</v>
          </cell>
          <cell r="D1794" t="str">
            <v>Vividracing</v>
          </cell>
          <cell r="E1794">
            <v>44909</v>
          </cell>
          <cell r="F1794">
            <v>4069.6600000000003</v>
          </cell>
          <cell r="G1794">
            <v>198.52</v>
          </cell>
          <cell r="H1794">
            <v>300</v>
          </cell>
          <cell r="I1794">
            <v>406.96600000000007</v>
          </cell>
          <cell r="J1794">
            <v>4776.6260000000002</v>
          </cell>
          <cell r="K1794">
            <v>4776.6260000000002</v>
          </cell>
          <cell r="L1794">
            <v>5970</v>
          </cell>
          <cell r="M1794">
            <v>6690</v>
          </cell>
        </row>
        <row r="1795">
          <cell r="A1795">
            <v>15943</v>
          </cell>
          <cell r="B1795" t="str">
            <v>Nitrous Express</v>
          </cell>
          <cell r="C1795">
            <v>1</v>
          </cell>
          <cell r="D1795" t="str">
            <v>Turn14</v>
          </cell>
          <cell r="E1795">
            <v>44909</v>
          </cell>
          <cell r="F1795">
            <v>2543.8450000000003</v>
          </cell>
          <cell r="G1795">
            <v>124.09</v>
          </cell>
          <cell r="H1795">
            <v>50</v>
          </cell>
          <cell r="I1795">
            <v>254.38450000000003</v>
          </cell>
          <cell r="J1795">
            <v>2848.2295000000004</v>
          </cell>
          <cell r="K1795">
            <v>2848.2295000000004</v>
          </cell>
          <cell r="L1795">
            <v>3560</v>
          </cell>
          <cell r="M1795">
            <v>3990</v>
          </cell>
        </row>
        <row r="1796">
          <cell r="A1796">
            <v>12256</v>
          </cell>
          <cell r="B1796" t="str">
            <v>Magnaflow</v>
          </cell>
          <cell r="C1796">
            <v>1</v>
          </cell>
          <cell r="D1796" t="str">
            <v>Turn14</v>
          </cell>
          <cell r="E1796">
            <v>44909</v>
          </cell>
          <cell r="F1796">
            <v>2018.2250000000001</v>
          </cell>
          <cell r="G1796">
            <v>98.45</v>
          </cell>
          <cell r="H1796">
            <v>300</v>
          </cell>
          <cell r="I1796">
            <v>201.82250000000002</v>
          </cell>
          <cell r="J1796">
            <v>2520.0475000000006</v>
          </cell>
          <cell r="K1796">
            <v>2520.0475000000006</v>
          </cell>
          <cell r="L1796">
            <v>3150</v>
          </cell>
          <cell r="M1796">
            <v>3530</v>
          </cell>
        </row>
        <row r="1797">
          <cell r="A1797">
            <v>11226</v>
          </cell>
          <cell r="B1797" t="str">
            <v>Magnaflow</v>
          </cell>
          <cell r="C1797">
            <v>1</v>
          </cell>
          <cell r="D1797" t="str">
            <v>Turn14</v>
          </cell>
          <cell r="E1797">
            <v>44909</v>
          </cell>
          <cell r="F1797">
            <v>1806.2549999999999</v>
          </cell>
          <cell r="G1797">
            <v>88.11</v>
          </cell>
          <cell r="H1797">
            <v>300</v>
          </cell>
          <cell r="I1797">
            <v>180.62549999999999</v>
          </cell>
          <cell r="J1797">
            <v>2286.8805000000002</v>
          </cell>
          <cell r="K1797">
            <v>2286.8805000000002</v>
          </cell>
          <cell r="L1797">
            <v>2860</v>
          </cell>
          <cell r="M1797">
            <v>3200</v>
          </cell>
        </row>
        <row r="1798">
          <cell r="A1798">
            <v>10182900</v>
          </cell>
          <cell r="B1798" t="str">
            <v>Ajusa</v>
          </cell>
          <cell r="C1798">
            <v>1</v>
          </cell>
          <cell r="D1798" t="str">
            <v>Rockauto</v>
          </cell>
          <cell r="E1798">
            <v>44909</v>
          </cell>
          <cell r="F1798">
            <v>1512.6949999999999</v>
          </cell>
          <cell r="G1798">
            <v>73.789999999999992</v>
          </cell>
          <cell r="H1798">
            <v>50</v>
          </cell>
          <cell r="I1798">
            <v>151.26949999999999</v>
          </cell>
          <cell r="J1798">
            <v>1713.9645</v>
          </cell>
          <cell r="K1798">
            <v>1713.9645</v>
          </cell>
          <cell r="L1798">
            <v>2140</v>
          </cell>
          <cell r="M1798">
            <v>2400</v>
          </cell>
        </row>
        <row r="1799">
          <cell r="A1799" t="str">
            <v>33-3025</v>
          </cell>
          <cell r="B1799" t="str">
            <v>K&amp;N</v>
          </cell>
          <cell r="C1799">
            <v>1</v>
          </cell>
          <cell r="D1799" t="str">
            <v>Vividracing</v>
          </cell>
          <cell r="E1799">
            <v>44909</v>
          </cell>
          <cell r="F1799">
            <v>1349.5149999999999</v>
          </cell>
          <cell r="G1799">
            <v>65.83</v>
          </cell>
          <cell r="H1799">
            <v>200</v>
          </cell>
          <cell r="I1799">
            <v>134.95149999999998</v>
          </cell>
          <cell r="J1799">
            <v>1684.4664999999998</v>
          </cell>
          <cell r="K1799">
            <v>1684.4664999999998</v>
          </cell>
          <cell r="L1799">
            <v>2110</v>
          </cell>
          <cell r="M1799">
            <v>2360</v>
          </cell>
        </row>
        <row r="1800">
          <cell r="A1800" t="str">
            <v>6510-4</v>
          </cell>
          <cell r="B1800" t="str">
            <v>NGK</v>
          </cell>
          <cell r="C1800">
            <v>1</v>
          </cell>
          <cell r="D1800" t="str">
            <v>Turn14</v>
          </cell>
          <cell r="E1800">
            <v>44909</v>
          </cell>
          <cell r="F1800">
            <v>621.97</v>
          </cell>
          <cell r="G1800">
            <v>30.34</v>
          </cell>
          <cell r="H1800">
            <v>50</v>
          </cell>
          <cell r="I1800">
            <v>62.197000000000003</v>
          </cell>
          <cell r="J1800">
            <v>734.16700000000003</v>
          </cell>
          <cell r="K1800">
            <v>734.16700000000003</v>
          </cell>
          <cell r="L1800">
            <v>920</v>
          </cell>
          <cell r="M1800">
            <v>1030</v>
          </cell>
        </row>
        <row r="1801">
          <cell r="A1801">
            <v>105786</v>
          </cell>
          <cell r="B1801" t="str">
            <v>Motul</v>
          </cell>
          <cell r="C1801">
            <v>7</v>
          </cell>
          <cell r="D1801" t="str">
            <v>MercadoLibre</v>
          </cell>
          <cell r="E1801">
            <v>44908</v>
          </cell>
          <cell r="F1801">
            <v>276.77</v>
          </cell>
          <cell r="G1801">
            <v>0</v>
          </cell>
          <cell r="H1801">
            <v>700</v>
          </cell>
          <cell r="I1801">
            <v>0</v>
          </cell>
          <cell r="J1801">
            <v>376.77</v>
          </cell>
          <cell r="K1801">
            <v>2637.39</v>
          </cell>
          <cell r="L1801">
            <v>470</v>
          </cell>
          <cell r="M1801">
            <v>530</v>
          </cell>
        </row>
        <row r="1802">
          <cell r="A1802" t="str">
            <v>TO3</v>
          </cell>
          <cell r="B1802" t="str">
            <v>Arminox</v>
          </cell>
          <cell r="C1802">
            <v>1</v>
          </cell>
          <cell r="D1802" t="str">
            <v>Arminox</v>
          </cell>
          <cell r="E1802">
            <v>44908</v>
          </cell>
          <cell r="F1802">
            <v>3097.2</v>
          </cell>
          <cell r="G1802">
            <v>0</v>
          </cell>
          <cell r="H1802">
            <v>100</v>
          </cell>
          <cell r="I1802">
            <v>0</v>
          </cell>
          <cell r="J1802">
            <v>3197.2</v>
          </cell>
          <cell r="K1802">
            <v>3197.2</v>
          </cell>
          <cell r="L1802">
            <v>4000</v>
          </cell>
          <cell r="M1802">
            <v>4480</v>
          </cell>
        </row>
        <row r="1803">
          <cell r="A1803" t="str">
            <v>FLEX3X6</v>
          </cell>
          <cell r="B1803" t="str">
            <v>DPD</v>
          </cell>
          <cell r="C1803">
            <v>7</v>
          </cell>
          <cell r="D1803" t="str">
            <v>Prosil</v>
          </cell>
          <cell r="E1803">
            <v>44908</v>
          </cell>
          <cell r="F1803">
            <v>317.88639999999998</v>
          </cell>
          <cell r="G1803">
            <v>0</v>
          </cell>
          <cell r="H1803">
            <v>300</v>
          </cell>
          <cell r="I1803">
            <v>0</v>
          </cell>
          <cell r="J1803">
            <v>360.74354285714287</v>
          </cell>
          <cell r="K1803">
            <v>2525.2048</v>
          </cell>
          <cell r="L1803">
            <v>450</v>
          </cell>
          <cell r="M1803">
            <v>510</v>
          </cell>
        </row>
        <row r="1804">
          <cell r="A1804" t="str">
            <v>ANXC453</v>
          </cell>
          <cell r="B1804" t="str">
            <v>Arminox</v>
          </cell>
          <cell r="C1804">
            <v>6</v>
          </cell>
          <cell r="D1804" t="str">
            <v>Arminox</v>
          </cell>
          <cell r="E1804">
            <v>44908</v>
          </cell>
          <cell r="F1804">
            <v>222.71999999999997</v>
          </cell>
          <cell r="G1804">
            <v>0</v>
          </cell>
          <cell r="H1804">
            <v>100</v>
          </cell>
          <cell r="I1804">
            <v>0</v>
          </cell>
          <cell r="J1804">
            <v>239.38666666666663</v>
          </cell>
          <cell r="K1804">
            <v>1436.3199999999997</v>
          </cell>
          <cell r="L1804">
            <v>300</v>
          </cell>
          <cell r="M1804">
            <v>340</v>
          </cell>
        </row>
        <row r="1805">
          <cell r="A1805" t="str">
            <v>ANXC452</v>
          </cell>
          <cell r="B1805" t="str">
            <v>Arminox</v>
          </cell>
          <cell r="C1805">
            <v>6</v>
          </cell>
          <cell r="D1805" t="str">
            <v>Arminox</v>
          </cell>
          <cell r="E1805">
            <v>44908</v>
          </cell>
          <cell r="F1805">
            <v>113.1</v>
          </cell>
          <cell r="G1805">
            <v>0</v>
          </cell>
          <cell r="H1805">
            <v>100</v>
          </cell>
          <cell r="I1805">
            <v>0</v>
          </cell>
          <cell r="J1805">
            <v>129.76666666666665</v>
          </cell>
          <cell r="K1805">
            <v>778.59999999999991</v>
          </cell>
          <cell r="L1805">
            <v>160</v>
          </cell>
          <cell r="M1805">
            <v>180</v>
          </cell>
        </row>
        <row r="1806">
          <cell r="A1806" t="str">
            <v>ANXC4515</v>
          </cell>
          <cell r="B1806" t="str">
            <v>Arminox</v>
          </cell>
          <cell r="C1806">
            <v>1</v>
          </cell>
          <cell r="D1806" t="str">
            <v>Arminox</v>
          </cell>
          <cell r="E1806">
            <v>44908</v>
          </cell>
          <cell r="F1806">
            <v>109.61999999999999</v>
          </cell>
          <cell r="G1806">
            <v>0</v>
          </cell>
          <cell r="H1806">
            <v>100</v>
          </cell>
          <cell r="I1806">
            <v>0</v>
          </cell>
          <cell r="J1806">
            <v>209.62</v>
          </cell>
          <cell r="K1806">
            <v>209.62</v>
          </cell>
          <cell r="L1806">
            <v>260</v>
          </cell>
          <cell r="M1806">
            <v>290</v>
          </cell>
        </row>
        <row r="1807">
          <cell r="A1807" t="str">
            <v>ANXC9015</v>
          </cell>
          <cell r="B1807" t="str">
            <v>Arminox</v>
          </cell>
          <cell r="C1807">
            <v>1</v>
          </cell>
          <cell r="D1807" t="str">
            <v>Arminox</v>
          </cell>
          <cell r="E1807">
            <v>44908</v>
          </cell>
          <cell r="F1807">
            <v>97.44</v>
          </cell>
          <cell r="G1807">
            <v>0</v>
          </cell>
          <cell r="H1807">
            <v>100</v>
          </cell>
          <cell r="I1807">
            <v>0</v>
          </cell>
          <cell r="J1807">
            <v>197.44</v>
          </cell>
          <cell r="K1807">
            <v>197.44</v>
          </cell>
          <cell r="L1807">
            <v>250</v>
          </cell>
          <cell r="M1807">
            <v>280</v>
          </cell>
        </row>
        <row r="1808">
          <cell r="A1808" t="str">
            <v>HEXO2SENSOR</v>
          </cell>
          <cell r="B1808" t="str">
            <v>DPD</v>
          </cell>
          <cell r="C1808">
            <v>10</v>
          </cell>
          <cell r="D1808" t="str">
            <v>Prosil</v>
          </cell>
          <cell r="E1808">
            <v>44908</v>
          </cell>
          <cell r="F1808">
            <v>32.285119999999999</v>
          </cell>
          <cell r="G1808">
            <v>0</v>
          </cell>
          <cell r="H1808">
            <v>100</v>
          </cell>
          <cell r="I1808">
            <v>0</v>
          </cell>
          <cell r="J1808">
            <v>42.285119999999999</v>
          </cell>
          <cell r="K1808">
            <v>422.85120000000001</v>
          </cell>
          <cell r="L1808">
            <v>50</v>
          </cell>
          <cell r="M1808">
            <v>60</v>
          </cell>
        </row>
        <row r="1809">
          <cell r="A1809">
            <v>13109</v>
          </cell>
          <cell r="B1809" t="str">
            <v>Aeromotive</v>
          </cell>
          <cell r="C1809">
            <v>1</v>
          </cell>
          <cell r="D1809" t="str">
            <v>Turn14</v>
          </cell>
          <cell r="E1809">
            <v>44907</v>
          </cell>
          <cell r="F1809">
            <v>3215.0150000000003</v>
          </cell>
          <cell r="G1809">
            <v>156.83000000000001</v>
          </cell>
          <cell r="H1809">
            <v>100</v>
          </cell>
          <cell r="I1809">
            <v>321.50150000000008</v>
          </cell>
          <cell r="J1809">
            <v>3636.5165000000006</v>
          </cell>
          <cell r="K1809">
            <v>3636.5165000000006</v>
          </cell>
          <cell r="L1809">
            <v>4550</v>
          </cell>
          <cell r="M1809">
            <v>5090</v>
          </cell>
        </row>
        <row r="1810">
          <cell r="A1810" t="str">
            <v>A476-CAPBK</v>
          </cell>
          <cell r="B1810" t="str">
            <v>Enkei</v>
          </cell>
          <cell r="C1810">
            <v>1</v>
          </cell>
          <cell r="D1810" t="str">
            <v>Turn14</v>
          </cell>
          <cell r="E1810">
            <v>44907</v>
          </cell>
          <cell r="F1810">
            <v>369</v>
          </cell>
          <cell r="G1810">
            <v>18</v>
          </cell>
          <cell r="H1810">
            <v>50</v>
          </cell>
          <cell r="I1810">
            <v>36.9</v>
          </cell>
          <cell r="J1810">
            <v>455.9</v>
          </cell>
          <cell r="K1810">
            <v>455.9</v>
          </cell>
          <cell r="L1810">
            <v>570</v>
          </cell>
          <cell r="M1810">
            <v>640</v>
          </cell>
        </row>
        <row r="1811">
          <cell r="A1811" t="str">
            <v>MS100192KT</v>
          </cell>
          <cell r="B1811" t="str">
            <v>APR</v>
          </cell>
          <cell r="C1811">
            <v>1</v>
          </cell>
          <cell r="D1811" t="str">
            <v>ECS</v>
          </cell>
          <cell r="E1811">
            <v>44907</v>
          </cell>
          <cell r="F1811">
            <v>3499.145</v>
          </cell>
          <cell r="G1811">
            <v>170.69</v>
          </cell>
          <cell r="H1811">
            <v>400</v>
          </cell>
          <cell r="I1811">
            <v>349.91450000000003</v>
          </cell>
          <cell r="J1811">
            <v>4249.0595000000003</v>
          </cell>
          <cell r="K1811">
            <v>4249.0595000000003</v>
          </cell>
          <cell r="L1811">
            <v>5310</v>
          </cell>
          <cell r="M1811">
            <v>5950</v>
          </cell>
        </row>
        <row r="1812">
          <cell r="A1812" t="str">
            <v>TS-0203-1071</v>
          </cell>
          <cell r="B1812" t="str">
            <v>Turbosmart</v>
          </cell>
          <cell r="C1812">
            <v>2</v>
          </cell>
          <cell r="D1812" t="str">
            <v>Turn14</v>
          </cell>
          <cell r="E1812">
            <v>44907</v>
          </cell>
          <cell r="F1812">
            <v>2779.1849999999999</v>
          </cell>
          <cell r="G1812">
            <v>135.57</v>
          </cell>
          <cell r="H1812">
            <v>300</v>
          </cell>
          <cell r="I1812">
            <v>555.83699999999999</v>
          </cell>
          <cell r="J1812">
            <v>3207.1035000000002</v>
          </cell>
          <cell r="K1812">
            <v>6414.2070000000003</v>
          </cell>
          <cell r="L1812">
            <v>4010</v>
          </cell>
          <cell r="M1812">
            <v>4490</v>
          </cell>
        </row>
        <row r="1813">
          <cell r="A1813" t="str">
            <v>9-301-1000</v>
          </cell>
          <cell r="B1813" t="str">
            <v>DeatschWerks</v>
          </cell>
          <cell r="C1813">
            <v>1</v>
          </cell>
          <cell r="D1813" t="str">
            <v>Turn14</v>
          </cell>
          <cell r="E1813">
            <v>44907</v>
          </cell>
          <cell r="F1813">
            <v>2408.1349999999998</v>
          </cell>
          <cell r="G1813">
            <v>117.47</v>
          </cell>
          <cell r="H1813">
            <v>100</v>
          </cell>
          <cell r="I1813">
            <v>240.81349999999998</v>
          </cell>
          <cell r="J1813">
            <v>2748.9484999999995</v>
          </cell>
          <cell r="K1813">
            <v>2748.9484999999995</v>
          </cell>
          <cell r="L1813">
            <v>3440</v>
          </cell>
          <cell r="M1813">
            <v>3850</v>
          </cell>
        </row>
        <row r="1814">
          <cell r="A1814" t="str">
            <v>F90000274</v>
          </cell>
          <cell r="B1814" t="str">
            <v>Walbro</v>
          </cell>
          <cell r="C1814">
            <v>1</v>
          </cell>
          <cell r="D1814" t="str">
            <v>Turn14</v>
          </cell>
          <cell r="E1814">
            <v>44907</v>
          </cell>
          <cell r="F1814">
            <v>2183.0450000000001</v>
          </cell>
          <cell r="G1814">
            <v>106.49</v>
          </cell>
          <cell r="H1814">
            <v>100</v>
          </cell>
          <cell r="I1814">
            <v>218.30450000000002</v>
          </cell>
          <cell r="J1814">
            <v>2501.3495000000003</v>
          </cell>
          <cell r="K1814">
            <v>2501.3495000000003</v>
          </cell>
          <cell r="L1814">
            <v>3130</v>
          </cell>
          <cell r="M1814">
            <v>3500</v>
          </cell>
        </row>
        <row r="1815">
          <cell r="A1815">
            <v>88863336</v>
          </cell>
          <cell r="B1815" t="str">
            <v>ACDelco</v>
          </cell>
          <cell r="C1815">
            <v>2</v>
          </cell>
          <cell r="D1815" t="str">
            <v>ACDelco</v>
          </cell>
          <cell r="E1815">
            <v>44907</v>
          </cell>
          <cell r="F1815">
            <v>375</v>
          </cell>
          <cell r="G1815">
            <v>0</v>
          </cell>
          <cell r="H1815">
            <v>50</v>
          </cell>
          <cell r="I1815">
            <v>0</v>
          </cell>
          <cell r="J1815">
            <v>400</v>
          </cell>
          <cell r="K1815">
            <v>800</v>
          </cell>
          <cell r="L1815">
            <v>500</v>
          </cell>
          <cell r="M1815">
            <v>560</v>
          </cell>
        </row>
        <row r="1816">
          <cell r="A1816">
            <v>18307581970</v>
          </cell>
          <cell r="B1816" t="str">
            <v>BMW</v>
          </cell>
          <cell r="C1816">
            <v>2</v>
          </cell>
          <cell r="D1816" t="str">
            <v>ECS</v>
          </cell>
          <cell r="E1816">
            <v>44907</v>
          </cell>
          <cell r="F1816">
            <v>353.625</v>
          </cell>
          <cell r="G1816">
            <v>17.25</v>
          </cell>
          <cell r="H1816">
            <v>100</v>
          </cell>
          <cell r="I1816">
            <v>70.725000000000009</v>
          </cell>
          <cell r="J1816">
            <v>438.98750000000001</v>
          </cell>
          <cell r="K1816">
            <v>877.97500000000002</v>
          </cell>
          <cell r="L1816">
            <v>550</v>
          </cell>
          <cell r="M1816">
            <v>610</v>
          </cell>
        </row>
        <row r="1817">
          <cell r="A1817">
            <v>104091</v>
          </cell>
          <cell r="B1817" t="str">
            <v>Motul</v>
          </cell>
          <cell r="C1817">
            <v>12</v>
          </cell>
          <cell r="D1817" t="str">
            <v>Turn14</v>
          </cell>
          <cell r="E1817">
            <v>44907</v>
          </cell>
          <cell r="F1817">
            <v>319.47541666666666</v>
          </cell>
          <cell r="G1817">
            <v>15.584166666666667</v>
          </cell>
          <cell r="H1817">
            <v>800</v>
          </cell>
          <cell r="I1817">
            <v>383.37049999999999</v>
          </cell>
          <cell r="J1817">
            <v>418.08962500000001</v>
          </cell>
          <cell r="K1817">
            <v>5017.0754999999999</v>
          </cell>
          <cell r="L1817">
            <v>520</v>
          </cell>
          <cell r="M1817">
            <v>590</v>
          </cell>
        </row>
        <row r="1818">
          <cell r="A1818" t="str">
            <v>RUBBCLIP40</v>
          </cell>
          <cell r="B1818" t="str">
            <v>DPD</v>
          </cell>
          <cell r="C1818">
            <v>6</v>
          </cell>
          <cell r="D1818" t="str">
            <v>Aliexpress</v>
          </cell>
          <cell r="E1818">
            <v>44907</v>
          </cell>
          <cell r="F1818">
            <v>43.44</v>
          </cell>
          <cell r="G1818">
            <v>0</v>
          </cell>
          <cell r="H1818">
            <v>100</v>
          </cell>
          <cell r="I1818">
            <v>0</v>
          </cell>
          <cell r="J1818">
            <v>60.106666666666662</v>
          </cell>
          <cell r="K1818">
            <v>360.64</v>
          </cell>
          <cell r="L1818">
            <v>80</v>
          </cell>
          <cell r="M1818">
            <v>80</v>
          </cell>
        </row>
        <row r="1819">
          <cell r="A1819" t="str">
            <v>RUBBCLIP30</v>
          </cell>
          <cell r="B1819" t="str">
            <v>DPD</v>
          </cell>
          <cell r="C1819">
            <v>9</v>
          </cell>
          <cell r="D1819" t="str">
            <v>Aliexpress</v>
          </cell>
          <cell r="E1819">
            <v>44907</v>
          </cell>
          <cell r="F1819">
            <v>30.81</v>
          </cell>
          <cell r="G1819">
            <v>0</v>
          </cell>
          <cell r="H1819">
            <v>100</v>
          </cell>
          <cell r="I1819">
            <v>0</v>
          </cell>
          <cell r="J1819">
            <v>41.921111111111109</v>
          </cell>
          <cell r="K1819">
            <v>377.28999999999996</v>
          </cell>
          <cell r="L1819">
            <v>50</v>
          </cell>
          <cell r="M1819">
            <v>60</v>
          </cell>
        </row>
        <row r="1820">
          <cell r="A1820" t="str">
            <v>RUBBCLIP20</v>
          </cell>
          <cell r="B1820" t="str">
            <v>DPD</v>
          </cell>
          <cell r="C1820">
            <v>12</v>
          </cell>
          <cell r="D1820" t="str">
            <v>Aliexpress</v>
          </cell>
          <cell r="E1820">
            <v>44907</v>
          </cell>
          <cell r="F1820">
            <v>14.4</v>
          </cell>
          <cell r="G1820">
            <v>0</v>
          </cell>
          <cell r="H1820">
            <v>100</v>
          </cell>
          <cell r="I1820">
            <v>0</v>
          </cell>
          <cell r="J1820">
            <v>22.733333333333334</v>
          </cell>
          <cell r="K1820">
            <v>272.8</v>
          </cell>
          <cell r="L1820">
            <v>30</v>
          </cell>
          <cell r="M1820">
            <v>30</v>
          </cell>
        </row>
        <row r="1821">
          <cell r="A1821" t="str">
            <v>RUBBCLIP10</v>
          </cell>
          <cell r="B1821" t="str">
            <v>DPD</v>
          </cell>
          <cell r="C1821">
            <v>24</v>
          </cell>
          <cell r="D1821" t="str">
            <v>Aliexpress</v>
          </cell>
          <cell r="E1821">
            <v>44907</v>
          </cell>
          <cell r="F1821">
            <v>5.9</v>
          </cell>
          <cell r="G1821">
            <v>0</v>
          </cell>
          <cell r="H1821">
            <v>100</v>
          </cell>
          <cell r="I1821">
            <v>0</v>
          </cell>
          <cell r="J1821">
            <v>10.066666666666668</v>
          </cell>
          <cell r="K1821">
            <v>241.60000000000002</v>
          </cell>
          <cell r="L1821">
            <v>10</v>
          </cell>
          <cell r="M1821">
            <v>10</v>
          </cell>
        </row>
        <row r="1822">
          <cell r="A1822" t="str">
            <v>ANXC9025</v>
          </cell>
          <cell r="B1822" t="str">
            <v>DPD</v>
          </cell>
          <cell r="C1822">
            <v>13</v>
          </cell>
          <cell r="D1822" t="str">
            <v>Diego Moreno</v>
          </cell>
          <cell r="E1822">
            <v>44904</v>
          </cell>
          <cell r="F1822">
            <v>160</v>
          </cell>
          <cell r="G1822">
            <v>0</v>
          </cell>
          <cell r="H1822">
            <v>50</v>
          </cell>
          <cell r="I1822">
            <v>0</v>
          </cell>
          <cell r="J1822">
            <v>163.84615384615384</v>
          </cell>
          <cell r="K1822">
            <v>2130</v>
          </cell>
          <cell r="L1822">
            <v>200</v>
          </cell>
          <cell r="M1822">
            <v>230</v>
          </cell>
        </row>
        <row r="1823">
          <cell r="A1823" t="str">
            <v>ANXC903</v>
          </cell>
          <cell r="B1823" t="str">
            <v>DPD</v>
          </cell>
          <cell r="C1823">
            <v>3</v>
          </cell>
          <cell r="D1823" t="str">
            <v>Diego Moreno</v>
          </cell>
          <cell r="E1823">
            <v>44904</v>
          </cell>
          <cell r="F1823">
            <v>160</v>
          </cell>
          <cell r="G1823">
            <v>0</v>
          </cell>
          <cell r="H1823">
            <v>50</v>
          </cell>
          <cell r="I1823">
            <v>0</v>
          </cell>
          <cell r="J1823">
            <v>176.66666666666666</v>
          </cell>
          <cell r="K1823">
            <v>530</v>
          </cell>
          <cell r="L1823">
            <v>220</v>
          </cell>
          <cell r="M1823">
            <v>250</v>
          </cell>
        </row>
        <row r="1824">
          <cell r="A1824">
            <v>11428575211</v>
          </cell>
          <cell r="B1824" t="str">
            <v>Sortech</v>
          </cell>
          <cell r="C1824">
            <v>3</v>
          </cell>
          <cell r="D1824" t="str">
            <v>Safe Parts</v>
          </cell>
          <cell r="E1824">
            <v>44901</v>
          </cell>
          <cell r="F1824">
            <v>130</v>
          </cell>
          <cell r="G1824">
            <v>0</v>
          </cell>
          <cell r="H1824">
            <v>50</v>
          </cell>
          <cell r="I1824">
            <v>39</v>
          </cell>
          <cell r="J1824">
            <v>159.66666666666666</v>
          </cell>
          <cell r="K1824">
            <v>479</v>
          </cell>
          <cell r="L1824">
            <v>200</v>
          </cell>
          <cell r="M1824">
            <v>220</v>
          </cell>
        </row>
        <row r="1825">
          <cell r="A1825" t="str">
            <v>TCLAMP92100</v>
          </cell>
          <cell r="B1825" t="str">
            <v>Aliexpress</v>
          </cell>
          <cell r="C1825">
            <v>10</v>
          </cell>
          <cell r="D1825" t="str">
            <v>DPD</v>
          </cell>
          <cell r="E1825">
            <v>44896</v>
          </cell>
          <cell r="F1825">
            <v>76.64</v>
          </cell>
          <cell r="G1825">
            <v>0</v>
          </cell>
          <cell r="H1825">
            <v>200</v>
          </cell>
          <cell r="I1825">
            <v>0</v>
          </cell>
          <cell r="J1825">
            <v>96.64</v>
          </cell>
          <cell r="K1825">
            <v>966.4</v>
          </cell>
          <cell r="L1825">
            <v>120</v>
          </cell>
          <cell r="M1825">
            <v>140</v>
          </cell>
        </row>
        <row r="1826">
          <cell r="A1826" t="str">
            <v>HC66.1-72.6</v>
          </cell>
          <cell r="B1826" t="str">
            <v>DPD</v>
          </cell>
          <cell r="C1826">
            <v>8</v>
          </cell>
          <cell r="D1826" t="str">
            <v>eBay</v>
          </cell>
          <cell r="E1826">
            <v>44895</v>
          </cell>
          <cell r="F1826">
            <v>81.948750000000004</v>
          </cell>
          <cell r="G1826">
            <v>3.9975000000000001</v>
          </cell>
          <cell r="H1826">
            <v>500</v>
          </cell>
          <cell r="I1826">
            <v>65.559000000000012</v>
          </cell>
          <cell r="J1826">
            <v>152.64362500000001</v>
          </cell>
          <cell r="K1826">
            <v>1221.1490000000001</v>
          </cell>
          <cell r="L1826">
            <v>190</v>
          </cell>
          <cell r="M1826">
            <v>210</v>
          </cell>
        </row>
        <row r="1827">
          <cell r="A1827" t="str">
            <v>TCLAMP6775</v>
          </cell>
          <cell r="B1827" t="str">
            <v>DPD</v>
          </cell>
          <cell r="C1827">
            <v>30</v>
          </cell>
          <cell r="D1827" t="str">
            <v>Aliexpress</v>
          </cell>
          <cell r="E1827">
            <v>44895</v>
          </cell>
          <cell r="F1827">
            <v>76.64</v>
          </cell>
          <cell r="G1827">
            <v>0</v>
          </cell>
          <cell r="H1827">
            <v>200</v>
          </cell>
          <cell r="I1827">
            <v>229.92</v>
          </cell>
          <cell r="J1827">
            <v>90.970666666666659</v>
          </cell>
          <cell r="K1827">
            <v>2729.12</v>
          </cell>
          <cell r="L1827">
            <v>110</v>
          </cell>
          <cell r="M1827">
            <v>130</v>
          </cell>
        </row>
        <row r="1828">
          <cell r="A1828" t="str">
            <v>HC66.6-72.6</v>
          </cell>
          <cell r="B1828" t="str">
            <v>DPD</v>
          </cell>
          <cell r="C1828">
            <v>12</v>
          </cell>
          <cell r="D1828" t="str">
            <v>eBay</v>
          </cell>
          <cell r="E1828">
            <v>44895</v>
          </cell>
          <cell r="F1828">
            <v>74.825000000000003</v>
          </cell>
          <cell r="G1828">
            <v>3.65</v>
          </cell>
          <cell r="H1828">
            <v>500</v>
          </cell>
          <cell r="I1828">
            <v>89.79000000000002</v>
          </cell>
          <cell r="J1828">
            <v>123.97416666666668</v>
          </cell>
          <cell r="K1828">
            <v>1487.69</v>
          </cell>
          <cell r="L1828">
            <v>150</v>
          </cell>
          <cell r="M1828">
            <v>170</v>
          </cell>
        </row>
        <row r="1829">
          <cell r="A1829" t="str">
            <v>TS-0204-1135</v>
          </cell>
          <cell r="B1829" t="str">
            <v>Turbosmart</v>
          </cell>
          <cell r="C1829">
            <v>2</v>
          </cell>
          <cell r="D1829" t="str">
            <v>Turn14</v>
          </cell>
          <cell r="E1829">
            <v>44894</v>
          </cell>
          <cell r="F1829">
            <v>4543.415</v>
          </cell>
          <cell r="G1829">
            <v>221.63</v>
          </cell>
          <cell r="H1829">
            <v>150</v>
          </cell>
          <cell r="I1829">
            <v>908.68299999999999</v>
          </cell>
          <cell r="J1829">
            <v>5072.7564999999995</v>
          </cell>
          <cell r="K1829">
            <v>10145.512999999999</v>
          </cell>
          <cell r="L1829">
            <v>6340</v>
          </cell>
          <cell r="M1829">
            <v>7100</v>
          </cell>
        </row>
        <row r="1830">
          <cell r="A1830" t="str">
            <v>TS-0204-1142</v>
          </cell>
          <cell r="B1830" t="str">
            <v>Turbosmart</v>
          </cell>
          <cell r="C1830">
            <v>1</v>
          </cell>
          <cell r="D1830" t="str">
            <v>Turn14</v>
          </cell>
          <cell r="E1830">
            <v>44894</v>
          </cell>
          <cell r="F1830">
            <v>4247.3949999999995</v>
          </cell>
          <cell r="G1830">
            <v>207.19</v>
          </cell>
          <cell r="H1830">
            <v>150</v>
          </cell>
          <cell r="I1830">
            <v>424.73949999999996</v>
          </cell>
          <cell r="J1830">
            <v>4822.1344999999992</v>
          </cell>
          <cell r="K1830">
            <v>4822.1344999999992</v>
          </cell>
          <cell r="L1830">
            <v>6030</v>
          </cell>
          <cell r="M1830">
            <v>6750</v>
          </cell>
        </row>
        <row r="1831">
          <cell r="A1831" t="str">
            <v>TS-0203-1052</v>
          </cell>
          <cell r="B1831" t="str">
            <v>Turbosmart</v>
          </cell>
          <cell r="C1831">
            <v>1</v>
          </cell>
          <cell r="D1831" t="str">
            <v>Turn14</v>
          </cell>
          <cell r="E1831">
            <v>44894</v>
          </cell>
          <cell r="F1831">
            <v>3803.1600000000003</v>
          </cell>
          <cell r="G1831">
            <v>185.52</v>
          </cell>
          <cell r="H1831">
            <v>150</v>
          </cell>
          <cell r="I1831">
            <v>380.31600000000003</v>
          </cell>
          <cell r="J1831">
            <v>4333.4760000000006</v>
          </cell>
          <cell r="K1831">
            <v>4333.4760000000006</v>
          </cell>
          <cell r="L1831">
            <v>5420</v>
          </cell>
          <cell r="M1831">
            <v>6070</v>
          </cell>
        </row>
        <row r="1832">
          <cell r="A1832" t="str">
            <v>DP42271R</v>
          </cell>
          <cell r="B1832" t="str">
            <v>EBC</v>
          </cell>
          <cell r="C1832">
            <v>1</v>
          </cell>
          <cell r="D1832" t="str">
            <v>Turn14</v>
          </cell>
          <cell r="E1832">
            <v>44894</v>
          </cell>
          <cell r="F1832">
            <v>3153.9249999999997</v>
          </cell>
          <cell r="G1832">
            <v>153.85</v>
          </cell>
          <cell r="H1832">
            <v>250</v>
          </cell>
          <cell r="I1832">
            <v>315.39249999999998</v>
          </cell>
          <cell r="J1832">
            <v>3719.3174999999997</v>
          </cell>
          <cell r="K1832">
            <v>3719.3174999999997</v>
          </cell>
          <cell r="L1832">
            <v>4650</v>
          </cell>
          <cell r="M1832">
            <v>5210</v>
          </cell>
        </row>
        <row r="1833">
          <cell r="A1833">
            <v>40364</v>
          </cell>
          <cell r="B1833" t="str">
            <v>Borla</v>
          </cell>
          <cell r="C1833">
            <v>3</v>
          </cell>
          <cell r="D1833" t="str">
            <v>Turn14</v>
          </cell>
          <cell r="E1833">
            <v>44894</v>
          </cell>
          <cell r="F1833">
            <v>1812.405</v>
          </cell>
          <cell r="G1833">
            <v>88.41</v>
          </cell>
          <cell r="H1833">
            <v>1500</v>
          </cell>
          <cell r="I1833">
            <v>543.72149999999999</v>
          </cell>
          <cell r="J1833">
            <v>2493.6455000000001</v>
          </cell>
          <cell r="K1833">
            <v>7480.9364999999998</v>
          </cell>
          <cell r="L1833">
            <v>3120</v>
          </cell>
          <cell r="M1833">
            <v>3490</v>
          </cell>
        </row>
        <row r="1834">
          <cell r="A1834" t="str">
            <v>91006-4</v>
          </cell>
          <cell r="B1834" t="str">
            <v>NGK</v>
          </cell>
          <cell r="C1834">
            <v>2</v>
          </cell>
          <cell r="D1834" t="str">
            <v>Turn14</v>
          </cell>
          <cell r="E1834">
            <v>44894</v>
          </cell>
          <cell r="F1834">
            <v>947.92000000000007</v>
          </cell>
          <cell r="G1834">
            <v>46.24</v>
          </cell>
          <cell r="H1834">
            <v>100</v>
          </cell>
          <cell r="I1834">
            <v>189.58400000000003</v>
          </cell>
          <cell r="J1834">
            <v>1092.712</v>
          </cell>
          <cell r="K1834">
            <v>2185.424</v>
          </cell>
          <cell r="L1834">
            <v>1370</v>
          </cell>
          <cell r="M1834">
            <v>1530</v>
          </cell>
        </row>
        <row r="1835">
          <cell r="A1835" t="str">
            <v>VBAND3</v>
          </cell>
          <cell r="B1835" t="str">
            <v>DPD</v>
          </cell>
          <cell r="C1835">
            <v>4</v>
          </cell>
          <cell r="D1835" t="str">
            <v>Aliexpress</v>
          </cell>
          <cell r="E1835">
            <v>44894</v>
          </cell>
          <cell r="F1835">
            <v>346</v>
          </cell>
          <cell r="G1835">
            <v>0</v>
          </cell>
          <cell r="H1835">
            <v>500</v>
          </cell>
          <cell r="I1835">
            <v>138.4</v>
          </cell>
          <cell r="J1835">
            <v>505.6</v>
          </cell>
          <cell r="K1835">
            <v>2022.4</v>
          </cell>
          <cell r="L1835">
            <v>630</v>
          </cell>
          <cell r="M1835">
            <v>710</v>
          </cell>
        </row>
        <row r="1836">
          <cell r="A1836" t="str">
            <v>VBAND25</v>
          </cell>
          <cell r="B1836" t="str">
            <v>DPD</v>
          </cell>
          <cell r="C1836">
            <v>10</v>
          </cell>
          <cell r="D1836" t="str">
            <v>Aliexpress</v>
          </cell>
          <cell r="E1836">
            <v>44894</v>
          </cell>
          <cell r="F1836">
            <v>327</v>
          </cell>
          <cell r="G1836">
            <v>0</v>
          </cell>
          <cell r="H1836">
            <v>500</v>
          </cell>
          <cell r="I1836">
            <v>327</v>
          </cell>
          <cell r="J1836">
            <v>409.7</v>
          </cell>
          <cell r="K1836">
            <v>4097</v>
          </cell>
          <cell r="L1836">
            <v>510</v>
          </cell>
          <cell r="M1836">
            <v>570</v>
          </cell>
        </row>
        <row r="1837">
          <cell r="A1837" t="str">
            <v>EXH3BS25</v>
          </cell>
          <cell r="B1837" t="str">
            <v>DPD</v>
          </cell>
          <cell r="C1837">
            <v>10</v>
          </cell>
          <cell r="D1837" t="str">
            <v>Aliexpress</v>
          </cell>
          <cell r="E1837">
            <v>44894</v>
          </cell>
          <cell r="F1837">
            <v>129</v>
          </cell>
          <cell r="G1837">
            <v>0</v>
          </cell>
          <cell r="H1837">
            <v>500</v>
          </cell>
          <cell r="I1837">
            <v>129</v>
          </cell>
          <cell r="J1837">
            <v>191.9</v>
          </cell>
          <cell r="K1837">
            <v>1919</v>
          </cell>
          <cell r="L1837">
            <v>240</v>
          </cell>
          <cell r="M1837">
            <v>270</v>
          </cell>
        </row>
        <row r="1838">
          <cell r="A1838" t="str">
            <v>EXH3BS3</v>
          </cell>
          <cell r="B1838" t="str">
            <v>DPD</v>
          </cell>
          <cell r="C1838">
            <v>10</v>
          </cell>
          <cell r="D1838" t="str">
            <v>Aliexpress</v>
          </cell>
          <cell r="E1838">
            <v>44894</v>
          </cell>
          <cell r="F1838">
            <v>129</v>
          </cell>
          <cell r="G1838">
            <v>0</v>
          </cell>
          <cell r="H1838">
            <v>500</v>
          </cell>
          <cell r="I1838">
            <v>129</v>
          </cell>
          <cell r="J1838">
            <v>191.9</v>
          </cell>
          <cell r="K1838">
            <v>1919</v>
          </cell>
          <cell r="L1838">
            <v>240</v>
          </cell>
          <cell r="M1838">
            <v>270</v>
          </cell>
        </row>
        <row r="1839">
          <cell r="A1839">
            <v>3904</v>
          </cell>
          <cell r="B1839" t="str">
            <v>Innovate Motorsports</v>
          </cell>
          <cell r="C1839">
            <v>1</v>
          </cell>
          <cell r="D1839" t="str">
            <v>Turn14</v>
          </cell>
          <cell r="E1839">
            <v>44888</v>
          </cell>
          <cell r="F1839">
            <v>3844.5699999999997</v>
          </cell>
          <cell r="G1839">
            <v>187.54</v>
          </cell>
          <cell r="H1839">
            <v>200</v>
          </cell>
          <cell r="I1839">
            <v>384.45699999999999</v>
          </cell>
          <cell r="J1839">
            <v>4429.027</v>
          </cell>
          <cell r="K1839">
            <v>4429.027</v>
          </cell>
          <cell r="L1839">
            <v>5540</v>
          </cell>
          <cell r="M1839">
            <v>6200</v>
          </cell>
        </row>
        <row r="1840">
          <cell r="A1840" t="str">
            <v>TS-0203-1061</v>
          </cell>
          <cell r="B1840" t="str">
            <v>Turbosmart</v>
          </cell>
          <cell r="C1840">
            <v>1</v>
          </cell>
          <cell r="D1840" t="str">
            <v>Turn14</v>
          </cell>
          <cell r="E1840">
            <v>44888</v>
          </cell>
          <cell r="F1840">
            <v>2692.6749999999997</v>
          </cell>
          <cell r="G1840">
            <v>131.35</v>
          </cell>
          <cell r="H1840">
            <v>150</v>
          </cell>
          <cell r="I1840">
            <v>269.26749999999998</v>
          </cell>
          <cell r="J1840">
            <v>3111.9424999999997</v>
          </cell>
          <cell r="K1840">
            <v>3111.9424999999997</v>
          </cell>
          <cell r="L1840">
            <v>3890</v>
          </cell>
          <cell r="M1840">
            <v>4360</v>
          </cell>
        </row>
        <row r="1841">
          <cell r="A1841" t="str">
            <v>C4589-032</v>
          </cell>
          <cell r="B1841" t="str">
            <v>Cometic Gasket</v>
          </cell>
          <cell r="C1841">
            <v>2</v>
          </cell>
          <cell r="D1841" t="str">
            <v>Turn14</v>
          </cell>
          <cell r="E1841">
            <v>44888</v>
          </cell>
          <cell r="F1841">
            <v>1343.0575000000001</v>
          </cell>
          <cell r="G1841">
            <v>65.515000000000001</v>
          </cell>
          <cell r="H1841">
            <v>50</v>
          </cell>
          <cell r="I1841">
            <v>268.61150000000004</v>
          </cell>
          <cell r="J1841">
            <v>1502.3632500000001</v>
          </cell>
          <cell r="K1841">
            <v>3004.7265000000002</v>
          </cell>
          <cell r="L1841">
            <v>1880</v>
          </cell>
          <cell r="M1841">
            <v>2100</v>
          </cell>
        </row>
        <row r="1842">
          <cell r="A1842" t="str">
            <v>010935ECS07KT1</v>
          </cell>
          <cell r="B1842" t="str">
            <v>ECS</v>
          </cell>
          <cell r="C1842">
            <v>1</v>
          </cell>
          <cell r="D1842" t="str">
            <v>ECS</v>
          </cell>
          <cell r="E1842">
            <v>44888</v>
          </cell>
          <cell r="F1842">
            <v>1085.27</v>
          </cell>
          <cell r="G1842">
            <v>52.94</v>
          </cell>
          <cell r="H1842">
            <v>100</v>
          </cell>
          <cell r="I1842">
            <v>108.527</v>
          </cell>
          <cell r="J1842">
            <v>1293.797</v>
          </cell>
          <cell r="K1842">
            <v>1293.797</v>
          </cell>
          <cell r="L1842">
            <v>1620</v>
          </cell>
          <cell r="M1842">
            <v>1810</v>
          </cell>
        </row>
        <row r="1843">
          <cell r="A1843">
            <v>110905</v>
          </cell>
          <cell r="B1843" t="str">
            <v>Motul</v>
          </cell>
          <cell r="C1843">
            <v>11</v>
          </cell>
          <cell r="D1843" t="str">
            <v>Turn14</v>
          </cell>
          <cell r="E1843">
            <v>44888</v>
          </cell>
          <cell r="F1843">
            <v>806.06000000000006</v>
          </cell>
          <cell r="G1843">
            <v>39.32</v>
          </cell>
          <cell r="H1843">
            <v>50</v>
          </cell>
          <cell r="I1843">
            <v>886.66600000000005</v>
          </cell>
          <cell r="J1843">
            <v>891.21145454545444</v>
          </cell>
          <cell r="K1843">
            <v>9803.3259999999991</v>
          </cell>
          <cell r="L1843">
            <v>1110</v>
          </cell>
          <cell r="M1843">
            <v>1250</v>
          </cell>
        </row>
        <row r="1844">
          <cell r="A1844">
            <v>2205</v>
          </cell>
          <cell r="B1844" t="str">
            <v>Autometer</v>
          </cell>
          <cell r="C1844">
            <v>1</v>
          </cell>
          <cell r="D1844" t="str">
            <v>Turn14</v>
          </cell>
          <cell r="E1844">
            <v>44888</v>
          </cell>
          <cell r="F1844">
            <v>558.01</v>
          </cell>
          <cell r="G1844">
            <v>27.22</v>
          </cell>
          <cell r="H1844">
            <v>50</v>
          </cell>
          <cell r="I1844">
            <v>55.801000000000002</v>
          </cell>
          <cell r="J1844">
            <v>663.81100000000004</v>
          </cell>
          <cell r="K1844">
            <v>663.81100000000004</v>
          </cell>
          <cell r="L1844">
            <v>830</v>
          </cell>
          <cell r="M1844">
            <v>930</v>
          </cell>
        </row>
        <row r="1845">
          <cell r="A1845" t="str">
            <v>ANXC903</v>
          </cell>
          <cell r="B1845" t="str">
            <v>Arminox</v>
          </cell>
          <cell r="C1845">
            <v>5</v>
          </cell>
          <cell r="D1845" t="str">
            <v>Diego Moreno</v>
          </cell>
          <cell r="E1845">
            <v>44888</v>
          </cell>
          <cell r="F1845">
            <v>160</v>
          </cell>
          <cell r="G1845">
            <v>0</v>
          </cell>
          <cell r="H1845">
            <v>50</v>
          </cell>
          <cell r="I1845">
            <v>0</v>
          </cell>
          <cell r="J1845">
            <v>170</v>
          </cell>
          <cell r="K1845">
            <v>850</v>
          </cell>
          <cell r="L1845">
            <v>210</v>
          </cell>
          <cell r="M1845">
            <v>240</v>
          </cell>
        </row>
        <row r="1846">
          <cell r="A1846" t="str">
            <v>ANXC9025</v>
          </cell>
          <cell r="B1846" t="str">
            <v>DPD</v>
          </cell>
          <cell r="C1846">
            <v>6</v>
          </cell>
          <cell r="D1846" t="str">
            <v>DPD</v>
          </cell>
          <cell r="E1846">
            <v>44883</v>
          </cell>
          <cell r="F1846">
            <v>160</v>
          </cell>
          <cell r="G1846">
            <v>0</v>
          </cell>
          <cell r="H1846">
            <v>50</v>
          </cell>
          <cell r="I1846">
            <v>0</v>
          </cell>
          <cell r="J1846">
            <v>168.33333333333334</v>
          </cell>
          <cell r="K1846">
            <v>1010</v>
          </cell>
          <cell r="L1846">
            <v>210</v>
          </cell>
          <cell r="M1846">
            <v>240</v>
          </cell>
        </row>
        <row r="1847">
          <cell r="A1847" t="str">
            <v>ANXC903</v>
          </cell>
          <cell r="B1847" t="str">
            <v>DPD</v>
          </cell>
          <cell r="C1847">
            <v>2</v>
          </cell>
          <cell r="D1847" t="str">
            <v>DPD</v>
          </cell>
          <cell r="E1847">
            <v>44883</v>
          </cell>
          <cell r="F1847">
            <v>160</v>
          </cell>
          <cell r="G1847">
            <v>0</v>
          </cell>
          <cell r="H1847">
            <v>50</v>
          </cell>
          <cell r="I1847">
            <v>0</v>
          </cell>
          <cell r="J1847">
            <v>185</v>
          </cell>
          <cell r="K1847">
            <v>370</v>
          </cell>
          <cell r="L1847">
            <v>230</v>
          </cell>
          <cell r="M1847">
            <v>260</v>
          </cell>
        </row>
        <row r="1848">
          <cell r="A1848" t="str">
            <v>HU6015Z</v>
          </cell>
          <cell r="B1848" t="str">
            <v>Mann-Filter</v>
          </cell>
          <cell r="C1848">
            <v>2</v>
          </cell>
          <cell r="D1848" t="str">
            <v>El Triangulo</v>
          </cell>
          <cell r="E1848">
            <v>44883</v>
          </cell>
          <cell r="F1848">
            <v>530</v>
          </cell>
          <cell r="G1848">
            <v>0</v>
          </cell>
          <cell r="H1848">
            <v>50</v>
          </cell>
          <cell r="I1848">
            <v>0</v>
          </cell>
          <cell r="J1848">
            <v>555</v>
          </cell>
          <cell r="K1848">
            <v>1110</v>
          </cell>
          <cell r="L1848">
            <v>690</v>
          </cell>
          <cell r="M1848">
            <v>780</v>
          </cell>
        </row>
        <row r="1849">
          <cell r="A1849" t="str">
            <v>ANXC9025</v>
          </cell>
          <cell r="B1849" t="str">
            <v>DPD</v>
          </cell>
          <cell r="C1849">
            <v>8</v>
          </cell>
          <cell r="D1849" t="str">
            <v>DPD</v>
          </cell>
          <cell r="E1849">
            <v>44881</v>
          </cell>
          <cell r="F1849">
            <v>160</v>
          </cell>
          <cell r="G1849">
            <v>0</v>
          </cell>
          <cell r="H1849">
            <v>100</v>
          </cell>
          <cell r="I1849">
            <v>0</v>
          </cell>
          <cell r="J1849">
            <v>172.5</v>
          </cell>
          <cell r="K1849">
            <v>1380</v>
          </cell>
          <cell r="L1849">
            <v>220</v>
          </cell>
          <cell r="M1849">
            <v>240</v>
          </cell>
        </row>
        <row r="1850">
          <cell r="A1850" t="str">
            <v>9-401-1001</v>
          </cell>
          <cell r="B1850" t="str">
            <v>DeatschWerks</v>
          </cell>
          <cell r="C1850">
            <v>1</v>
          </cell>
          <cell r="D1850" t="str">
            <v>Turn14</v>
          </cell>
          <cell r="E1850">
            <v>44880</v>
          </cell>
          <cell r="F1850">
            <v>3434.1600000000003</v>
          </cell>
          <cell r="G1850">
            <v>167.52</v>
          </cell>
          <cell r="H1850">
            <v>100</v>
          </cell>
          <cell r="I1850">
            <v>343.41600000000005</v>
          </cell>
          <cell r="J1850">
            <v>3877.5760000000005</v>
          </cell>
          <cell r="K1850">
            <v>3877.5760000000005</v>
          </cell>
          <cell r="L1850">
            <v>4850</v>
          </cell>
          <cell r="M1850">
            <v>5430</v>
          </cell>
        </row>
        <row r="1851">
          <cell r="A1851" t="str">
            <v>50-1005</v>
          </cell>
          <cell r="B1851" t="str">
            <v>AEM</v>
          </cell>
          <cell r="C1851">
            <v>1</v>
          </cell>
          <cell r="D1851" t="str">
            <v>Turn14</v>
          </cell>
          <cell r="E1851">
            <v>44880</v>
          </cell>
          <cell r="F1851">
            <v>2700.2599999999998</v>
          </cell>
          <cell r="G1851">
            <v>131.72</v>
          </cell>
          <cell r="H1851">
            <v>100</v>
          </cell>
          <cell r="I1851">
            <v>270.02600000000001</v>
          </cell>
          <cell r="J1851">
            <v>3070.2859999999996</v>
          </cell>
          <cell r="K1851">
            <v>3070.2859999999996</v>
          </cell>
          <cell r="L1851">
            <v>3840</v>
          </cell>
          <cell r="M1851">
            <v>4300</v>
          </cell>
        </row>
        <row r="1852">
          <cell r="A1852" t="str">
            <v>GSL392</v>
          </cell>
          <cell r="B1852" t="str">
            <v>Walbro</v>
          </cell>
          <cell r="C1852">
            <v>1</v>
          </cell>
          <cell r="D1852" t="str">
            <v>Turn14</v>
          </cell>
          <cell r="E1852">
            <v>44880</v>
          </cell>
          <cell r="F1852">
            <v>1547.75</v>
          </cell>
          <cell r="G1852">
            <v>75.5</v>
          </cell>
          <cell r="H1852">
            <v>100</v>
          </cell>
          <cell r="I1852">
            <v>154.77500000000001</v>
          </cell>
          <cell r="J1852">
            <v>1802.5250000000001</v>
          </cell>
          <cell r="K1852">
            <v>1802.5250000000001</v>
          </cell>
          <cell r="L1852">
            <v>2250</v>
          </cell>
          <cell r="M1852">
            <v>2520</v>
          </cell>
        </row>
        <row r="1853">
          <cell r="A1853">
            <v>110905</v>
          </cell>
          <cell r="B1853" t="str">
            <v>Motul</v>
          </cell>
          <cell r="C1853">
            <v>4</v>
          </cell>
          <cell r="D1853" t="str">
            <v>Turn14</v>
          </cell>
          <cell r="E1853">
            <v>44879</v>
          </cell>
          <cell r="F1853">
            <v>806.06000000000006</v>
          </cell>
          <cell r="G1853">
            <v>39.32</v>
          </cell>
          <cell r="H1853">
            <v>100</v>
          </cell>
          <cell r="I1853">
            <v>322.42400000000004</v>
          </cell>
          <cell r="J1853">
            <v>911.66600000000005</v>
          </cell>
          <cell r="K1853">
            <v>3646.6640000000002</v>
          </cell>
          <cell r="L1853">
            <v>1140</v>
          </cell>
          <cell r="M1853">
            <v>1280</v>
          </cell>
        </row>
        <row r="1854">
          <cell r="A1854" t="str">
            <v>ANXC9025</v>
          </cell>
          <cell r="B1854" t="str">
            <v>DPD</v>
          </cell>
          <cell r="C1854">
            <v>8</v>
          </cell>
          <cell r="D1854" t="str">
            <v>DPD</v>
          </cell>
          <cell r="E1854">
            <v>44879</v>
          </cell>
          <cell r="F1854">
            <v>160</v>
          </cell>
          <cell r="G1854">
            <v>0</v>
          </cell>
          <cell r="H1854">
            <v>100</v>
          </cell>
          <cell r="I1854">
            <v>0</v>
          </cell>
          <cell r="J1854">
            <v>172.5</v>
          </cell>
          <cell r="K1854">
            <v>1380</v>
          </cell>
          <cell r="L1854">
            <v>220</v>
          </cell>
          <cell r="M1854">
            <v>240</v>
          </cell>
        </row>
        <row r="1855">
          <cell r="A1855">
            <v>8035216</v>
          </cell>
          <cell r="B1855" t="str">
            <v>Pentosin</v>
          </cell>
          <cell r="C1855">
            <v>6</v>
          </cell>
          <cell r="D1855" t="str">
            <v>MercadoLibre</v>
          </cell>
          <cell r="E1855">
            <v>44876</v>
          </cell>
          <cell r="F1855">
            <v>965</v>
          </cell>
          <cell r="G1855">
            <v>0</v>
          </cell>
          <cell r="H1855">
            <v>0</v>
          </cell>
          <cell r="I1855">
            <v>0</v>
          </cell>
          <cell r="J1855">
            <v>965</v>
          </cell>
          <cell r="K1855">
            <v>5790</v>
          </cell>
          <cell r="L1855">
            <v>1210</v>
          </cell>
          <cell r="M1855">
            <v>1350</v>
          </cell>
        </row>
        <row r="1856">
          <cell r="A1856" t="str">
            <v>CH9972</v>
          </cell>
          <cell r="B1856" t="str">
            <v>FRAM</v>
          </cell>
          <cell r="C1856">
            <v>2</v>
          </cell>
          <cell r="D1856" t="str">
            <v>El Triangulo</v>
          </cell>
          <cell r="E1856">
            <v>44876</v>
          </cell>
          <cell r="F1856">
            <v>110</v>
          </cell>
          <cell r="G1856">
            <v>0</v>
          </cell>
          <cell r="H1856">
            <v>100</v>
          </cell>
          <cell r="I1856">
            <v>0</v>
          </cell>
          <cell r="J1856">
            <v>160</v>
          </cell>
          <cell r="K1856">
            <v>320</v>
          </cell>
          <cell r="L1856">
            <v>200</v>
          </cell>
          <cell r="M1856">
            <v>220</v>
          </cell>
        </row>
        <row r="1857">
          <cell r="A1857" t="str">
            <v>FL-2069-ST</v>
          </cell>
          <cell r="B1857" t="str">
            <v>Ford</v>
          </cell>
          <cell r="C1857">
            <v>2</v>
          </cell>
          <cell r="D1857" t="str">
            <v>Ford</v>
          </cell>
          <cell r="E1857">
            <v>44875</v>
          </cell>
          <cell r="F1857">
            <v>780</v>
          </cell>
          <cell r="G1857">
            <v>0</v>
          </cell>
          <cell r="H1857">
            <v>100</v>
          </cell>
          <cell r="I1857">
            <v>0</v>
          </cell>
          <cell r="J1857">
            <v>830</v>
          </cell>
          <cell r="K1857">
            <v>1660</v>
          </cell>
          <cell r="L1857">
            <v>1040</v>
          </cell>
          <cell r="M1857">
            <v>1160</v>
          </cell>
        </row>
        <row r="1858">
          <cell r="A1858">
            <v>1405116</v>
          </cell>
          <cell r="B1858" t="str">
            <v>Pentosin</v>
          </cell>
          <cell r="C1858">
            <v>4</v>
          </cell>
          <cell r="D1858" t="str">
            <v>MercadoLibre</v>
          </cell>
          <cell r="E1858">
            <v>44873</v>
          </cell>
          <cell r="F1858">
            <v>420</v>
          </cell>
          <cell r="G1858">
            <v>0</v>
          </cell>
          <cell r="H1858">
            <v>100</v>
          </cell>
          <cell r="I1858">
            <v>0</v>
          </cell>
          <cell r="J1858">
            <v>445</v>
          </cell>
          <cell r="K1858">
            <v>1780</v>
          </cell>
          <cell r="L1858">
            <v>560</v>
          </cell>
          <cell r="M1858">
            <v>620</v>
          </cell>
        </row>
        <row r="1859">
          <cell r="A1859">
            <v>705802</v>
          </cell>
          <cell r="B1859" t="str">
            <v>Ate</v>
          </cell>
          <cell r="C1859">
            <v>4</v>
          </cell>
          <cell r="D1859" t="str">
            <v>MercadoLibre</v>
          </cell>
          <cell r="E1859">
            <v>44873</v>
          </cell>
          <cell r="F1859">
            <v>350</v>
          </cell>
          <cell r="G1859">
            <v>0</v>
          </cell>
          <cell r="H1859">
            <v>100</v>
          </cell>
          <cell r="I1859">
            <v>0</v>
          </cell>
          <cell r="J1859">
            <v>375</v>
          </cell>
          <cell r="K1859">
            <v>1500</v>
          </cell>
          <cell r="L1859">
            <v>470</v>
          </cell>
          <cell r="M1859">
            <v>530</v>
          </cell>
        </row>
        <row r="1860">
          <cell r="A1860" t="str">
            <v>BTVICKEY</v>
          </cell>
          <cell r="B1860" t="str">
            <v>EcuTek</v>
          </cell>
          <cell r="C1860">
            <v>10</v>
          </cell>
          <cell r="D1860" t="str">
            <v>EcuTek</v>
          </cell>
          <cell r="E1860">
            <v>44872</v>
          </cell>
          <cell r="F1860">
            <v>5065</v>
          </cell>
          <cell r="G1860">
            <v>0</v>
          </cell>
          <cell r="H1860">
            <v>100</v>
          </cell>
          <cell r="I1860">
            <v>0</v>
          </cell>
          <cell r="J1860">
            <v>5075</v>
          </cell>
          <cell r="K1860">
            <v>50750</v>
          </cell>
          <cell r="L1860">
            <v>6340</v>
          </cell>
          <cell r="M1860">
            <v>7110</v>
          </cell>
        </row>
        <row r="1861">
          <cell r="A1861" t="str">
            <v>42315BLKXS</v>
          </cell>
          <cell r="B1861" t="str">
            <v>DBA</v>
          </cell>
          <cell r="C1861">
            <v>2</v>
          </cell>
          <cell r="D1861" t="str">
            <v>Turn14</v>
          </cell>
          <cell r="E1861">
            <v>44872</v>
          </cell>
          <cell r="F1861">
            <v>3127.2750000000001</v>
          </cell>
          <cell r="G1861">
            <v>152.55000000000001</v>
          </cell>
          <cell r="H1861">
            <v>300</v>
          </cell>
          <cell r="I1861">
            <v>625.45500000000004</v>
          </cell>
          <cell r="J1861">
            <v>3590.0025000000001</v>
          </cell>
          <cell r="K1861">
            <v>7180.0050000000001</v>
          </cell>
          <cell r="L1861">
            <v>4490</v>
          </cell>
          <cell r="M1861">
            <v>5030</v>
          </cell>
        </row>
        <row r="1862">
          <cell r="A1862">
            <v>806786040</v>
          </cell>
          <cell r="B1862" t="str">
            <v>Subaru</v>
          </cell>
          <cell r="C1862">
            <v>1</v>
          </cell>
          <cell r="D1862" t="str">
            <v>Subaru</v>
          </cell>
          <cell r="E1862">
            <v>44872</v>
          </cell>
          <cell r="F1862">
            <v>563.75</v>
          </cell>
          <cell r="G1862">
            <v>27.5</v>
          </cell>
          <cell r="H1862">
            <v>50</v>
          </cell>
          <cell r="I1862">
            <v>56.375</v>
          </cell>
          <cell r="J1862">
            <v>670.125</v>
          </cell>
          <cell r="K1862">
            <v>670.125</v>
          </cell>
          <cell r="L1862">
            <v>840</v>
          </cell>
          <cell r="M1862">
            <v>940</v>
          </cell>
        </row>
        <row r="1863">
          <cell r="A1863" t="str">
            <v>VBAND3</v>
          </cell>
          <cell r="B1863" t="str">
            <v>DPD</v>
          </cell>
          <cell r="C1863">
            <v>4</v>
          </cell>
          <cell r="D1863" t="str">
            <v>Aliexpress</v>
          </cell>
          <cell r="E1863">
            <v>44868</v>
          </cell>
          <cell r="F1863">
            <v>385</v>
          </cell>
          <cell r="G1863">
            <v>0</v>
          </cell>
          <cell r="H1863">
            <v>50</v>
          </cell>
          <cell r="I1863">
            <v>0</v>
          </cell>
          <cell r="J1863">
            <v>397.5</v>
          </cell>
          <cell r="K1863">
            <v>1590</v>
          </cell>
          <cell r="L1863">
            <v>500</v>
          </cell>
          <cell r="M1863">
            <v>560</v>
          </cell>
        </row>
        <row r="1864">
          <cell r="A1864" t="str">
            <v>VBAND25</v>
          </cell>
          <cell r="B1864" t="str">
            <v>DPD</v>
          </cell>
          <cell r="C1864">
            <v>5</v>
          </cell>
          <cell r="D1864" t="str">
            <v>Aliexpress</v>
          </cell>
          <cell r="E1864">
            <v>44868</v>
          </cell>
          <cell r="F1864">
            <v>367</v>
          </cell>
          <cell r="G1864">
            <v>0</v>
          </cell>
          <cell r="H1864">
            <v>50</v>
          </cell>
          <cell r="I1864">
            <v>0</v>
          </cell>
          <cell r="J1864">
            <v>377</v>
          </cell>
          <cell r="K1864">
            <v>1885</v>
          </cell>
          <cell r="L1864">
            <v>470</v>
          </cell>
          <cell r="M1864">
            <v>530</v>
          </cell>
        </row>
        <row r="1865">
          <cell r="A1865" t="str">
            <v>ANXC4525</v>
          </cell>
          <cell r="B1865" t="str">
            <v>Arminox</v>
          </cell>
          <cell r="C1865">
            <v>20</v>
          </cell>
          <cell r="D1865" t="str">
            <v>Arminox</v>
          </cell>
          <cell r="E1865">
            <v>44868</v>
          </cell>
          <cell r="F1865">
            <v>179</v>
          </cell>
          <cell r="G1865">
            <v>0</v>
          </cell>
          <cell r="H1865">
            <v>50</v>
          </cell>
          <cell r="I1865">
            <v>0</v>
          </cell>
          <cell r="J1865">
            <v>181.5</v>
          </cell>
          <cell r="K1865">
            <v>3630</v>
          </cell>
          <cell r="L1865">
            <v>230</v>
          </cell>
          <cell r="M1865">
            <v>250</v>
          </cell>
        </row>
        <row r="1866">
          <cell r="A1866">
            <v>80125</v>
          </cell>
          <cell r="B1866" t="str">
            <v>DEI</v>
          </cell>
          <cell r="C1866">
            <v>1</v>
          </cell>
          <cell r="D1866" t="str">
            <v>Turn14</v>
          </cell>
          <cell r="E1866">
            <v>44865</v>
          </cell>
          <cell r="F1866">
            <v>9317.4549999999999</v>
          </cell>
          <cell r="G1866">
            <v>454.51</v>
          </cell>
          <cell r="H1866">
            <v>150</v>
          </cell>
          <cell r="I1866">
            <v>931.74549999999999</v>
          </cell>
          <cell r="J1866">
            <v>10399.200499999999</v>
          </cell>
          <cell r="K1866">
            <v>10399.200499999999</v>
          </cell>
          <cell r="L1866">
            <v>12480</v>
          </cell>
          <cell r="M1866">
            <v>14040</v>
          </cell>
        </row>
        <row r="1867">
          <cell r="A1867" t="str">
            <v>TS-0223-1093</v>
          </cell>
          <cell r="B1867" t="str">
            <v>Turbosmart</v>
          </cell>
          <cell r="C1867">
            <v>1</v>
          </cell>
          <cell r="D1867" t="str">
            <v>Turn14</v>
          </cell>
          <cell r="E1867">
            <v>44865</v>
          </cell>
          <cell r="F1867">
            <v>3743.915</v>
          </cell>
          <cell r="G1867">
            <v>182.63</v>
          </cell>
          <cell r="H1867">
            <v>150</v>
          </cell>
          <cell r="I1867">
            <v>374.39150000000001</v>
          </cell>
          <cell r="J1867">
            <v>4268.3064999999997</v>
          </cell>
          <cell r="K1867">
            <v>4268.3064999999997</v>
          </cell>
          <cell r="L1867">
            <v>5340</v>
          </cell>
          <cell r="M1867">
            <v>5980</v>
          </cell>
        </row>
        <row r="1868">
          <cell r="A1868" t="str">
            <v>6-02-0865-20</v>
          </cell>
          <cell r="B1868" t="str">
            <v>DeatschWerks</v>
          </cell>
          <cell r="C1868">
            <v>1</v>
          </cell>
          <cell r="D1868" t="str">
            <v>Turn14</v>
          </cell>
          <cell r="E1868">
            <v>44865</v>
          </cell>
          <cell r="F1868">
            <v>3545.6800000000003</v>
          </cell>
          <cell r="G1868">
            <v>172.96</v>
          </cell>
          <cell r="H1868">
            <v>150</v>
          </cell>
          <cell r="I1868">
            <v>354.56800000000004</v>
          </cell>
          <cell r="J1868">
            <v>4050.2480000000005</v>
          </cell>
          <cell r="K1868">
            <v>4050.2480000000005</v>
          </cell>
          <cell r="L1868">
            <v>5060</v>
          </cell>
          <cell r="M1868">
            <v>5670</v>
          </cell>
        </row>
        <row r="1869">
          <cell r="A1869" t="str">
            <v>6-02-0864-20</v>
          </cell>
          <cell r="B1869" t="str">
            <v>DeatschWerks</v>
          </cell>
          <cell r="C1869">
            <v>1</v>
          </cell>
          <cell r="D1869" t="str">
            <v>Turn14</v>
          </cell>
          <cell r="E1869">
            <v>44865</v>
          </cell>
          <cell r="F1869">
            <v>3002.02</v>
          </cell>
          <cell r="G1869">
            <v>146.44</v>
          </cell>
          <cell r="H1869">
            <v>150</v>
          </cell>
          <cell r="I1869">
            <v>300.202</v>
          </cell>
          <cell r="J1869">
            <v>3452.2219999999998</v>
          </cell>
          <cell r="K1869">
            <v>3452.2219999999998</v>
          </cell>
          <cell r="L1869">
            <v>4320</v>
          </cell>
          <cell r="M1869">
            <v>4830</v>
          </cell>
        </row>
        <row r="1870">
          <cell r="A1870">
            <v>80119</v>
          </cell>
          <cell r="B1870" t="str">
            <v>DEI</v>
          </cell>
          <cell r="C1870">
            <v>3</v>
          </cell>
          <cell r="D1870" t="str">
            <v>Turn14</v>
          </cell>
          <cell r="E1870">
            <v>44865</v>
          </cell>
          <cell r="F1870">
            <v>1961.8500000000001</v>
          </cell>
          <cell r="G1870">
            <v>95.7</v>
          </cell>
          <cell r="H1870">
            <v>50</v>
          </cell>
          <cell r="I1870">
            <v>588.55500000000006</v>
          </cell>
          <cell r="J1870">
            <v>2174.7016666666668</v>
          </cell>
          <cell r="K1870">
            <v>6524.1050000000005</v>
          </cell>
          <cell r="L1870">
            <v>2720</v>
          </cell>
          <cell r="M1870">
            <v>3040</v>
          </cell>
        </row>
        <row r="1871">
          <cell r="A1871" t="str">
            <v>DP42173R</v>
          </cell>
          <cell r="B1871" t="str">
            <v>EBC</v>
          </cell>
          <cell r="C1871">
            <v>1</v>
          </cell>
          <cell r="D1871" t="str">
            <v>Turn14</v>
          </cell>
          <cell r="E1871">
            <v>44865</v>
          </cell>
          <cell r="F1871">
            <v>1421.675</v>
          </cell>
          <cell r="G1871">
            <v>69.349999999999994</v>
          </cell>
          <cell r="H1871">
            <v>200</v>
          </cell>
          <cell r="I1871">
            <v>142.16749999999999</v>
          </cell>
          <cell r="J1871">
            <v>1763.8425</v>
          </cell>
          <cell r="K1871">
            <v>1763.8425</v>
          </cell>
          <cell r="L1871">
            <v>2200</v>
          </cell>
          <cell r="M1871">
            <v>2470</v>
          </cell>
        </row>
        <row r="1872">
          <cell r="A1872">
            <v>80135</v>
          </cell>
          <cell r="B1872" t="str">
            <v>DEI</v>
          </cell>
          <cell r="C1872">
            <v>2</v>
          </cell>
          <cell r="D1872" t="str">
            <v>Turn14</v>
          </cell>
          <cell r="E1872">
            <v>44865</v>
          </cell>
          <cell r="F1872">
            <v>1348.6949999999999</v>
          </cell>
          <cell r="G1872">
            <v>65.789999999999992</v>
          </cell>
          <cell r="H1872">
            <v>100</v>
          </cell>
          <cell r="I1872">
            <v>269.73899999999998</v>
          </cell>
          <cell r="J1872">
            <v>1533.5645</v>
          </cell>
          <cell r="K1872">
            <v>3067.1289999999999</v>
          </cell>
          <cell r="L1872">
            <v>1920</v>
          </cell>
          <cell r="M1872">
            <v>2150</v>
          </cell>
        </row>
        <row r="1873">
          <cell r="A1873">
            <v>15508</v>
          </cell>
          <cell r="B1873" t="str">
            <v>Nitrous Express</v>
          </cell>
          <cell r="C1873">
            <v>3</v>
          </cell>
          <cell r="D1873" t="str">
            <v>Turn14</v>
          </cell>
          <cell r="E1873">
            <v>44865</v>
          </cell>
          <cell r="F1873">
            <v>725.90499999999997</v>
          </cell>
          <cell r="G1873">
            <v>35.409999999999997</v>
          </cell>
          <cell r="H1873">
            <v>50</v>
          </cell>
          <cell r="I1873">
            <v>217.77150000000003</v>
          </cell>
          <cell r="J1873">
            <v>815.16216666666662</v>
          </cell>
          <cell r="K1873">
            <v>2445.4865</v>
          </cell>
          <cell r="L1873">
            <v>1020</v>
          </cell>
          <cell r="M1873">
            <v>1140</v>
          </cell>
        </row>
        <row r="1874">
          <cell r="A1874">
            <v>80202</v>
          </cell>
          <cell r="B1874" t="str">
            <v>DEI</v>
          </cell>
          <cell r="C1874">
            <v>3</v>
          </cell>
          <cell r="D1874" t="str">
            <v>Turn14</v>
          </cell>
          <cell r="E1874">
            <v>44865</v>
          </cell>
          <cell r="F1874">
            <v>566.21</v>
          </cell>
          <cell r="G1874">
            <v>27.62</v>
          </cell>
          <cell r="H1874">
            <v>50</v>
          </cell>
          <cell r="I1874">
            <v>169.86300000000003</v>
          </cell>
          <cell r="J1874">
            <v>639.49766666666676</v>
          </cell>
          <cell r="K1874">
            <v>1918.4930000000002</v>
          </cell>
          <cell r="L1874">
            <v>800</v>
          </cell>
          <cell r="M1874">
            <v>900</v>
          </cell>
        </row>
        <row r="1875">
          <cell r="A1875">
            <v>2205</v>
          </cell>
          <cell r="B1875" t="str">
            <v>AutoMeter</v>
          </cell>
          <cell r="C1875">
            <v>1</v>
          </cell>
          <cell r="D1875" t="str">
            <v>Turn14</v>
          </cell>
          <cell r="E1875">
            <v>44865</v>
          </cell>
          <cell r="F1875">
            <v>558.01</v>
          </cell>
          <cell r="G1875">
            <v>27.22</v>
          </cell>
          <cell r="H1875">
            <v>50</v>
          </cell>
          <cell r="I1875">
            <v>55.801000000000002</v>
          </cell>
          <cell r="J1875">
            <v>663.81100000000004</v>
          </cell>
          <cell r="K1875">
            <v>663.81100000000004</v>
          </cell>
          <cell r="L1875">
            <v>830</v>
          </cell>
          <cell r="M1875">
            <v>930</v>
          </cell>
        </row>
        <row r="1876">
          <cell r="A1876">
            <v>80204</v>
          </cell>
          <cell r="B1876" t="str">
            <v>DEI</v>
          </cell>
          <cell r="C1876">
            <v>3</v>
          </cell>
          <cell r="D1876" t="str">
            <v>Turn14</v>
          </cell>
          <cell r="E1876">
            <v>44865</v>
          </cell>
          <cell r="F1876">
            <v>430.09000000000003</v>
          </cell>
          <cell r="G1876">
            <v>20.98</v>
          </cell>
          <cell r="H1876">
            <v>50</v>
          </cell>
          <cell r="I1876">
            <v>129.02700000000002</v>
          </cell>
          <cell r="J1876">
            <v>489.76566666666668</v>
          </cell>
          <cell r="K1876">
            <v>1469.297</v>
          </cell>
          <cell r="L1876">
            <v>610</v>
          </cell>
          <cell r="M1876">
            <v>690</v>
          </cell>
        </row>
        <row r="1877">
          <cell r="A1877" t="str">
            <v>MMFW-LG-6BK</v>
          </cell>
          <cell r="B1877" t="str">
            <v>Mishimoto</v>
          </cell>
          <cell r="C1877">
            <v>3</v>
          </cell>
          <cell r="D1877" t="str">
            <v>Turn14</v>
          </cell>
          <cell r="E1877">
            <v>44865</v>
          </cell>
          <cell r="F1877">
            <v>345.01499999999999</v>
          </cell>
          <cell r="G1877">
            <v>16.829999999999998</v>
          </cell>
          <cell r="H1877">
            <v>50</v>
          </cell>
          <cell r="I1877">
            <v>103.50450000000001</v>
          </cell>
          <cell r="J1877">
            <v>396.18316666666669</v>
          </cell>
          <cell r="K1877">
            <v>1188.5495000000001</v>
          </cell>
          <cell r="L1877">
            <v>500</v>
          </cell>
          <cell r="M1877">
            <v>550</v>
          </cell>
        </row>
        <row r="1878">
          <cell r="A1878" t="str">
            <v>HU6008Z</v>
          </cell>
          <cell r="B1878" t="str">
            <v>Mann-Filter</v>
          </cell>
          <cell r="C1878">
            <v>2</v>
          </cell>
          <cell r="D1878" t="str">
            <v>El Triangulo</v>
          </cell>
          <cell r="E1878">
            <v>44861</v>
          </cell>
          <cell r="F1878">
            <v>460</v>
          </cell>
          <cell r="G1878">
            <v>0</v>
          </cell>
          <cell r="H1878">
            <v>50</v>
          </cell>
          <cell r="I1878">
            <v>0</v>
          </cell>
          <cell r="J1878">
            <v>485</v>
          </cell>
          <cell r="K1878">
            <v>970</v>
          </cell>
          <cell r="L1878">
            <v>610</v>
          </cell>
          <cell r="M1878">
            <v>680</v>
          </cell>
        </row>
        <row r="1879">
          <cell r="A1879">
            <v>105774</v>
          </cell>
          <cell r="B1879" t="str">
            <v>Motul</v>
          </cell>
          <cell r="C1879">
            <v>9</v>
          </cell>
          <cell r="D1879" t="str">
            <v>MercadoLibre</v>
          </cell>
          <cell r="E1879">
            <v>44861</v>
          </cell>
          <cell r="F1879">
            <v>253.33</v>
          </cell>
          <cell r="G1879">
            <v>0</v>
          </cell>
          <cell r="H1879">
            <v>0</v>
          </cell>
          <cell r="I1879">
            <v>0</v>
          </cell>
          <cell r="J1879">
            <v>253.33000000000004</v>
          </cell>
          <cell r="K1879">
            <v>2279.9700000000003</v>
          </cell>
          <cell r="L1879">
            <v>320</v>
          </cell>
          <cell r="M1879">
            <v>350</v>
          </cell>
        </row>
        <row r="1880">
          <cell r="A1880" t="str">
            <v>ECUTOUT25</v>
          </cell>
          <cell r="B1880" t="str">
            <v>DPD</v>
          </cell>
          <cell r="C1880">
            <v>4</v>
          </cell>
          <cell r="D1880" t="str">
            <v>Aliexpress</v>
          </cell>
          <cell r="E1880">
            <v>44860</v>
          </cell>
          <cell r="F1880">
            <v>1100</v>
          </cell>
          <cell r="G1880">
            <v>0</v>
          </cell>
          <cell r="H1880">
            <v>100</v>
          </cell>
          <cell r="I1880">
            <v>0</v>
          </cell>
          <cell r="J1880">
            <v>1125</v>
          </cell>
          <cell r="K1880">
            <v>4500</v>
          </cell>
          <cell r="L1880">
            <v>1410</v>
          </cell>
          <cell r="M1880">
            <v>1580</v>
          </cell>
        </row>
        <row r="1881">
          <cell r="A1881" t="str">
            <v>TS-0223-1087</v>
          </cell>
          <cell r="B1881" t="str">
            <v>Turbosmart</v>
          </cell>
          <cell r="C1881">
            <v>1</v>
          </cell>
          <cell r="D1881" t="str">
            <v>Turn14</v>
          </cell>
          <cell r="E1881">
            <v>44859</v>
          </cell>
          <cell r="F1881">
            <v>3743.915</v>
          </cell>
          <cell r="G1881">
            <v>182.63</v>
          </cell>
          <cell r="H1881">
            <v>100</v>
          </cell>
          <cell r="I1881">
            <v>374.39150000000001</v>
          </cell>
          <cell r="J1881">
            <v>4218.3064999999997</v>
          </cell>
          <cell r="K1881">
            <v>4218.3064999999997</v>
          </cell>
          <cell r="L1881">
            <v>5270</v>
          </cell>
          <cell r="M1881">
            <v>5910</v>
          </cell>
        </row>
        <row r="1882">
          <cell r="A1882" t="str">
            <v>AVT102</v>
          </cell>
          <cell r="B1882" t="str">
            <v>Nash</v>
          </cell>
          <cell r="C1882">
            <v>2</v>
          </cell>
          <cell r="D1882" t="str">
            <v>Prosil</v>
          </cell>
          <cell r="E1882">
            <v>44859</v>
          </cell>
          <cell r="F1882">
            <v>593.63</v>
          </cell>
          <cell r="G1882">
            <v>0</v>
          </cell>
          <cell r="H1882">
            <v>50</v>
          </cell>
          <cell r="I1882">
            <v>118.726</v>
          </cell>
          <cell r="J1882">
            <v>677.99299999999994</v>
          </cell>
          <cell r="K1882">
            <v>1355.9859999999999</v>
          </cell>
          <cell r="L1882">
            <v>850</v>
          </cell>
          <cell r="M1882">
            <v>950</v>
          </cell>
        </row>
        <row r="1883">
          <cell r="A1883" t="str">
            <v>NHX2525</v>
          </cell>
          <cell r="B1883" t="str">
            <v>Nash</v>
          </cell>
          <cell r="C1883">
            <v>1</v>
          </cell>
          <cell r="D1883" t="str">
            <v>Prosil</v>
          </cell>
          <cell r="E1883">
            <v>44859</v>
          </cell>
          <cell r="F1883">
            <v>576.25319999999999</v>
          </cell>
          <cell r="G1883">
            <v>0</v>
          </cell>
          <cell r="H1883">
            <v>50</v>
          </cell>
          <cell r="I1883">
            <v>57.625320000000002</v>
          </cell>
          <cell r="J1883">
            <v>683.87851999999998</v>
          </cell>
          <cell r="K1883">
            <v>683.87851999999998</v>
          </cell>
          <cell r="L1883">
            <v>850</v>
          </cell>
          <cell r="M1883">
            <v>960</v>
          </cell>
        </row>
        <row r="1884">
          <cell r="A1884" t="str">
            <v>X000YX7YP3</v>
          </cell>
          <cell r="B1884" t="str">
            <v>DPD</v>
          </cell>
          <cell r="C1884">
            <v>1</v>
          </cell>
          <cell r="D1884" t="str">
            <v>Amazon</v>
          </cell>
          <cell r="E1884">
            <v>44859</v>
          </cell>
          <cell r="F1884">
            <v>563.75</v>
          </cell>
          <cell r="G1884">
            <v>27.5</v>
          </cell>
          <cell r="H1884">
            <v>50</v>
          </cell>
          <cell r="I1884">
            <v>56.375</v>
          </cell>
          <cell r="J1884">
            <v>670.125</v>
          </cell>
          <cell r="K1884">
            <v>670.125</v>
          </cell>
          <cell r="L1884">
            <v>840</v>
          </cell>
          <cell r="M1884">
            <v>940</v>
          </cell>
        </row>
        <row r="1885">
          <cell r="A1885" t="str">
            <v>AVT102BC</v>
          </cell>
          <cell r="B1885" t="str">
            <v>Nash</v>
          </cell>
          <cell r="C1885">
            <v>2</v>
          </cell>
          <cell r="D1885" t="str">
            <v>Prosil</v>
          </cell>
          <cell r="E1885">
            <v>44859</v>
          </cell>
          <cell r="F1885">
            <v>458.31599999999997</v>
          </cell>
          <cell r="G1885">
            <v>0</v>
          </cell>
          <cell r="H1885">
            <v>50</v>
          </cell>
          <cell r="I1885">
            <v>91.663200000000003</v>
          </cell>
          <cell r="J1885">
            <v>529.14760000000001</v>
          </cell>
          <cell r="K1885">
            <v>1058.2952</v>
          </cell>
          <cell r="L1885">
            <v>660</v>
          </cell>
          <cell r="M1885">
            <v>740</v>
          </cell>
        </row>
        <row r="1886">
          <cell r="A1886" t="str">
            <v>CABLEBLACK14</v>
          </cell>
          <cell r="B1886" t="str">
            <v>DPD</v>
          </cell>
          <cell r="C1886">
            <v>1</v>
          </cell>
          <cell r="D1886" t="str">
            <v>Amazon</v>
          </cell>
          <cell r="E1886">
            <v>44859</v>
          </cell>
          <cell r="F1886">
            <v>410</v>
          </cell>
          <cell r="G1886">
            <v>20</v>
          </cell>
          <cell r="H1886">
            <v>50</v>
          </cell>
          <cell r="I1886">
            <v>0</v>
          </cell>
          <cell r="J1886">
            <v>460</v>
          </cell>
          <cell r="K1886">
            <v>460</v>
          </cell>
          <cell r="L1886">
            <v>580</v>
          </cell>
          <cell r="M1886">
            <v>640</v>
          </cell>
        </row>
        <row r="1887">
          <cell r="A1887" t="str">
            <v>CABLERED14</v>
          </cell>
          <cell r="B1887" t="str">
            <v>DPD</v>
          </cell>
          <cell r="C1887">
            <v>1</v>
          </cell>
          <cell r="D1887" t="str">
            <v>Amazon</v>
          </cell>
          <cell r="E1887">
            <v>44859</v>
          </cell>
          <cell r="F1887">
            <v>410</v>
          </cell>
          <cell r="G1887">
            <v>20</v>
          </cell>
          <cell r="H1887">
            <v>50</v>
          </cell>
          <cell r="I1887">
            <v>0</v>
          </cell>
          <cell r="J1887">
            <v>460</v>
          </cell>
          <cell r="K1887">
            <v>460</v>
          </cell>
          <cell r="L1887">
            <v>580</v>
          </cell>
          <cell r="M1887">
            <v>640</v>
          </cell>
        </row>
        <row r="1888">
          <cell r="A1888">
            <v>706202</v>
          </cell>
          <cell r="B1888" t="str">
            <v>Ate</v>
          </cell>
          <cell r="C1888">
            <v>2</v>
          </cell>
          <cell r="D1888" t="str">
            <v>El Triangulo</v>
          </cell>
          <cell r="E1888">
            <v>44859</v>
          </cell>
          <cell r="F1888">
            <v>420</v>
          </cell>
          <cell r="G1888">
            <v>0</v>
          </cell>
          <cell r="H1888">
            <v>50</v>
          </cell>
          <cell r="I1888">
            <v>84</v>
          </cell>
          <cell r="J1888">
            <v>487</v>
          </cell>
          <cell r="K1888">
            <v>974</v>
          </cell>
          <cell r="L1888">
            <v>610</v>
          </cell>
          <cell r="M1888">
            <v>680</v>
          </cell>
        </row>
        <row r="1889">
          <cell r="A1889" t="str">
            <v>SNO-210</v>
          </cell>
          <cell r="B1889" t="str">
            <v>Snow Performance</v>
          </cell>
          <cell r="C1889">
            <v>2</v>
          </cell>
          <cell r="D1889" t="str">
            <v>Turn14</v>
          </cell>
          <cell r="E1889">
            <v>44858</v>
          </cell>
          <cell r="F1889">
            <v>8871.99</v>
          </cell>
          <cell r="G1889">
            <v>432.78</v>
          </cell>
          <cell r="H1889">
            <v>200</v>
          </cell>
          <cell r="I1889">
            <v>1774.3980000000001</v>
          </cell>
          <cell r="J1889">
            <v>9859.1890000000003</v>
          </cell>
          <cell r="K1889">
            <v>19718.378000000001</v>
          </cell>
          <cell r="L1889">
            <v>12320</v>
          </cell>
          <cell r="M1889">
            <v>13800</v>
          </cell>
        </row>
        <row r="1890">
          <cell r="A1890" t="str">
            <v>TS-0203-1061</v>
          </cell>
          <cell r="B1890" t="str">
            <v>Turbosmart</v>
          </cell>
          <cell r="C1890">
            <v>1</v>
          </cell>
          <cell r="D1890" t="str">
            <v>Turn14</v>
          </cell>
          <cell r="E1890">
            <v>44858</v>
          </cell>
          <cell r="F1890">
            <v>2692.6749999999997</v>
          </cell>
          <cell r="G1890">
            <v>131.35</v>
          </cell>
          <cell r="H1890">
            <v>150</v>
          </cell>
          <cell r="I1890">
            <v>269.26749999999998</v>
          </cell>
          <cell r="J1890">
            <v>3111.9424999999997</v>
          </cell>
          <cell r="K1890">
            <v>3111.9424999999997</v>
          </cell>
          <cell r="L1890">
            <v>3890</v>
          </cell>
          <cell r="M1890">
            <v>4360</v>
          </cell>
        </row>
        <row r="1891">
          <cell r="A1891">
            <v>15943</v>
          </cell>
          <cell r="B1891" t="str">
            <v>Nitrous Express</v>
          </cell>
          <cell r="C1891">
            <v>2</v>
          </cell>
          <cell r="D1891" t="str">
            <v>Turn14</v>
          </cell>
          <cell r="E1891">
            <v>44858</v>
          </cell>
          <cell r="F1891">
            <v>2650.855</v>
          </cell>
          <cell r="G1891">
            <v>129.31</v>
          </cell>
          <cell r="H1891">
            <v>100</v>
          </cell>
          <cell r="I1891">
            <v>530.17100000000005</v>
          </cell>
          <cell r="J1891">
            <v>2965.9405000000002</v>
          </cell>
          <cell r="K1891">
            <v>5931.8810000000003</v>
          </cell>
          <cell r="L1891">
            <v>3710</v>
          </cell>
          <cell r="M1891">
            <v>4150</v>
          </cell>
        </row>
        <row r="1892">
          <cell r="A1892" t="str">
            <v>F90000274</v>
          </cell>
          <cell r="B1892" t="str">
            <v>Walbro</v>
          </cell>
          <cell r="C1892">
            <v>1</v>
          </cell>
          <cell r="D1892" t="str">
            <v>Turn14</v>
          </cell>
          <cell r="E1892">
            <v>44858</v>
          </cell>
          <cell r="F1892">
            <v>1956.52</v>
          </cell>
          <cell r="G1892">
            <v>95.44</v>
          </cell>
          <cell r="H1892">
            <v>100</v>
          </cell>
          <cell r="I1892">
            <v>195.65200000000002</v>
          </cell>
          <cell r="J1892">
            <v>2252.172</v>
          </cell>
          <cell r="K1892">
            <v>2252.172</v>
          </cell>
          <cell r="L1892">
            <v>2820</v>
          </cell>
          <cell r="M1892">
            <v>3150</v>
          </cell>
        </row>
        <row r="1893">
          <cell r="A1893" t="str">
            <v>DP41823R</v>
          </cell>
          <cell r="B1893" t="str">
            <v>EBC</v>
          </cell>
          <cell r="C1893">
            <v>1</v>
          </cell>
          <cell r="D1893" t="str">
            <v>Turn14</v>
          </cell>
          <cell r="E1893">
            <v>44858</v>
          </cell>
          <cell r="F1893">
            <v>1852.175</v>
          </cell>
          <cell r="G1893">
            <v>90.35</v>
          </cell>
          <cell r="H1893">
            <v>200</v>
          </cell>
          <cell r="I1893">
            <v>185.2175</v>
          </cell>
          <cell r="J1893">
            <v>2237.3925000000004</v>
          </cell>
          <cell r="K1893">
            <v>2237.3925000000004</v>
          </cell>
          <cell r="L1893">
            <v>2800</v>
          </cell>
          <cell r="M1893">
            <v>3130</v>
          </cell>
        </row>
        <row r="1894">
          <cell r="A1894">
            <v>40364</v>
          </cell>
          <cell r="B1894" t="str">
            <v>Borla</v>
          </cell>
          <cell r="C1894">
            <v>2</v>
          </cell>
          <cell r="D1894" t="str">
            <v>Turn14</v>
          </cell>
          <cell r="E1894">
            <v>44858</v>
          </cell>
          <cell r="F1894">
            <v>1812.405</v>
          </cell>
          <cell r="G1894">
            <v>88.41</v>
          </cell>
          <cell r="H1894">
            <v>300</v>
          </cell>
          <cell r="I1894">
            <v>362.48099999999999</v>
          </cell>
          <cell r="J1894">
            <v>2143.6455000000001</v>
          </cell>
          <cell r="K1894">
            <v>4287.2910000000002</v>
          </cell>
          <cell r="L1894">
            <v>2680</v>
          </cell>
          <cell r="M1894">
            <v>3000</v>
          </cell>
        </row>
        <row r="1895">
          <cell r="A1895" t="str">
            <v>TS-0301-3003</v>
          </cell>
          <cell r="B1895" t="str">
            <v>Turbosmart</v>
          </cell>
          <cell r="C1895">
            <v>1</v>
          </cell>
          <cell r="D1895" t="str">
            <v>Turn14</v>
          </cell>
          <cell r="E1895">
            <v>44858</v>
          </cell>
          <cell r="F1895">
            <v>1804.4099999999999</v>
          </cell>
          <cell r="G1895">
            <v>88.02</v>
          </cell>
          <cell r="H1895">
            <v>100</v>
          </cell>
          <cell r="I1895">
            <v>180.441</v>
          </cell>
          <cell r="J1895">
            <v>2084.8509999999997</v>
          </cell>
          <cell r="K1895">
            <v>2084.8509999999997</v>
          </cell>
          <cell r="L1895">
            <v>2610</v>
          </cell>
          <cell r="M1895">
            <v>2920</v>
          </cell>
        </row>
        <row r="1896">
          <cell r="A1896" t="str">
            <v>97968-4</v>
          </cell>
          <cell r="B1896" t="str">
            <v>NGK</v>
          </cell>
          <cell r="C1896">
            <v>3</v>
          </cell>
          <cell r="D1896" t="str">
            <v>Turn14</v>
          </cell>
          <cell r="E1896">
            <v>44858</v>
          </cell>
          <cell r="F1896">
            <v>1207.655</v>
          </cell>
          <cell r="G1896">
            <v>58.91</v>
          </cell>
          <cell r="H1896">
            <v>100</v>
          </cell>
          <cell r="I1896">
            <v>362.29650000000004</v>
          </cell>
          <cell r="J1896">
            <v>1361.7538333333334</v>
          </cell>
          <cell r="K1896">
            <v>4085.2615000000001</v>
          </cell>
          <cell r="L1896">
            <v>1700</v>
          </cell>
          <cell r="M1896">
            <v>1910</v>
          </cell>
        </row>
        <row r="1897">
          <cell r="A1897" t="str">
            <v>PSP-BDY-205</v>
          </cell>
          <cell r="B1897" t="str">
            <v>Perrin</v>
          </cell>
          <cell r="C1897">
            <v>1</v>
          </cell>
          <cell r="D1897" t="str">
            <v>Turn14</v>
          </cell>
          <cell r="E1897">
            <v>44858</v>
          </cell>
          <cell r="F1897">
            <v>1137.5450000000001</v>
          </cell>
          <cell r="G1897">
            <v>55.49</v>
          </cell>
          <cell r="H1897">
            <v>150</v>
          </cell>
          <cell r="I1897">
            <v>113.75450000000001</v>
          </cell>
          <cell r="J1897">
            <v>1401.2995000000001</v>
          </cell>
          <cell r="K1897">
            <v>1401.2995000000001</v>
          </cell>
          <cell r="L1897">
            <v>1750</v>
          </cell>
          <cell r="M1897">
            <v>1960</v>
          </cell>
        </row>
        <row r="1898">
          <cell r="A1898" t="str">
            <v>TS-0720-1004</v>
          </cell>
          <cell r="B1898" t="str">
            <v>Turbosmart</v>
          </cell>
          <cell r="C1898">
            <v>1</v>
          </cell>
          <cell r="D1898" t="str">
            <v>Turn14</v>
          </cell>
          <cell r="E1898">
            <v>44858</v>
          </cell>
          <cell r="F1898">
            <v>738.41</v>
          </cell>
          <cell r="G1898">
            <v>36.019999999999996</v>
          </cell>
          <cell r="H1898">
            <v>150</v>
          </cell>
          <cell r="I1898">
            <v>73.840999999999994</v>
          </cell>
          <cell r="J1898">
            <v>962.25099999999998</v>
          </cell>
          <cell r="K1898">
            <v>962.25099999999998</v>
          </cell>
          <cell r="L1898">
            <v>1200</v>
          </cell>
          <cell r="M1898">
            <v>1350</v>
          </cell>
        </row>
        <row r="1899">
          <cell r="A1899" t="str">
            <v>6510-4</v>
          </cell>
          <cell r="B1899" t="str">
            <v>NGK</v>
          </cell>
          <cell r="C1899">
            <v>1</v>
          </cell>
          <cell r="D1899" t="str">
            <v>Turn14</v>
          </cell>
          <cell r="E1899">
            <v>44858</v>
          </cell>
          <cell r="F1899">
            <v>601.47</v>
          </cell>
          <cell r="G1899">
            <v>29.34</v>
          </cell>
          <cell r="H1899">
            <v>100</v>
          </cell>
          <cell r="I1899">
            <v>60.147000000000006</v>
          </cell>
          <cell r="J1899">
            <v>761.61700000000008</v>
          </cell>
          <cell r="K1899">
            <v>761.61700000000008</v>
          </cell>
          <cell r="L1899">
            <v>950</v>
          </cell>
          <cell r="M1899">
            <v>1070</v>
          </cell>
        </row>
        <row r="1900">
          <cell r="A1900" t="str">
            <v>CONECT12PIN</v>
          </cell>
          <cell r="B1900" t="str">
            <v>DPD</v>
          </cell>
          <cell r="C1900">
            <v>15</v>
          </cell>
          <cell r="D1900" t="str">
            <v>Aliexpress</v>
          </cell>
          <cell r="E1900">
            <v>44858</v>
          </cell>
          <cell r="F1900">
            <v>90</v>
          </cell>
          <cell r="G1900">
            <v>0</v>
          </cell>
          <cell r="H1900">
            <v>10</v>
          </cell>
          <cell r="I1900">
            <v>0</v>
          </cell>
          <cell r="J1900">
            <v>90.666666666666671</v>
          </cell>
          <cell r="K1900">
            <v>1360</v>
          </cell>
          <cell r="L1900">
            <v>110</v>
          </cell>
          <cell r="M1900">
            <v>130</v>
          </cell>
        </row>
        <row r="1901">
          <cell r="A1901" t="str">
            <v>CONECT2PIN</v>
          </cell>
          <cell r="B1901" t="str">
            <v>DPD</v>
          </cell>
          <cell r="C1901">
            <v>10</v>
          </cell>
          <cell r="D1901" t="str">
            <v>Aliexpress</v>
          </cell>
          <cell r="E1901">
            <v>44858</v>
          </cell>
          <cell r="F1901">
            <v>90</v>
          </cell>
          <cell r="G1901">
            <v>0</v>
          </cell>
          <cell r="H1901">
            <v>10</v>
          </cell>
          <cell r="I1901">
            <v>0</v>
          </cell>
          <cell r="J1901">
            <v>91</v>
          </cell>
          <cell r="K1901">
            <v>910</v>
          </cell>
          <cell r="L1901">
            <v>110</v>
          </cell>
          <cell r="M1901">
            <v>130</v>
          </cell>
        </row>
        <row r="1902">
          <cell r="A1902" t="str">
            <v>CONECT3PIN</v>
          </cell>
          <cell r="B1902" t="str">
            <v>DPD</v>
          </cell>
          <cell r="C1902">
            <v>10</v>
          </cell>
          <cell r="D1902" t="str">
            <v>Aliexpress</v>
          </cell>
          <cell r="E1902">
            <v>44858</v>
          </cell>
          <cell r="F1902">
            <v>90</v>
          </cell>
          <cell r="G1902">
            <v>0</v>
          </cell>
          <cell r="H1902">
            <v>10</v>
          </cell>
          <cell r="I1902">
            <v>0</v>
          </cell>
          <cell r="J1902">
            <v>91</v>
          </cell>
          <cell r="K1902">
            <v>910</v>
          </cell>
          <cell r="L1902">
            <v>110</v>
          </cell>
          <cell r="M1902">
            <v>130</v>
          </cell>
        </row>
        <row r="1903">
          <cell r="A1903" t="str">
            <v>CONECT4PIN</v>
          </cell>
          <cell r="B1903" t="str">
            <v>DPD</v>
          </cell>
          <cell r="C1903">
            <v>10</v>
          </cell>
          <cell r="D1903" t="str">
            <v>Aliexpress</v>
          </cell>
          <cell r="E1903">
            <v>44858</v>
          </cell>
          <cell r="F1903">
            <v>90</v>
          </cell>
          <cell r="G1903">
            <v>0</v>
          </cell>
          <cell r="H1903">
            <v>10</v>
          </cell>
          <cell r="I1903">
            <v>0</v>
          </cell>
          <cell r="J1903">
            <v>91</v>
          </cell>
          <cell r="K1903">
            <v>910</v>
          </cell>
          <cell r="L1903">
            <v>110</v>
          </cell>
          <cell r="M1903">
            <v>130</v>
          </cell>
        </row>
        <row r="1904">
          <cell r="A1904" t="str">
            <v>CONECT6PIN</v>
          </cell>
          <cell r="B1904" t="str">
            <v>DPD</v>
          </cell>
          <cell r="C1904">
            <v>10</v>
          </cell>
          <cell r="D1904" t="str">
            <v>Aliexpress</v>
          </cell>
          <cell r="E1904">
            <v>44858</v>
          </cell>
          <cell r="F1904">
            <v>90</v>
          </cell>
          <cell r="G1904">
            <v>0</v>
          </cell>
          <cell r="H1904">
            <v>10</v>
          </cell>
          <cell r="I1904">
            <v>0</v>
          </cell>
          <cell r="J1904">
            <v>91</v>
          </cell>
          <cell r="K1904">
            <v>910</v>
          </cell>
          <cell r="L1904">
            <v>110</v>
          </cell>
          <cell r="M1904">
            <v>130</v>
          </cell>
        </row>
        <row r="1905">
          <cell r="A1905" t="str">
            <v>CONECT8PIN</v>
          </cell>
          <cell r="B1905" t="str">
            <v>DPD</v>
          </cell>
          <cell r="C1905">
            <v>5</v>
          </cell>
          <cell r="D1905" t="str">
            <v>Aliexpress</v>
          </cell>
          <cell r="E1905">
            <v>44858</v>
          </cell>
          <cell r="F1905">
            <v>90</v>
          </cell>
          <cell r="G1905">
            <v>0</v>
          </cell>
          <cell r="H1905">
            <v>10</v>
          </cell>
          <cell r="I1905">
            <v>0</v>
          </cell>
          <cell r="J1905">
            <v>92</v>
          </cell>
          <cell r="K1905">
            <v>460</v>
          </cell>
          <cell r="L1905">
            <v>120</v>
          </cell>
          <cell r="M1905">
            <v>130</v>
          </cell>
        </row>
        <row r="1906">
          <cell r="A1906" t="str">
            <v>CMS80137</v>
          </cell>
          <cell r="B1906" t="str">
            <v>Mevotech</v>
          </cell>
          <cell r="C1906">
            <v>1</v>
          </cell>
          <cell r="D1906" t="str">
            <v>Rockauto</v>
          </cell>
          <cell r="E1906">
            <v>44856</v>
          </cell>
          <cell r="F1906">
            <v>1373.5</v>
          </cell>
          <cell r="G1906">
            <v>67</v>
          </cell>
          <cell r="H1906">
            <v>250</v>
          </cell>
          <cell r="I1906">
            <v>137.35</v>
          </cell>
          <cell r="J1906">
            <v>1760.85</v>
          </cell>
          <cell r="K1906">
            <v>1760.85</v>
          </cell>
          <cell r="L1906">
            <v>2200</v>
          </cell>
          <cell r="M1906">
            <v>2470</v>
          </cell>
        </row>
        <row r="1907">
          <cell r="A1907" t="str">
            <v>K80186</v>
          </cell>
          <cell r="B1907" t="str">
            <v>MOOG</v>
          </cell>
          <cell r="C1907">
            <v>2</v>
          </cell>
          <cell r="D1907" t="str">
            <v>Rockauto</v>
          </cell>
          <cell r="E1907">
            <v>44856</v>
          </cell>
          <cell r="F1907">
            <v>565.59500000000003</v>
          </cell>
          <cell r="G1907">
            <v>27.59</v>
          </cell>
          <cell r="H1907">
            <v>50</v>
          </cell>
          <cell r="I1907">
            <v>113.11900000000001</v>
          </cell>
          <cell r="J1907">
            <v>647.15449999999998</v>
          </cell>
          <cell r="K1907">
            <v>1294.309</v>
          </cell>
          <cell r="L1907">
            <v>810</v>
          </cell>
          <cell r="M1907">
            <v>910</v>
          </cell>
        </row>
        <row r="1908">
          <cell r="A1908" t="str">
            <v>6-02-0865-20</v>
          </cell>
          <cell r="B1908" t="str">
            <v>DeatschWerks</v>
          </cell>
          <cell r="C1908">
            <v>1</v>
          </cell>
          <cell r="D1908" t="str">
            <v>Turn14</v>
          </cell>
          <cell r="E1908">
            <v>44854</v>
          </cell>
          <cell r="F1908">
            <v>3331.6600000000003</v>
          </cell>
          <cell r="G1908">
            <v>162.52000000000001</v>
          </cell>
          <cell r="H1908">
            <v>100</v>
          </cell>
          <cell r="I1908">
            <v>333.16600000000005</v>
          </cell>
          <cell r="J1908">
            <v>3764.8260000000005</v>
          </cell>
          <cell r="K1908">
            <v>3764.8260000000005</v>
          </cell>
          <cell r="L1908">
            <v>4710</v>
          </cell>
          <cell r="M1908">
            <v>5270</v>
          </cell>
        </row>
        <row r="1909">
          <cell r="A1909" t="str">
            <v>CR868XPNCSTDX</v>
          </cell>
          <cell r="B1909" t="str">
            <v>King Engine Bearings</v>
          </cell>
          <cell r="C1909">
            <v>1</v>
          </cell>
          <cell r="D1909" t="str">
            <v>Turn14</v>
          </cell>
          <cell r="E1909">
            <v>44854</v>
          </cell>
          <cell r="F1909">
            <v>3111.2850000000003</v>
          </cell>
          <cell r="G1909">
            <v>151.77000000000001</v>
          </cell>
          <cell r="H1909">
            <v>50</v>
          </cell>
          <cell r="I1909">
            <v>311.12850000000003</v>
          </cell>
          <cell r="J1909">
            <v>3472.4135000000006</v>
          </cell>
          <cell r="K1909">
            <v>3472.4135000000006</v>
          </cell>
          <cell r="L1909">
            <v>4340</v>
          </cell>
          <cell r="M1909">
            <v>4860</v>
          </cell>
        </row>
        <row r="1910">
          <cell r="A1910" t="str">
            <v>6-02-0864-20</v>
          </cell>
          <cell r="B1910" t="str">
            <v>DeatschWerks</v>
          </cell>
          <cell r="C1910">
            <v>1</v>
          </cell>
          <cell r="D1910" t="str">
            <v>Turn14</v>
          </cell>
          <cell r="E1910">
            <v>44854</v>
          </cell>
          <cell r="F1910">
            <v>2843.35</v>
          </cell>
          <cell r="G1910">
            <v>138.69999999999999</v>
          </cell>
          <cell r="H1910">
            <v>100</v>
          </cell>
          <cell r="I1910">
            <v>284.33499999999998</v>
          </cell>
          <cell r="J1910">
            <v>3227.6849999999999</v>
          </cell>
          <cell r="K1910">
            <v>3227.6849999999999</v>
          </cell>
          <cell r="L1910">
            <v>4030</v>
          </cell>
          <cell r="M1910">
            <v>4520</v>
          </cell>
        </row>
        <row r="1911">
          <cell r="A1911" t="str">
            <v>6-02-0816-20</v>
          </cell>
          <cell r="B1911" t="str">
            <v>DeatschWerks</v>
          </cell>
          <cell r="C1911">
            <v>1</v>
          </cell>
          <cell r="D1911" t="str">
            <v>Turn14</v>
          </cell>
          <cell r="E1911">
            <v>44854</v>
          </cell>
          <cell r="F1911">
            <v>2706</v>
          </cell>
          <cell r="G1911">
            <v>132</v>
          </cell>
          <cell r="H1911">
            <v>100</v>
          </cell>
          <cell r="I1911">
            <v>270.60000000000002</v>
          </cell>
          <cell r="J1911">
            <v>3076.6</v>
          </cell>
          <cell r="K1911">
            <v>3076.6</v>
          </cell>
          <cell r="L1911">
            <v>3850</v>
          </cell>
          <cell r="M1911">
            <v>4310</v>
          </cell>
        </row>
        <row r="1912">
          <cell r="A1912" t="str">
            <v>6-02-0815-20</v>
          </cell>
          <cell r="B1912" t="str">
            <v>DeatschWerks</v>
          </cell>
          <cell r="C1912">
            <v>1</v>
          </cell>
          <cell r="D1912" t="str">
            <v>Turn14</v>
          </cell>
          <cell r="E1912">
            <v>44854</v>
          </cell>
          <cell r="F1912">
            <v>2214</v>
          </cell>
          <cell r="G1912">
            <v>108</v>
          </cell>
          <cell r="H1912">
            <v>100</v>
          </cell>
          <cell r="I1912">
            <v>221.4</v>
          </cell>
          <cell r="J1912">
            <v>2535.4</v>
          </cell>
          <cell r="K1912">
            <v>2535.4</v>
          </cell>
          <cell r="L1912">
            <v>3170</v>
          </cell>
          <cell r="M1912">
            <v>3550</v>
          </cell>
        </row>
        <row r="1913">
          <cell r="A1913" t="str">
            <v>MMUFF2</v>
          </cell>
          <cell r="B1913" t="str">
            <v>DPD</v>
          </cell>
          <cell r="C1913">
            <v>1</v>
          </cell>
          <cell r="D1913" t="str">
            <v>Aliexpress</v>
          </cell>
          <cell r="E1913">
            <v>44854</v>
          </cell>
          <cell r="F1913">
            <v>932</v>
          </cell>
          <cell r="G1913">
            <v>0</v>
          </cell>
          <cell r="H1913">
            <v>200</v>
          </cell>
          <cell r="I1913">
            <v>0</v>
          </cell>
          <cell r="J1913">
            <v>1132</v>
          </cell>
          <cell r="K1913">
            <v>1132</v>
          </cell>
          <cell r="L1913">
            <v>1420</v>
          </cell>
          <cell r="M1913">
            <v>1580</v>
          </cell>
        </row>
        <row r="1914">
          <cell r="A1914" t="str">
            <v>MMUFF25</v>
          </cell>
          <cell r="B1914" t="str">
            <v>DPD</v>
          </cell>
          <cell r="C1914">
            <v>1</v>
          </cell>
          <cell r="D1914" t="str">
            <v>Aliexpress</v>
          </cell>
          <cell r="E1914">
            <v>44854</v>
          </cell>
          <cell r="F1914">
            <v>932</v>
          </cell>
          <cell r="G1914">
            <v>0</v>
          </cell>
          <cell r="H1914">
            <v>200</v>
          </cell>
          <cell r="I1914">
            <v>0</v>
          </cell>
          <cell r="J1914">
            <v>1132</v>
          </cell>
          <cell r="K1914">
            <v>1132</v>
          </cell>
          <cell r="L1914">
            <v>1420</v>
          </cell>
          <cell r="M1914">
            <v>1580</v>
          </cell>
        </row>
        <row r="1915">
          <cell r="A1915" t="str">
            <v>COLDVBAND2</v>
          </cell>
          <cell r="B1915" t="str">
            <v>DPD</v>
          </cell>
          <cell r="C1915">
            <v>1</v>
          </cell>
          <cell r="D1915" t="str">
            <v>Arminox</v>
          </cell>
          <cell r="E1915">
            <v>44854</v>
          </cell>
          <cell r="F1915">
            <v>200</v>
          </cell>
          <cell r="G1915">
            <v>0</v>
          </cell>
          <cell r="H1915">
            <v>0</v>
          </cell>
          <cell r="I1915">
            <v>0</v>
          </cell>
          <cell r="J1915">
            <v>200</v>
          </cell>
          <cell r="K1915">
            <v>200</v>
          </cell>
          <cell r="L1915">
            <v>250</v>
          </cell>
          <cell r="M1915">
            <v>280</v>
          </cell>
        </row>
        <row r="1916">
          <cell r="A1916" t="str">
            <v>COLDVBAND25</v>
          </cell>
          <cell r="B1916" t="str">
            <v>DPD</v>
          </cell>
          <cell r="C1916">
            <v>3</v>
          </cell>
          <cell r="D1916" t="str">
            <v>Arminox</v>
          </cell>
          <cell r="E1916">
            <v>44854</v>
          </cell>
          <cell r="F1916">
            <v>200</v>
          </cell>
          <cell r="G1916">
            <v>0</v>
          </cell>
          <cell r="H1916">
            <v>0</v>
          </cell>
          <cell r="I1916">
            <v>0</v>
          </cell>
          <cell r="J1916">
            <v>200</v>
          </cell>
          <cell r="K1916">
            <v>600</v>
          </cell>
          <cell r="L1916">
            <v>250</v>
          </cell>
          <cell r="M1916">
            <v>280</v>
          </cell>
        </row>
        <row r="1917">
          <cell r="A1917" t="str">
            <v>COLDVBAND3</v>
          </cell>
          <cell r="B1917" t="str">
            <v>DPD</v>
          </cell>
          <cell r="C1917">
            <v>2</v>
          </cell>
          <cell r="D1917" t="str">
            <v>Arminox</v>
          </cell>
          <cell r="E1917">
            <v>44854</v>
          </cell>
          <cell r="F1917">
            <v>200</v>
          </cell>
          <cell r="G1917">
            <v>0</v>
          </cell>
          <cell r="H1917">
            <v>0</v>
          </cell>
          <cell r="I1917">
            <v>0</v>
          </cell>
          <cell r="J1917">
            <v>200</v>
          </cell>
          <cell r="K1917">
            <v>400</v>
          </cell>
          <cell r="L1917">
            <v>250</v>
          </cell>
          <cell r="M1917">
            <v>280</v>
          </cell>
        </row>
        <row r="1918">
          <cell r="A1918" t="str">
            <v>OX254D4</v>
          </cell>
          <cell r="B1918" t="str">
            <v>Mahle</v>
          </cell>
          <cell r="C1918">
            <v>1</v>
          </cell>
          <cell r="D1918" t="str">
            <v>Safe Parts</v>
          </cell>
          <cell r="E1918">
            <v>44854</v>
          </cell>
          <cell r="F1918">
            <v>125</v>
          </cell>
          <cell r="G1918">
            <v>0</v>
          </cell>
          <cell r="H1918">
            <v>50</v>
          </cell>
          <cell r="I1918">
            <v>0</v>
          </cell>
          <cell r="J1918">
            <v>175</v>
          </cell>
          <cell r="K1918">
            <v>175</v>
          </cell>
          <cell r="L1918">
            <v>220</v>
          </cell>
          <cell r="M1918">
            <v>250</v>
          </cell>
        </row>
        <row r="1919">
          <cell r="A1919" t="str">
            <v>FLEX3X2</v>
          </cell>
          <cell r="B1919" t="str">
            <v>DPD</v>
          </cell>
          <cell r="C1919">
            <v>5</v>
          </cell>
          <cell r="D1919" t="str">
            <v>Aliexpress</v>
          </cell>
          <cell r="E1919">
            <v>44853</v>
          </cell>
          <cell r="F1919">
            <v>563</v>
          </cell>
          <cell r="G1919">
            <v>0</v>
          </cell>
          <cell r="H1919">
            <v>100</v>
          </cell>
          <cell r="I1919">
            <v>0</v>
          </cell>
          <cell r="J1919">
            <v>583</v>
          </cell>
          <cell r="K1919">
            <v>2915</v>
          </cell>
          <cell r="L1919">
            <v>730</v>
          </cell>
          <cell r="M1919">
            <v>820</v>
          </cell>
        </row>
        <row r="1920">
          <cell r="A1920" t="str">
            <v>FLEX25X2</v>
          </cell>
          <cell r="B1920" t="str">
            <v>DPD</v>
          </cell>
          <cell r="C1920">
            <v>5</v>
          </cell>
          <cell r="D1920" t="str">
            <v>Aliexpress</v>
          </cell>
          <cell r="E1920">
            <v>44853</v>
          </cell>
          <cell r="F1920">
            <v>522</v>
          </cell>
          <cell r="G1920">
            <v>0</v>
          </cell>
          <cell r="H1920">
            <v>100</v>
          </cell>
          <cell r="I1920">
            <v>0</v>
          </cell>
          <cell r="J1920">
            <v>542</v>
          </cell>
          <cell r="K1920">
            <v>2710</v>
          </cell>
          <cell r="L1920">
            <v>680</v>
          </cell>
          <cell r="M1920">
            <v>760</v>
          </cell>
        </row>
        <row r="1921">
          <cell r="A1921" t="str">
            <v>THERMOFIT1</v>
          </cell>
          <cell r="B1921" t="str">
            <v>DPD</v>
          </cell>
          <cell r="C1921">
            <v>2</v>
          </cell>
          <cell r="D1921" t="str">
            <v>Calderon</v>
          </cell>
          <cell r="E1921">
            <v>44852</v>
          </cell>
          <cell r="F1921">
            <v>86.2</v>
          </cell>
          <cell r="G1921">
            <v>0</v>
          </cell>
          <cell r="H1921">
            <v>30</v>
          </cell>
          <cell r="I1921">
            <v>0</v>
          </cell>
          <cell r="J1921">
            <v>101.2</v>
          </cell>
          <cell r="K1921">
            <v>202.4</v>
          </cell>
          <cell r="L1921">
            <v>130</v>
          </cell>
          <cell r="M1921">
            <v>140</v>
          </cell>
        </row>
        <row r="1922">
          <cell r="A1922" t="str">
            <v>THERMOFIT34</v>
          </cell>
          <cell r="B1922" t="str">
            <v>DPD</v>
          </cell>
          <cell r="C1922">
            <v>2</v>
          </cell>
          <cell r="D1922" t="str">
            <v>Calderon</v>
          </cell>
          <cell r="E1922">
            <v>44851</v>
          </cell>
          <cell r="F1922">
            <v>65</v>
          </cell>
          <cell r="G1922">
            <v>0</v>
          </cell>
          <cell r="H1922">
            <v>0</v>
          </cell>
          <cell r="I1922">
            <v>0</v>
          </cell>
          <cell r="J1922">
            <v>65</v>
          </cell>
          <cell r="K1922">
            <v>130</v>
          </cell>
          <cell r="L1922">
            <v>80</v>
          </cell>
          <cell r="M1922">
            <v>90</v>
          </cell>
        </row>
        <row r="1923">
          <cell r="A1923" t="str">
            <v>11044AA680</v>
          </cell>
          <cell r="B1923" t="str">
            <v>Subaru</v>
          </cell>
          <cell r="C1923">
            <v>6</v>
          </cell>
          <cell r="D1923" t="str">
            <v>Subaru</v>
          </cell>
          <cell r="E1923">
            <v>44847</v>
          </cell>
          <cell r="F1923">
            <v>1019.26</v>
          </cell>
          <cell r="G1923">
            <v>49.72</v>
          </cell>
          <cell r="H1923">
            <v>100</v>
          </cell>
          <cell r="I1923">
            <v>611.55599999999993</v>
          </cell>
          <cell r="J1923">
            <v>1137.8526666666664</v>
          </cell>
          <cell r="K1923">
            <v>6827.1159999999991</v>
          </cell>
          <cell r="L1923">
            <v>1420</v>
          </cell>
          <cell r="M1923">
            <v>1590</v>
          </cell>
        </row>
        <row r="1924">
          <cell r="A1924" t="str">
            <v>95875-4</v>
          </cell>
          <cell r="B1924" t="str">
            <v>NGK</v>
          </cell>
          <cell r="C1924">
            <v>1</v>
          </cell>
          <cell r="D1924" t="str">
            <v>Vochi</v>
          </cell>
          <cell r="E1924">
            <v>44847</v>
          </cell>
          <cell r="F1924">
            <v>980</v>
          </cell>
          <cell r="G1924">
            <v>0</v>
          </cell>
          <cell r="H1924">
            <v>100</v>
          </cell>
          <cell r="I1924">
            <v>98</v>
          </cell>
          <cell r="J1924">
            <v>1178</v>
          </cell>
          <cell r="K1924">
            <v>1178</v>
          </cell>
          <cell r="L1924">
            <v>1470</v>
          </cell>
          <cell r="M1924">
            <v>1650</v>
          </cell>
        </row>
        <row r="1925">
          <cell r="A1925" t="str">
            <v>63-700</v>
          </cell>
          <cell r="B1925" t="str">
            <v>DPD</v>
          </cell>
          <cell r="C1925">
            <v>1</v>
          </cell>
          <cell r="D1925" t="str">
            <v>Mitsubishi</v>
          </cell>
          <cell r="E1925">
            <v>44847</v>
          </cell>
          <cell r="F1925">
            <v>0</v>
          </cell>
          <cell r="G1925">
            <v>0</v>
          </cell>
          <cell r="H1925">
            <v>100</v>
          </cell>
          <cell r="I1925">
            <v>0</v>
          </cell>
          <cell r="J1925">
            <v>100</v>
          </cell>
          <cell r="K1925">
            <v>100</v>
          </cell>
          <cell r="L1925">
            <v>130</v>
          </cell>
          <cell r="M1925">
            <v>140</v>
          </cell>
        </row>
        <row r="1926">
          <cell r="A1926" t="str">
            <v>CJ5Z-6079-B</v>
          </cell>
          <cell r="B1926" t="str">
            <v>Ford</v>
          </cell>
          <cell r="C1926">
            <v>1</v>
          </cell>
          <cell r="D1926" t="str">
            <v>Ford</v>
          </cell>
          <cell r="E1926">
            <v>44847</v>
          </cell>
          <cell r="F1926">
            <v>0</v>
          </cell>
          <cell r="G1926">
            <v>0</v>
          </cell>
          <cell r="H1926">
            <v>100</v>
          </cell>
          <cell r="I1926">
            <v>0</v>
          </cell>
          <cell r="J1926">
            <v>100</v>
          </cell>
          <cell r="K1926">
            <v>100</v>
          </cell>
          <cell r="L1926">
            <v>130</v>
          </cell>
          <cell r="M1926">
            <v>140</v>
          </cell>
        </row>
        <row r="1927">
          <cell r="A1927">
            <v>110905</v>
          </cell>
          <cell r="B1927" t="str">
            <v>Motul</v>
          </cell>
          <cell r="C1927">
            <v>8</v>
          </cell>
          <cell r="D1927" t="str">
            <v>MercadoLibre</v>
          </cell>
          <cell r="E1927">
            <v>44845</v>
          </cell>
          <cell r="F1927">
            <v>879</v>
          </cell>
          <cell r="G1927">
            <v>0</v>
          </cell>
          <cell r="H1927">
            <v>100</v>
          </cell>
          <cell r="I1927">
            <v>0</v>
          </cell>
          <cell r="J1927">
            <v>891.5</v>
          </cell>
          <cell r="K1927">
            <v>7132</v>
          </cell>
          <cell r="L1927">
            <v>1110</v>
          </cell>
          <cell r="M1927">
            <v>1250</v>
          </cell>
        </row>
        <row r="1928">
          <cell r="A1928" t="str">
            <v>TS-0223-1063</v>
          </cell>
          <cell r="B1928" t="str">
            <v>Turbosmart</v>
          </cell>
          <cell r="C1928">
            <v>2</v>
          </cell>
          <cell r="D1928" t="str">
            <v>Turn14</v>
          </cell>
          <cell r="E1928">
            <v>44845</v>
          </cell>
          <cell r="F1928">
            <v>3743.915</v>
          </cell>
          <cell r="G1928">
            <v>182.63</v>
          </cell>
          <cell r="H1928">
            <v>100</v>
          </cell>
          <cell r="I1928">
            <v>748.78300000000002</v>
          </cell>
          <cell r="J1928">
            <v>4168.3064999999997</v>
          </cell>
          <cell r="K1928">
            <v>8336.6129999999994</v>
          </cell>
          <cell r="L1928">
            <v>5210</v>
          </cell>
          <cell r="M1928">
            <v>5840</v>
          </cell>
        </row>
        <row r="1929">
          <cell r="A1929" t="str">
            <v>TS-0223-1066</v>
          </cell>
          <cell r="B1929" t="str">
            <v>Turbosmart</v>
          </cell>
          <cell r="C1929">
            <v>1</v>
          </cell>
          <cell r="D1929" t="str">
            <v>Turn14</v>
          </cell>
          <cell r="E1929">
            <v>44845</v>
          </cell>
          <cell r="F1929">
            <v>3743.915</v>
          </cell>
          <cell r="G1929">
            <v>182.63</v>
          </cell>
          <cell r="H1929">
            <v>100</v>
          </cell>
          <cell r="I1929">
            <v>374.39150000000001</v>
          </cell>
          <cell r="J1929">
            <v>4218.3064999999997</v>
          </cell>
          <cell r="K1929">
            <v>4218.3064999999997</v>
          </cell>
          <cell r="L1929">
            <v>5270</v>
          </cell>
          <cell r="M1929">
            <v>5910</v>
          </cell>
        </row>
        <row r="1930">
          <cell r="A1930">
            <v>90016</v>
          </cell>
          <cell r="B1930" t="str">
            <v>Nitrous Express</v>
          </cell>
          <cell r="C1930">
            <v>1</v>
          </cell>
          <cell r="D1930" t="str">
            <v>Turn14</v>
          </cell>
          <cell r="E1930">
            <v>44845</v>
          </cell>
          <cell r="F1930">
            <v>1316.51</v>
          </cell>
          <cell r="G1930">
            <v>64.22</v>
          </cell>
          <cell r="H1930">
            <v>50</v>
          </cell>
          <cell r="I1930">
            <v>131.65100000000001</v>
          </cell>
          <cell r="J1930">
            <v>1498.1610000000001</v>
          </cell>
          <cell r="K1930">
            <v>1498.1610000000001</v>
          </cell>
          <cell r="L1930">
            <v>1870</v>
          </cell>
          <cell r="M1930">
            <v>2100</v>
          </cell>
        </row>
        <row r="1931">
          <cell r="A1931" t="str">
            <v>ANXC4525</v>
          </cell>
          <cell r="B1931" t="str">
            <v>Arminox</v>
          </cell>
          <cell r="C1931">
            <v>14</v>
          </cell>
          <cell r="D1931" t="str">
            <v>Arminox</v>
          </cell>
          <cell r="E1931">
            <v>44845</v>
          </cell>
          <cell r="F1931">
            <v>179</v>
          </cell>
          <cell r="G1931">
            <v>0</v>
          </cell>
          <cell r="H1931">
            <v>50</v>
          </cell>
          <cell r="I1931">
            <v>0</v>
          </cell>
          <cell r="J1931">
            <v>182.57142857142858</v>
          </cell>
          <cell r="K1931">
            <v>2556</v>
          </cell>
          <cell r="L1931">
            <v>230</v>
          </cell>
          <cell r="M1931">
            <v>260</v>
          </cell>
        </row>
        <row r="1932">
          <cell r="A1932" t="str">
            <v>MVC-3-DG50L</v>
          </cell>
          <cell r="B1932" t="str">
            <v>Ford</v>
          </cell>
          <cell r="C1932">
            <v>3</v>
          </cell>
          <cell r="D1932" t="str">
            <v>Ford</v>
          </cell>
          <cell r="E1932">
            <v>44841</v>
          </cell>
          <cell r="F1932">
            <v>281.88</v>
          </cell>
          <cell r="G1932">
            <v>0</v>
          </cell>
          <cell r="H1932">
            <v>150</v>
          </cell>
          <cell r="I1932">
            <v>0</v>
          </cell>
          <cell r="J1932">
            <v>331.88</v>
          </cell>
          <cell r="K1932">
            <v>995.64</v>
          </cell>
          <cell r="L1932">
            <v>410</v>
          </cell>
          <cell r="M1932">
            <v>460</v>
          </cell>
        </row>
        <row r="1933">
          <cell r="A1933" t="str">
            <v>NHC5956</v>
          </cell>
          <cell r="B1933" t="str">
            <v>Nash</v>
          </cell>
          <cell r="C1933">
            <v>2</v>
          </cell>
          <cell r="D1933" t="str">
            <v>Prosil</v>
          </cell>
          <cell r="E1933">
            <v>44839</v>
          </cell>
          <cell r="F1933">
            <v>1864.76</v>
          </cell>
          <cell r="G1933">
            <v>0</v>
          </cell>
          <cell r="H1933">
            <v>100</v>
          </cell>
          <cell r="I1933">
            <v>0</v>
          </cell>
          <cell r="J1933">
            <v>1914.76</v>
          </cell>
          <cell r="K1933">
            <v>3829.52</v>
          </cell>
          <cell r="L1933">
            <v>2390</v>
          </cell>
          <cell r="M1933">
            <v>2680</v>
          </cell>
        </row>
        <row r="1934">
          <cell r="A1934">
            <v>700036030</v>
          </cell>
          <cell r="B1934" t="str">
            <v>Pierburg</v>
          </cell>
          <cell r="C1934">
            <v>1</v>
          </cell>
          <cell r="D1934" t="str">
            <v>ECS</v>
          </cell>
          <cell r="E1934">
            <v>44839</v>
          </cell>
          <cell r="F1934">
            <v>1282.8899999999999</v>
          </cell>
          <cell r="G1934">
            <v>62.58</v>
          </cell>
          <cell r="H1934">
            <v>50</v>
          </cell>
          <cell r="I1934">
            <v>128.28899999999999</v>
          </cell>
          <cell r="J1934">
            <v>1461.1789999999999</v>
          </cell>
          <cell r="K1934">
            <v>1461.1789999999999</v>
          </cell>
          <cell r="L1934">
            <v>1830</v>
          </cell>
          <cell r="M1934">
            <v>2050</v>
          </cell>
        </row>
        <row r="1935">
          <cell r="A1935" t="str">
            <v>13270AA190</v>
          </cell>
          <cell r="B1935" t="str">
            <v>Subaru</v>
          </cell>
          <cell r="C1935">
            <v>1</v>
          </cell>
          <cell r="D1935" t="str">
            <v>Tucson Subaru</v>
          </cell>
          <cell r="E1935">
            <v>44839</v>
          </cell>
          <cell r="F1935">
            <v>663.79</v>
          </cell>
          <cell r="G1935">
            <v>32.379999999999995</v>
          </cell>
          <cell r="H1935">
            <v>100</v>
          </cell>
          <cell r="I1935">
            <v>66.379000000000005</v>
          </cell>
          <cell r="J1935">
            <v>830.16899999999998</v>
          </cell>
          <cell r="K1935">
            <v>830.16899999999998</v>
          </cell>
          <cell r="L1935">
            <v>1040</v>
          </cell>
          <cell r="M1935">
            <v>1160</v>
          </cell>
        </row>
        <row r="1936">
          <cell r="A1936" t="str">
            <v>13272AA140</v>
          </cell>
          <cell r="B1936" t="str">
            <v>Subaru</v>
          </cell>
          <cell r="C1936">
            <v>1</v>
          </cell>
          <cell r="D1936" t="str">
            <v>Tucson Subaru</v>
          </cell>
          <cell r="E1936">
            <v>44839</v>
          </cell>
          <cell r="F1936">
            <v>663.79</v>
          </cell>
          <cell r="G1936">
            <v>32.379999999999995</v>
          </cell>
          <cell r="H1936">
            <v>100</v>
          </cell>
          <cell r="I1936">
            <v>66.379000000000005</v>
          </cell>
          <cell r="J1936">
            <v>830.16899999999998</v>
          </cell>
          <cell r="K1936">
            <v>830.16899999999998</v>
          </cell>
          <cell r="L1936">
            <v>1040</v>
          </cell>
          <cell r="M1936">
            <v>1160</v>
          </cell>
        </row>
        <row r="1937">
          <cell r="A1937" t="str">
            <v>13293AA051</v>
          </cell>
          <cell r="B1937" t="str">
            <v>Subaru</v>
          </cell>
          <cell r="C1937">
            <v>4</v>
          </cell>
          <cell r="D1937" t="str">
            <v>Tucson Subaru</v>
          </cell>
          <cell r="E1937">
            <v>44839</v>
          </cell>
          <cell r="F1937">
            <v>306.47499999999997</v>
          </cell>
          <cell r="G1937">
            <v>14.95</v>
          </cell>
          <cell r="H1937">
            <v>50</v>
          </cell>
          <cell r="I1937">
            <v>122.58999999999999</v>
          </cell>
          <cell r="J1937">
            <v>349.62249999999995</v>
          </cell>
          <cell r="K1937">
            <v>1398.4899999999998</v>
          </cell>
          <cell r="L1937">
            <v>440</v>
          </cell>
          <cell r="M1937">
            <v>490</v>
          </cell>
        </row>
        <row r="1938">
          <cell r="A1938">
            <v>19562901</v>
          </cell>
          <cell r="B1938" t="str">
            <v>Vika</v>
          </cell>
          <cell r="C1938">
            <v>2</v>
          </cell>
          <cell r="D1938" t="str">
            <v>Safe Parts</v>
          </cell>
          <cell r="E1938">
            <v>44839</v>
          </cell>
          <cell r="F1938">
            <v>100</v>
          </cell>
          <cell r="G1938">
            <v>0</v>
          </cell>
          <cell r="H1938">
            <v>50</v>
          </cell>
          <cell r="I1938">
            <v>0</v>
          </cell>
          <cell r="J1938">
            <v>125</v>
          </cell>
          <cell r="K1938">
            <v>250</v>
          </cell>
          <cell r="L1938">
            <v>160</v>
          </cell>
          <cell r="M1938">
            <v>180</v>
          </cell>
        </row>
        <row r="1939">
          <cell r="A1939" t="str">
            <v>SUZ-SW03</v>
          </cell>
          <cell r="B1939" t="str">
            <v>MST Performance</v>
          </cell>
          <cell r="C1939">
            <v>1</v>
          </cell>
          <cell r="D1939" t="str">
            <v>M6 Store</v>
          </cell>
          <cell r="E1939">
            <v>44839</v>
          </cell>
          <cell r="F1939">
            <v>8364</v>
          </cell>
          <cell r="G1939">
            <v>408</v>
          </cell>
          <cell r="H1939">
            <v>200</v>
          </cell>
          <cell r="I1939">
            <v>0</v>
          </cell>
          <cell r="J1939">
            <v>8564</v>
          </cell>
          <cell r="K1939">
            <v>8564</v>
          </cell>
          <cell r="L1939">
            <v>10710</v>
          </cell>
          <cell r="M1939">
            <v>11990</v>
          </cell>
        </row>
        <row r="1940">
          <cell r="A1940" t="str">
            <v>MMINT-UG</v>
          </cell>
          <cell r="B1940" t="str">
            <v>Mishimoto</v>
          </cell>
          <cell r="C1940">
            <v>2</v>
          </cell>
          <cell r="D1940" t="str">
            <v>Turn14</v>
          </cell>
          <cell r="E1940">
            <v>44837</v>
          </cell>
          <cell r="F1940">
            <v>4261.335</v>
          </cell>
          <cell r="G1940">
            <v>207.87</v>
          </cell>
          <cell r="H1940">
            <v>350</v>
          </cell>
          <cell r="I1940">
            <v>852.26700000000005</v>
          </cell>
          <cell r="J1940">
            <v>4862.4684999999999</v>
          </cell>
          <cell r="K1940">
            <v>9724.9369999999999</v>
          </cell>
          <cell r="L1940">
            <v>6080</v>
          </cell>
          <cell r="M1940">
            <v>6810</v>
          </cell>
        </row>
        <row r="1941">
          <cell r="A1941" t="str">
            <v>TS-0223-1063</v>
          </cell>
          <cell r="B1941" t="str">
            <v>Turbosmart</v>
          </cell>
          <cell r="C1941">
            <v>1</v>
          </cell>
          <cell r="D1941" t="str">
            <v>Turn14</v>
          </cell>
          <cell r="E1941">
            <v>44837</v>
          </cell>
          <cell r="F1941">
            <v>3743.915</v>
          </cell>
          <cell r="G1941">
            <v>182.63</v>
          </cell>
          <cell r="H1941">
            <v>150</v>
          </cell>
          <cell r="I1941">
            <v>374.39150000000001</v>
          </cell>
          <cell r="J1941">
            <v>4268.3064999999997</v>
          </cell>
          <cell r="K1941">
            <v>4268.3064999999997</v>
          </cell>
          <cell r="L1941">
            <v>5340</v>
          </cell>
          <cell r="M1941">
            <v>5980</v>
          </cell>
        </row>
        <row r="1942">
          <cell r="A1942" t="str">
            <v>42315BLKXS</v>
          </cell>
          <cell r="B1942" t="str">
            <v>DBA</v>
          </cell>
          <cell r="C1942">
            <v>4</v>
          </cell>
          <cell r="D1942" t="str">
            <v>Turn14</v>
          </cell>
          <cell r="E1942">
            <v>44837</v>
          </cell>
          <cell r="F1942">
            <v>3127.2750000000001</v>
          </cell>
          <cell r="G1942">
            <v>152.55000000000001</v>
          </cell>
          <cell r="H1942">
            <v>152.55000000000001</v>
          </cell>
          <cell r="I1942">
            <v>1250.9100000000001</v>
          </cell>
          <cell r="J1942">
            <v>3478.14</v>
          </cell>
          <cell r="K1942">
            <v>13912.56</v>
          </cell>
          <cell r="L1942">
            <v>4350</v>
          </cell>
          <cell r="M1942">
            <v>4870</v>
          </cell>
        </row>
        <row r="1943">
          <cell r="A1943" t="str">
            <v>MMBCC-CBTHR-BK</v>
          </cell>
          <cell r="B1943" t="str">
            <v>Mishimoto</v>
          </cell>
          <cell r="C1943">
            <v>1</v>
          </cell>
          <cell r="D1943" t="str">
            <v>Turn14</v>
          </cell>
          <cell r="E1943">
            <v>44837</v>
          </cell>
          <cell r="F1943">
            <v>2421.87</v>
          </cell>
          <cell r="G1943">
            <v>118.14</v>
          </cell>
          <cell r="H1943">
            <v>150</v>
          </cell>
          <cell r="I1943">
            <v>242.18700000000001</v>
          </cell>
          <cell r="J1943">
            <v>2814.0569999999998</v>
          </cell>
          <cell r="K1943">
            <v>2814.0569999999998</v>
          </cell>
          <cell r="L1943">
            <v>3520</v>
          </cell>
          <cell r="M1943">
            <v>3940</v>
          </cell>
        </row>
        <row r="1944">
          <cell r="A1944" t="str">
            <v>DP4037R</v>
          </cell>
          <cell r="B1944" t="str">
            <v>EBC</v>
          </cell>
          <cell r="C1944">
            <v>1</v>
          </cell>
          <cell r="D1944" t="str">
            <v>Turn14</v>
          </cell>
          <cell r="E1944">
            <v>44837</v>
          </cell>
          <cell r="F1944">
            <v>2087.9249999999997</v>
          </cell>
          <cell r="G1944">
            <v>101.85</v>
          </cell>
          <cell r="H1944">
            <v>152.55000000000001</v>
          </cell>
          <cell r="I1944">
            <v>208.79249999999999</v>
          </cell>
          <cell r="J1944">
            <v>2449.2674999999999</v>
          </cell>
          <cell r="K1944">
            <v>2449.2674999999999</v>
          </cell>
          <cell r="L1944">
            <v>3060</v>
          </cell>
          <cell r="M1944">
            <v>3430</v>
          </cell>
        </row>
        <row r="1945">
          <cell r="A1945" t="str">
            <v>DP41823R</v>
          </cell>
          <cell r="B1945" t="str">
            <v>EBC</v>
          </cell>
          <cell r="C1945">
            <v>2</v>
          </cell>
          <cell r="D1945" t="str">
            <v>Turn14</v>
          </cell>
          <cell r="E1945">
            <v>44837</v>
          </cell>
          <cell r="F1945">
            <v>1954.675</v>
          </cell>
          <cell r="G1945">
            <v>95.35</v>
          </cell>
          <cell r="H1945">
            <v>200</v>
          </cell>
          <cell r="I1945">
            <v>390.935</v>
          </cell>
          <cell r="J1945">
            <v>2250.1425000000004</v>
          </cell>
          <cell r="K1945">
            <v>4500.2850000000008</v>
          </cell>
          <cell r="L1945">
            <v>2810</v>
          </cell>
          <cell r="M1945">
            <v>3150</v>
          </cell>
        </row>
        <row r="1946">
          <cell r="A1946" t="str">
            <v>DP42274R</v>
          </cell>
          <cell r="B1946" t="str">
            <v>EBC</v>
          </cell>
          <cell r="C1946">
            <v>1</v>
          </cell>
          <cell r="D1946" t="str">
            <v>Turn14</v>
          </cell>
          <cell r="E1946">
            <v>44837</v>
          </cell>
          <cell r="F1946">
            <v>1954.675</v>
          </cell>
          <cell r="G1946">
            <v>95.35</v>
          </cell>
          <cell r="H1946">
            <v>200</v>
          </cell>
          <cell r="I1946">
            <v>195.4675</v>
          </cell>
          <cell r="J1946">
            <v>2350.1425000000004</v>
          </cell>
          <cell r="K1946">
            <v>2350.1425000000004</v>
          </cell>
          <cell r="L1946">
            <v>2940</v>
          </cell>
          <cell r="M1946">
            <v>3290</v>
          </cell>
        </row>
        <row r="1947">
          <cell r="A1947" t="str">
            <v>TS-0720-1010</v>
          </cell>
          <cell r="B1947" t="str">
            <v>Turbosmart</v>
          </cell>
          <cell r="C1947">
            <v>1</v>
          </cell>
          <cell r="D1947" t="str">
            <v>Turn14</v>
          </cell>
          <cell r="E1947">
            <v>44837</v>
          </cell>
          <cell r="F1947">
            <v>738.41</v>
          </cell>
          <cell r="G1947">
            <v>36.019999999999996</v>
          </cell>
          <cell r="H1947">
            <v>100</v>
          </cell>
          <cell r="I1947">
            <v>73.840999999999994</v>
          </cell>
          <cell r="J1947">
            <v>912.25099999999998</v>
          </cell>
          <cell r="K1947">
            <v>912.25099999999998</v>
          </cell>
          <cell r="L1947">
            <v>1140</v>
          </cell>
          <cell r="M1947">
            <v>1280</v>
          </cell>
        </row>
        <row r="1948">
          <cell r="A1948" t="str">
            <v>TO2</v>
          </cell>
          <cell r="B1948" t="str">
            <v>Arminox</v>
          </cell>
          <cell r="C1948">
            <v>1</v>
          </cell>
          <cell r="D1948" t="str">
            <v>Arminox</v>
          </cell>
          <cell r="E1948">
            <v>44833</v>
          </cell>
          <cell r="F1948">
            <v>1913.9999999999998</v>
          </cell>
          <cell r="G1948">
            <v>0</v>
          </cell>
          <cell r="H1948">
            <v>50</v>
          </cell>
          <cell r="I1948">
            <v>0</v>
          </cell>
          <cell r="J1948">
            <v>1963.9999999999998</v>
          </cell>
          <cell r="K1948">
            <v>1963.9999999999998</v>
          </cell>
          <cell r="L1948">
            <v>2460</v>
          </cell>
          <cell r="M1948">
            <v>2750</v>
          </cell>
        </row>
        <row r="1949">
          <cell r="A1949" t="str">
            <v>RSAI12</v>
          </cell>
          <cell r="B1949" t="str">
            <v>Arminox</v>
          </cell>
          <cell r="C1949">
            <v>1</v>
          </cell>
          <cell r="D1949" t="str">
            <v>Arminox</v>
          </cell>
          <cell r="E1949">
            <v>44833</v>
          </cell>
          <cell r="F1949">
            <v>858.4</v>
          </cell>
          <cell r="G1949">
            <v>0</v>
          </cell>
          <cell r="H1949">
            <v>50</v>
          </cell>
          <cell r="I1949">
            <v>0</v>
          </cell>
          <cell r="J1949">
            <v>908.4</v>
          </cell>
          <cell r="K1949">
            <v>908.4</v>
          </cell>
          <cell r="L1949">
            <v>1140</v>
          </cell>
          <cell r="M1949">
            <v>1270</v>
          </cell>
        </row>
        <row r="1950">
          <cell r="A1950" t="str">
            <v>RSAI38</v>
          </cell>
          <cell r="B1950" t="str">
            <v>Arminox</v>
          </cell>
          <cell r="C1950">
            <v>1</v>
          </cell>
          <cell r="D1950" t="str">
            <v>Arminox</v>
          </cell>
          <cell r="E1950">
            <v>44833</v>
          </cell>
          <cell r="F1950">
            <v>574.19999999999993</v>
          </cell>
          <cell r="G1950">
            <v>0</v>
          </cell>
          <cell r="H1950">
            <v>50</v>
          </cell>
          <cell r="I1950">
            <v>0</v>
          </cell>
          <cell r="J1950">
            <v>624.19999999999993</v>
          </cell>
          <cell r="K1950">
            <v>624.19999999999993</v>
          </cell>
          <cell r="L1950">
            <v>780</v>
          </cell>
          <cell r="M1950">
            <v>870</v>
          </cell>
        </row>
        <row r="1951">
          <cell r="A1951" t="str">
            <v>CTS-CC-MK7GRS3</v>
          </cell>
          <cell r="B1951" t="str">
            <v>CTS</v>
          </cell>
          <cell r="C1951">
            <v>1</v>
          </cell>
          <cell r="D1951" t="str">
            <v>Vividracing</v>
          </cell>
          <cell r="E1951">
            <v>44832</v>
          </cell>
          <cell r="F1951">
            <v>7948.5675000000001</v>
          </cell>
          <cell r="G1951">
            <v>387.73500000000001</v>
          </cell>
          <cell r="H1951">
            <v>200</v>
          </cell>
          <cell r="I1951">
            <v>794.85675000000003</v>
          </cell>
          <cell r="J1951">
            <v>8943.42425</v>
          </cell>
          <cell r="K1951">
            <v>8943.42425</v>
          </cell>
          <cell r="L1951">
            <v>11180</v>
          </cell>
          <cell r="M1951">
            <v>12520</v>
          </cell>
        </row>
        <row r="1952">
          <cell r="A1952" t="str">
            <v>FB798/20</v>
          </cell>
          <cell r="B1952" t="str">
            <v>BMC</v>
          </cell>
          <cell r="C1952">
            <v>1</v>
          </cell>
          <cell r="D1952" t="str">
            <v>Turn14</v>
          </cell>
          <cell r="E1952">
            <v>44832</v>
          </cell>
          <cell r="F1952">
            <v>3524.5650000000001</v>
          </cell>
          <cell r="G1952">
            <v>171.93</v>
          </cell>
          <cell r="H1952">
            <v>100</v>
          </cell>
          <cell r="I1952">
            <v>352.45650000000001</v>
          </cell>
          <cell r="J1952">
            <v>3977.0214999999998</v>
          </cell>
          <cell r="K1952">
            <v>3977.0214999999998</v>
          </cell>
          <cell r="L1952">
            <v>4970</v>
          </cell>
          <cell r="M1952">
            <v>5570</v>
          </cell>
        </row>
        <row r="1953">
          <cell r="A1953">
            <v>110905</v>
          </cell>
          <cell r="B1953" t="str">
            <v>Motul</v>
          </cell>
          <cell r="C1953">
            <v>12</v>
          </cell>
          <cell r="D1953" t="str">
            <v>Turn14</v>
          </cell>
          <cell r="E1953">
            <v>44832</v>
          </cell>
          <cell r="F1953">
            <v>711.86250000000007</v>
          </cell>
          <cell r="G1953">
            <v>34.725000000000001</v>
          </cell>
          <cell r="H1953">
            <v>100</v>
          </cell>
          <cell r="I1953">
            <v>854.23500000000013</v>
          </cell>
          <cell r="J1953">
            <v>791.38208333333341</v>
          </cell>
          <cell r="K1953">
            <v>9496.5850000000009</v>
          </cell>
          <cell r="L1953">
            <v>990</v>
          </cell>
          <cell r="M1953">
            <v>1110</v>
          </cell>
        </row>
        <row r="1954">
          <cell r="A1954" t="str">
            <v>LOCKCRIMP</v>
          </cell>
          <cell r="B1954" t="str">
            <v>DPD</v>
          </cell>
          <cell r="C1954">
            <v>1</v>
          </cell>
          <cell r="D1954" t="str">
            <v>Aliexpress</v>
          </cell>
          <cell r="E1954">
            <v>44832</v>
          </cell>
          <cell r="F1954">
            <v>522.63</v>
          </cell>
          <cell r="G1954">
            <v>0</v>
          </cell>
          <cell r="H1954">
            <v>0</v>
          </cell>
          <cell r="I1954">
            <v>0</v>
          </cell>
          <cell r="J1954">
            <v>522.63</v>
          </cell>
          <cell r="K1954">
            <v>522.63</v>
          </cell>
          <cell r="L1954">
            <v>650</v>
          </cell>
          <cell r="M1954">
            <v>730</v>
          </cell>
        </row>
        <row r="1955">
          <cell r="A1955" t="str">
            <v>BBG24</v>
          </cell>
          <cell r="B1955" t="str">
            <v>DPD</v>
          </cell>
          <cell r="C1955">
            <v>2</v>
          </cell>
          <cell r="D1955" t="str">
            <v>eBay</v>
          </cell>
          <cell r="E1955">
            <v>44832</v>
          </cell>
          <cell r="F1955">
            <v>441.8775</v>
          </cell>
          <cell r="G1955">
            <v>21.555</v>
          </cell>
          <cell r="H1955">
            <v>100</v>
          </cell>
          <cell r="I1955">
            <v>88.375500000000002</v>
          </cell>
          <cell r="J1955">
            <v>536.06524999999999</v>
          </cell>
          <cell r="K1955">
            <v>1072.1305</v>
          </cell>
          <cell r="L1955">
            <v>670</v>
          </cell>
          <cell r="M1955">
            <v>750</v>
          </cell>
        </row>
        <row r="1956">
          <cell r="A1956" t="str">
            <v>ANXCC9015</v>
          </cell>
          <cell r="B1956" t="str">
            <v>Arminox</v>
          </cell>
          <cell r="C1956">
            <v>5</v>
          </cell>
          <cell r="D1956" t="str">
            <v>Arminox</v>
          </cell>
          <cell r="E1956">
            <v>44832</v>
          </cell>
          <cell r="F1956">
            <v>231.99999999999997</v>
          </cell>
          <cell r="G1956">
            <v>0</v>
          </cell>
          <cell r="H1956">
            <v>10</v>
          </cell>
          <cell r="I1956">
            <v>0</v>
          </cell>
          <cell r="J1956">
            <v>233.99999999999994</v>
          </cell>
          <cell r="K1956">
            <v>1169.9999999999998</v>
          </cell>
          <cell r="L1956">
            <v>290</v>
          </cell>
          <cell r="M1956">
            <v>330</v>
          </cell>
        </row>
        <row r="1957">
          <cell r="A1957" t="str">
            <v>ANXC453</v>
          </cell>
          <cell r="B1957" t="str">
            <v>Arminox</v>
          </cell>
          <cell r="C1957">
            <v>8</v>
          </cell>
          <cell r="D1957" t="str">
            <v>Arminox</v>
          </cell>
          <cell r="E1957">
            <v>44832</v>
          </cell>
          <cell r="F1957">
            <v>218.07999999999998</v>
          </cell>
          <cell r="G1957">
            <v>0</v>
          </cell>
          <cell r="H1957">
            <v>10</v>
          </cell>
          <cell r="I1957">
            <v>0</v>
          </cell>
          <cell r="J1957">
            <v>219.32999999999998</v>
          </cell>
          <cell r="K1957">
            <v>1754.6399999999999</v>
          </cell>
          <cell r="L1957">
            <v>270</v>
          </cell>
          <cell r="M1957">
            <v>310</v>
          </cell>
        </row>
        <row r="1958">
          <cell r="A1958" t="str">
            <v>PETBRAIDED10</v>
          </cell>
          <cell r="B1958" t="str">
            <v>DPD</v>
          </cell>
          <cell r="C1958">
            <v>2</v>
          </cell>
          <cell r="D1958" t="str">
            <v>Aliexpress</v>
          </cell>
          <cell r="E1958">
            <v>44832</v>
          </cell>
          <cell r="F1958">
            <v>215.48</v>
          </cell>
          <cell r="G1958">
            <v>0</v>
          </cell>
          <cell r="H1958">
            <v>50</v>
          </cell>
          <cell r="I1958">
            <v>0</v>
          </cell>
          <cell r="J1958">
            <v>240.48</v>
          </cell>
          <cell r="K1958">
            <v>480.96</v>
          </cell>
          <cell r="L1958">
            <v>300</v>
          </cell>
          <cell r="M1958">
            <v>340</v>
          </cell>
        </row>
        <row r="1959">
          <cell r="A1959" t="str">
            <v>ANXC9025</v>
          </cell>
          <cell r="B1959" t="str">
            <v>Arminox</v>
          </cell>
          <cell r="C1959">
            <v>4</v>
          </cell>
          <cell r="D1959" t="str">
            <v>Arminox</v>
          </cell>
          <cell r="E1959">
            <v>44832</v>
          </cell>
          <cell r="F1959">
            <v>209.95999999999998</v>
          </cell>
          <cell r="G1959">
            <v>0</v>
          </cell>
          <cell r="H1959">
            <v>10</v>
          </cell>
          <cell r="I1959">
            <v>0</v>
          </cell>
          <cell r="J1959">
            <v>212.45999999999998</v>
          </cell>
          <cell r="K1959">
            <v>849.83999999999992</v>
          </cell>
          <cell r="L1959">
            <v>270</v>
          </cell>
          <cell r="M1959">
            <v>300</v>
          </cell>
        </row>
        <row r="1960">
          <cell r="A1960" t="str">
            <v>ANXC9025</v>
          </cell>
          <cell r="B1960" t="str">
            <v>Arminox</v>
          </cell>
          <cell r="C1960">
            <v>21</v>
          </cell>
          <cell r="D1960" t="str">
            <v>Arminox</v>
          </cell>
          <cell r="E1960">
            <v>44832</v>
          </cell>
          <cell r="F1960">
            <v>208.79999999999998</v>
          </cell>
          <cell r="G1960">
            <v>0</v>
          </cell>
          <cell r="H1960">
            <v>0</v>
          </cell>
          <cell r="I1960">
            <v>0</v>
          </cell>
          <cell r="J1960">
            <v>208.79999999999995</v>
          </cell>
          <cell r="K1960">
            <v>4384.7999999999993</v>
          </cell>
          <cell r="L1960">
            <v>260</v>
          </cell>
          <cell r="M1960">
            <v>290</v>
          </cell>
        </row>
        <row r="1961">
          <cell r="A1961" t="str">
            <v>ANXC903</v>
          </cell>
          <cell r="B1961" t="str">
            <v>Arminox</v>
          </cell>
          <cell r="C1961">
            <v>6</v>
          </cell>
          <cell r="D1961" t="str">
            <v>Arminox</v>
          </cell>
          <cell r="E1961">
            <v>44832</v>
          </cell>
          <cell r="F1961">
            <v>208.79999999999998</v>
          </cell>
          <cell r="G1961">
            <v>0</v>
          </cell>
          <cell r="H1961">
            <v>0</v>
          </cell>
          <cell r="I1961">
            <v>0</v>
          </cell>
          <cell r="J1961">
            <v>208.79999999999998</v>
          </cell>
          <cell r="K1961">
            <v>1252.8</v>
          </cell>
          <cell r="L1961">
            <v>260</v>
          </cell>
          <cell r="M1961">
            <v>290</v>
          </cell>
        </row>
        <row r="1962">
          <cell r="A1962" t="str">
            <v>6002-2NSE9-C3</v>
          </cell>
          <cell r="B1962" t="str">
            <v>NACHI</v>
          </cell>
          <cell r="C1962">
            <v>1</v>
          </cell>
          <cell r="D1962" t="str">
            <v>eBay</v>
          </cell>
          <cell r="E1962">
            <v>44832</v>
          </cell>
          <cell r="F1962">
            <v>195.98000000000002</v>
          </cell>
          <cell r="G1962">
            <v>9.56</v>
          </cell>
          <cell r="H1962">
            <v>25</v>
          </cell>
          <cell r="I1962">
            <v>19.598000000000003</v>
          </cell>
          <cell r="J1962">
            <v>240.57800000000003</v>
          </cell>
          <cell r="K1962">
            <v>240.57800000000003</v>
          </cell>
          <cell r="L1962">
            <v>300</v>
          </cell>
          <cell r="M1962">
            <v>340</v>
          </cell>
        </row>
        <row r="1963">
          <cell r="A1963" t="str">
            <v>PETBRAIDED8</v>
          </cell>
          <cell r="B1963" t="str">
            <v>DPD</v>
          </cell>
          <cell r="C1963">
            <v>2</v>
          </cell>
          <cell r="D1963" t="str">
            <v>Aliexpress</v>
          </cell>
          <cell r="E1963">
            <v>44832</v>
          </cell>
          <cell r="F1963">
            <v>189.37</v>
          </cell>
          <cell r="G1963">
            <v>0</v>
          </cell>
          <cell r="H1963">
            <v>50</v>
          </cell>
          <cell r="I1963">
            <v>0</v>
          </cell>
          <cell r="J1963">
            <v>214.37</v>
          </cell>
          <cell r="K1963">
            <v>428.74</v>
          </cell>
          <cell r="L1963">
            <v>270</v>
          </cell>
          <cell r="M1963">
            <v>300</v>
          </cell>
        </row>
        <row r="1964">
          <cell r="A1964" t="str">
            <v>PS-7003</v>
          </cell>
          <cell r="B1964" t="str">
            <v>K&amp;N</v>
          </cell>
          <cell r="C1964">
            <v>2</v>
          </cell>
          <cell r="D1964" t="str">
            <v>Vividracing</v>
          </cell>
          <cell r="E1964">
            <v>44832</v>
          </cell>
          <cell r="F1964">
            <v>179.375</v>
          </cell>
          <cell r="G1964">
            <v>8.75</v>
          </cell>
          <cell r="H1964">
            <v>50</v>
          </cell>
          <cell r="I1964">
            <v>35.875</v>
          </cell>
          <cell r="J1964">
            <v>222.3125</v>
          </cell>
          <cell r="K1964">
            <v>444.625</v>
          </cell>
          <cell r="L1964">
            <v>280</v>
          </cell>
          <cell r="M1964">
            <v>310</v>
          </cell>
        </row>
        <row r="1965">
          <cell r="A1965" t="str">
            <v>ANXC4525</v>
          </cell>
          <cell r="B1965" t="str">
            <v>Arminox</v>
          </cell>
          <cell r="C1965">
            <v>6</v>
          </cell>
          <cell r="D1965" t="str">
            <v>Arminox</v>
          </cell>
          <cell r="E1965">
            <v>44832</v>
          </cell>
          <cell r="F1965">
            <v>179.79999999999998</v>
          </cell>
          <cell r="G1965">
            <v>0</v>
          </cell>
          <cell r="H1965">
            <v>10</v>
          </cell>
          <cell r="I1965">
            <v>0</v>
          </cell>
          <cell r="J1965">
            <v>181.46666666666667</v>
          </cell>
          <cell r="K1965">
            <v>1088.8</v>
          </cell>
          <cell r="L1965">
            <v>230</v>
          </cell>
          <cell r="M1965">
            <v>250</v>
          </cell>
        </row>
        <row r="1966">
          <cell r="A1966" t="str">
            <v>PETBRAIDED6</v>
          </cell>
          <cell r="B1966" t="str">
            <v>DPD</v>
          </cell>
          <cell r="C1966">
            <v>2</v>
          </cell>
          <cell r="D1966" t="str">
            <v>Aliexpress</v>
          </cell>
          <cell r="E1966">
            <v>44832</v>
          </cell>
          <cell r="F1966">
            <v>167.99</v>
          </cell>
          <cell r="G1966">
            <v>0</v>
          </cell>
          <cell r="H1966">
            <v>50</v>
          </cell>
          <cell r="I1966">
            <v>0</v>
          </cell>
          <cell r="J1966">
            <v>192.99</v>
          </cell>
          <cell r="K1966">
            <v>385.98</v>
          </cell>
          <cell r="L1966">
            <v>240</v>
          </cell>
          <cell r="M1966">
            <v>270</v>
          </cell>
        </row>
        <row r="1967">
          <cell r="A1967" t="str">
            <v>PETBRAIDED4</v>
          </cell>
          <cell r="B1967" t="str">
            <v>DPD</v>
          </cell>
          <cell r="C1967">
            <v>2</v>
          </cell>
          <cell r="D1967" t="str">
            <v>Aliexpress</v>
          </cell>
          <cell r="E1967">
            <v>44832</v>
          </cell>
          <cell r="F1967">
            <v>154.84</v>
          </cell>
          <cell r="G1967">
            <v>0</v>
          </cell>
          <cell r="H1967">
            <v>50</v>
          </cell>
          <cell r="I1967">
            <v>0</v>
          </cell>
          <cell r="J1967">
            <v>179.84</v>
          </cell>
          <cell r="K1967">
            <v>359.68</v>
          </cell>
          <cell r="L1967">
            <v>220</v>
          </cell>
          <cell r="M1967">
            <v>250</v>
          </cell>
        </row>
        <row r="1968">
          <cell r="A1968" t="str">
            <v>ANXC902</v>
          </cell>
          <cell r="B1968" t="str">
            <v>Arminox</v>
          </cell>
          <cell r="C1968">
            <v>4</v>
          </cell>
          <cell r="D1968" t="str">
            <v>Arminox</v>
          </cell>
          <cell r="E1968">
            <v>44832</v>
          </cell>
          <cell r="F1968">
            <v>129.91999999999999</v>
          </cell>
          <cell r="G1968">
            <v>0</v>
          </cell>
          <cell r="H1968">
            <v>10</v>
          </cell>
          <cell r="I1968">
            <v>0</v>
          </cell>
          <cell r="J1968">
            <v>132.41999999999999</v>
          </cell>
          <cell r="K1968">
            <v>529.67999999999995</v>
          </cell>
          <cell r="L1968">
            <v>170</v>
          </cell>
          <cell r="M1968">
            <v>190</v>
          </cell>
        </row>
        <row r="1969">
          <cell r="A1969" t="str">
            <v>HC66.1-72.6</v>
          </cell>
          <cell r="B1969" t="str">
            <v>DPD</v>
          </cell>
          <cell r="C1969">
            <v>8</v>
          </cell>
          <cell r="D1969" t="str">
            <v>eBay</v>
          </cell>
          <cell r="E1969">
            <v>44832</v>
          </cell>
          <cell r="F1969">
            <v>119.56625</v>
          </cell>
          <cell r="G1969">
            <v>5.8324999999999996</v>
          </cell>
          <cell r="H1969">
            <v>50</v>
          </cell>
          <cell r="I1969">
            <v>95.653000000000006</v>
          </cell>
          <cell r="J1969">
            <v>137.772875</v>
          </cell>
          <cell r="K1969">
            <v>1102.183</v>
          </cell>
          <cell r="L1969">
            <v>170</v>
          </cell>
          <cell r="M1969">
            <v>190</v>
          </cell>
        </row>
        <row r="1970">
          <cell r="A1970" t="str">
            <v>ANXC452</v>
          </cell>
          <cell r="B1970" t="str">
            <v>Arminox</v>
          </cell>
          <cell r="C1970">
            <v>4</v>
          </cell>
          <cell r="D1970" t="str">
            <v>Arminox</v>
          </cell>
          <cell r="E1970">
            <v>44832</v>
          </cell>
          <cell r="F1970">
            <v>110.19999999999999</v>
          </cell>
          <cell r="G1970">
            <v>0</v>
          </cell>
          <cell r="H1970">
            <v>10</v>
          </cell>
          <cell r="I1970">
            <v>0</v>
          </cell>
          <cell r="J1970">
            <v>112.69999999999999</v>
          </cell>
          <cell r="K1970">
            <v>450.79999999999995</v>
          </cell>
          <cell r="L1970">
            <v>140</v>
          </cell>
          <cell r="M1970">
            <v>160</v>
          </cell>
        </row>
        <row r="1971">
          <cell r="A1971" t="str">
            <v>TCLAMP5462</v>
          </cell>
          <cell r="B1971" t="str">
            <v>DPD</v>
          </cell>
          <cell r="C1971">
            <v>7</v>
          </cell>
          <cell r="D1971" t="str">
            <v>Aliexpress</v>
          </cell>
          <cell r="E1971">
            <v>44832</v>
          </cell>
          <cell r="F1971">
            <v>50.03</v>
          </cell>
          <cell r="G1971">
            <v>0</v>
          </cell>
          <cell r="H1971">
            <v>10</v>
          </cell>
          <cell r="I1971">
            <v>0</v>
          </cell>
          <cell r="J1971">
            <v>51.458571428571432</v>
          </cell>
          <cell r="K1971">
            <v>360.21000000000004</v>
          </cell>
          <cell r="L1971">
            <v>60</v>
          </cell>
          <cell r="M1971">
            <v>70</v>
          </cell>
        </row>
        <row r="1972">
          <cell r="A1972" t="str">
            <v>TCLAMP6775</v>
          </cell>
          <cell r="B1972" t="str">
            <v>DPD</v>
          </cell>
          <cell r="C1972">
            <v>3</v>
          </cell>
          <cell r="D1972" t="str">
            <v>Aliexpress</v>
          </cell>
          <cell r="E1972">
            <v>44832</v>
          </cell>
          <cell r="F1972">
            <v>50.03</v>
          </cell>
          <cell r="G1972">
            <v>0</v>
          </cell>
          <cell r="H1972">
            <v>10</v>
          </cell>
          <cell r="I1972">
            <v>0</v>
          </cell>
          <cell r="J1972">
            <v>53.363333333333337</v>
          </cell>
          <cell r="K1972">
            <v>160.09</v>
          </cell>
          <cell r="L1972">
            <v>70</v>
          </cell>
          <cell r="M1972">
            <v>70</v>
          </cell>
        </row>
        <row r="1973">
          <cell r="A1973" t="str">
            <v>TCLAMP6068</v>
          </cell>
          <cell r="B1973" t="str">
            <v>DPD</v>
          </cell>
          <cell r="C1973">
            <v>22</v>
          </cell>
          <cell r="D1973" t="str">
            <v>Aliexpress</v>
          </cell>
          <cell r="E1973">
            <v>44832</v>
          </cell>
          <cell r="F1973">
            <v>49.62</v>
          </cell>
          <cell r="G1973">
            <v>0</v>
          </cell>
          <cell r="H1973">
            <v>10</v>
          </cell>
          <cell r="I1973">
            <v>0</v>
          </cell>
          <cell r="J1973">
            <v>50.074545454545451</v>
          </cell>
          <cell r="K1973">
            <v>1101.6399999999999</v>
          </cell>
          <cell r="L1973">
            <v>60</v>
          </cell>
          <cell r="M1973">
            <v>70</v>
          </cell>
        </row>
        <row r="1974">
          <cell r="A1974" t="str">
            <v>TCLAMP7381</v>
          </cell>
          <cell r="B1974" t="str">
            <v>DPD</v>
          </cell>
          <cell r="C1974">
            <v>20</v>
          </cell>
          <cell r="D1974" t="str">
            <v>Aliexpress</v>
          </cell>
          <cell r="E1974">
            <v>44832</v>
          </cell>
          <cell r="F1974">
            <v>49.62</v>
          </cell>
          <cell r="G1974">
            <v>0</v>
          </cell>
          <cell r="H1974">
            <v>10</v>
          </cell>
          <cell r="I1974">
            <v>0</v>
          </cell>
          <cell r="J1974">
            <v>50.12</v>
          </cell>
          <cell r="K1974">
            <v>1002.4</v>
          </cell>
          <cell r="L1974">
            <v>60</v>
          </cell>
          <cell r="M1974">
            <v>70</v>
          </cell>
        </row>
        <row r="1975">
          <cell r="A1975" t="str">
            <v>TCLAMP7987</v>
          </cell>
          <cell r="B1975" t="str">
            <v>DPD</v>
          </cell>
          <cell r="C1975">
            <v>17</v>
          </cell>
          <cell r="D1975" t="str">
            <v>Aliexpress</v>
          </cell>
          <cell r="E1975">
            <v>44832</v>
          </cell>
          <cell r="F1975">
            <v>49.62</v>
          </cell>
          <cell r="G1975">
            <v>0</v>
          </cell>
          <cell r="H1975">
            <v>10</v>
          </cell>
          <cell r="I1975">
            <v>0</v>
          </cell>
          <cell r="J1975">
            <v>50.208235294117642</v>
          </cell>
          <cell r="K1975">
            <v>853.54</v>
          </cell>
          <cell r="L1975">
            <v>60</v>
          </cell>
          <cell r="M1975">
            <v>70</v>
          </cell>
        </row>
        <row r="1976">
          <cell r="A1976" t="str">
            <v>TERMINALM3</v>
          </cell>
          <cell r="B1976" t="str">
            <v>DPD</v>
          </cell>
          <cell r="C1976">
            <v>200</v>
          </cell>
          <cell r="D1976" t="str">
            <v>Aliexpress</v>
          </cell>
          <cell r="E1976">
            <v>44832</v>
          </cell>
          <cell r="F1976">
            <v>35</v>
          </cell>
          <cell r="G1976">
            <v>0</v>
          </cell>
          <cell r="H1976">
            <v>10</v>
          </cell>
          <cell r="I1976">
            <v>700</v>
          </cell>
          <cell r="J1976">
            <v>38.549999999999997</v>
          </cell>
          <cell r="K1976">
            <v>7710</v>
          </cell>
          <cell r="L1976">
            <v>50</v>
          </cell>
          <cell r="M1976">
            <v>50</v>
          </cell>
        </row>
        <row r="1977">
          <cell r="A1977" t="str">
            <v>TERMINALM4</v>
          </cell>
          <cell r="B1977" t="str">
            <v>DPD</v>
          </cell>
          <cell r="C1977">
            <v>200</v>
          </cell>
          <cell r="D1977" t="str">
            <v>Aliexpress</v>
          </cell>
          <cell r="E1977">
            <v>44832</v>
          </cell>
          <cell r="F1977">
            <v>35</v>
          </cell>
          <cell r="G1977">
            <v>0</v>
          </cell>
          <cell r="H1977">
            <v>10</v>
          </cell>
          <cell r="I1977">
            <v>700</v>
          </cell>
          <cell r="J1977">
            <v>38.549999999999997</v>
          </cell>
          <cell r="K1977">
            <v>7710</v>
          </cell>
          <cell r="L1977">
            <v>50</v>
          </cell>
          <cell r="M1977">
            <v>50</v>
          </cell>
        </row>
        <row r="1978">
          <cell r="A1978" t="str">
            <v>TERMINALM5</v>
          </cell>
          <cell r="B1978" t="str">
            <v>DPD</v>
          </cell>
          <cell r="C1978">
            <v>200</v>
          </cell>
          <cell r="D1978" t="str">
            <v>Aliexpress</v>
          </cell>
          <cell r="E1978">
            <v>44832</v>
          </cell>
          <cell r="F1978">
            <v>35</v>
          </cell>
          <cell r="G1978">
            <v>0</v>
          </cell>
          <cell r="H1978">
            <v>10</v>
          </cell>
          <cell r="I1978">
            <v>700</v>
          </cell>
          <cell r="J1978">
            <v>38.549999999999997</v>
          </cell>
          <cell r="K1978">
            <v>7710</v>
          </cell>
          <cell r="L1978">
            <v>50</v>
          </cell>
          <cell r="M1978">
            <v>50</v>
          </cell>
        </row>
        <row r="1979">
          <cell r="A1979" t="str">
            <v>TERMINALM6</v>
          </cell>
          <cell r="B1979" t="str">
            <v>DPD</v>
          </cell>
          <cell r="C1979">
            <v>200</v>
          </cell>
          <cell r="D1979" t="str">
            <v>Aliexpress</v>
          </cell>
          <cell r="E1979">
            <v>44832</v>
          </cell>
          <cell r="F1979">
            <v>35</v>
          </cell>
          <cell r="G1979">
            <v>0</v>
          </cell>
          <cell r="H1979">
            <v>10</v>
          </cell>
          <cell r="I1979">
            <v>700</v>
          </cell>
          <cell r="J1979">
            <v>38.549999999999997</v>
          </cell>
          <cell r="K1979">
            <v>7710</v>
          </cell>
          <cell r="L1979">
            <v>50</v>
          </cell>
          <cell r="M1979">
            <v>50</v>
          </cell>
        </row>
        <row r="1980">
          <cell r="A1980" t="str">
            <v>FUSEADAPFORD</v>
          </cell>
          <cell r="B1980" t="str">
            <v>DPD</v>
          </cell>
          <cell r="C1980">
            <v>20</v>
          </cell>
          <cell r="D1980" t="str">
            <v>Aliexpress</v>
          </cell>
          <cell r="E1980">
            <v>44832</v>
          </cell>
          <cell r="F1980">
            <v>18.239999999999998</v>
          </cell>
          <cell r="G1980">
            <v>0</v>
          </cell>
          <cell r="H1980">
            <v>10</v>
          </cell>
          <cell r="I1980">
            <v>0</v>
          </cell>
          <cell r="J1980">
            <v>18.739999999999998</v>
          </cell>
          <cell r="K1980">
            <v>374.79999999999995</v>
          </cell>
          <cell r="L1980">
            <v>20</v>
          </cell>
          <cell r="M1980">
            <v>30</v>
          </cell>
        </row>
        <row r="1981">
          <cell r="A1981" t="str">
            <v>FUSEADAPMICRO</v>
          </cell>
          <cell r="B1981" t="str">
            <v>DPD</v>
          </cell>
          <cell r="C1981">
            <v>20</v>
          </cell>
          <cell r="D1981" t="str">
            <v>Aliexpress</v>
          </cell>
          <cell r="E1981">
            <v>44832</v>
          </cell>
          <cell r="F1981">
            <v>18.239999999999998</v>
          </cell>
          <cell r="G1981">
            <v>0</v>
          </cell>
          <cell r="H1981">
            <v>10</v>
          </cell>
          <cell r="I1981">
            <v>0</v>
          </cell>
          <cell r="J1981">
            <v>18.739999999999998</v>
          </cell>
          <cell r="K1981">
            <v>374.79999999999995</v>
          </cell>
          <cell r="L1981">
            <v>20</v>
          </cell>
          <cell r="M1981">
            <v>30</v>
          </cell>
        </row>
        <row r="1982">
          <cell r="A1982" t="str">
            <v>FUSEADAPMINI</v>
          </cell>
          <cell r="B1982" t="str">
            <v>DPD</v>
          </cell>
          <cell r="C1982">
            <v>20</v>
          </cell>
          <cell r="D1982" t="str">
            <v>Aliexpress</v>
          </cell>
          <cell r="E1982">
            <v>44832</v>
          </cell>
          <cell r="F1982">
            <v>18.239999999999998</v>
          </cell>
          <cell r="G1982">
            <v>0</v>
          </cell>
          <cell r="H1982">
            <v>10</v>
          </cell>
          <cell r="I1982">
            <v>0</v>
          </cell>
          <cell r="J1982">
            <v>18.739999999999998</v>
          </cell>
          <cell r="K1982">
            <v>374.79999999999995</v>
          </cell>
          <cell r="L1982">
            <v>20</v>
          </cell>
          <cell r="M1982">
            <v>30</v>
          </cell>
        </row>
        <row r="1983">
          <cell r="A1983" t="str">
            <v>FUSEADAPSTD</v>
          </cell>
          <cell r="B1983" t="str">
            <v>DPD</v>
          </cell>
          <cell r="C1983">
            <v>20</v>
          </cell>
          <cell r="D1983" t="str">
            <v>Aliexpress</v>
          </cell>
          <cell r="E1983">
            <v>44832</v>
          </cell>
          <cell r="F1983">
            <v>18.239999999999998</v>
          </cell>
          <cell r="G1983">
            <v>0</v>
          </cell>
          <cell r="H1983">
            <v>10</v>
          </cell>
          <cell r="I1983">
            <v>0</v>
          </cell>
          <cell r="J1983">
            <v>18.739999999999998</v>
          </cell>
          <cell r="K1983">
            <v>374.79999999999995</v>
          </cell>
          <cell r="L1983">
            <v>20</v>
          </cell>
          <cell r="M1983">
            <v>30</v>
          </cell>
        </row>
        <row r="1984">
          <cell r="A1984" t="str">
            <v>NHC5956</v>
          </cell>
          <cell r="B1984" t="str">
            <v>Nash</v>
          </cell>
          <cell r="C1984">
            <v>2</v>
          </cell>
          <cell r="D1984" t="str">
            <v>Prosil</v>
          </cell>
          <cell r="E1984">
            <v>44831</v>
          </cell>
          <cell r="F1984">
            <v>1864.76</v>
          </cell>
          <cell r="G1984">
            <v>0</v>
          </cell>
          <cell r="H1984">
            <v>0</v>
          </cell>
          <cell r="I1984">
            <v>0</v>
          </cell>
          <cell r="J1984">
            <v>1864.76</v>
          </cell>
          <cell r="K1984">
            <v>3729.52</v>
          </cell>
          <cell r="L1984">
            <v>2330</v>
          </cell>
          <cell r="M1984">
            <v>2610</v>
          </cell>
        </row>
        <row r="1985">
          <cell r="A1985" t="str">
            <v>GN10571</v>
          </cell>
          <cell r="B1985" t="str">
            <v>Delphi</v>
          </cell>
          <cell r="C1985">
            <v>3</v>
          </cell>
          <cell r="D1985" t="str">
            <v>Safe Parts</v>
          </cell>
          <cell r="E1985">
            <v>44831</v>
          </cell>
          <cell r="F1985">
            <v>660.01</v>
          </cell>
          <cell r="G1985">
            <v>0</v>
          </cell>
          <cell r="H1985">
            <v>50</v>
          </cell>
          <cell r="I1985">
            <v>0</v>
          </cell>
          <cell r="J1985">
            <v>676.67666666666662</v>
          </cell>
          <cell r="K1985">
            <v>2030.03</v>
          </cell>
          <cell r="L1985">
            <v>850</v>
          </cell>
          <cell r="M1985">
            <v>950</v>
          </cell>
        </row>
        <row r="1986">
          <cell r="A1986" t="str">
            <v>FOP401</v>
          </cell>
          <cell r="B1986" t="str">
            <v>Muller Filter</v>
          </cell>
          <cell r="C1986">
            <v>2</v>
          </cell>
          <cell r="D1986" t="str">
            <v>Safe Parts</v>
          </cell>
          <cell r="E1986">
            <v>44831</v>
          </cell>
          <cell r="F1986">
            <v>250</v>
          </cell>
          <cell r="G1986">
            <v>0</v>
          </cell>
          <cell r="H1986">
            <v>50</v>
          </cell>
          <cell r="I1986">
            <v>0</v>
          </cell>
          <cell r="J1986">
            <v>275</v>
          </cell>
          <cell r="K1986">
            <v>550</v>
          </cell>
          <cell r="L1986">
            <v>340</v>
          </cell>
          <cell r="M1986">
            <v>390</v>
          </cell>
        </row>
        <row r="1987">
          <cell r="A1987" t="str">
            <v>TS-0553-1602</v>
          </cell>
          <cell r="B1987" t="str">
            <v>Turbosmart</v>
          </cell>
          <cell r="C1987">
            <v>1</v>
          </cell>
          <cell r="D1987" t="str">
            <v>Turn14</v>
          </cell>
          <cell r="E1987">
            <v>44826</v>
          </cell>
          <cell r="F1987">
            <v>6023.9250000000002</v>
          </cell>
          <cell r="G1987">
            <v>293.85000000000002</v>
          </cell>
          <cell r="H1987">
            <v>200</v>
          </cell>
          <cell r="I1987">
            <v>602.39250000000004</v>
          </cell>
          <cell r="J1987">
            <v>6826.3175000000001</v>
          </cell>
          <cell r="K1987">
            <v>6826.3175000000001</v>
          </cell>
          <cell r="L1987">
            <v>8530</v>
          </cell>
          <cell r="M1987">
            <v>9560</v>
          </cell>
        </row>
        <row r="1988">
          <cell r="A1988" t="str">
            <v>SP3077BLK</v>
          </cell>
          <cell r="B1988" t="str">
            <v>Injen</v>
          </cell>
          <cell r="C1988">
            <v>1</v>
          </cell>
          <cell r="D1988" t="str">
            <v>Turn14</v>
          </cell>
          <cell r="E1988">
            <v>44826</v>
          </cell>
          <cell r="F1988">
            <v>5318.5199999999995</v>
          </cell>
          <cell r="G1988">
            <v>259.44</v>
          </cell>
          <cell r="H1988">
            <v>350</v>
          </cell>
          <cell r="I1988">
            <v>531.85199999999998</v>
          </cell>
          <cell r="J1988">
            <v>6200.3719999999994</v>
          </cell>
          <cell r="K1988">
            <v>6200.3719999999994</v>
          </cell>
          <cell r="L1988">
            <v>7750</v>
          </cell>
          <cell r="M1988">
            <v>8680</v>
          </cell>
        </row>
        <row r="1989">
          <cell r="A1989" t="str">
            <v>TS-0204-1135</v>
          </cell>
          <cell r="B1989" t="str">
            <v>Turbosmart</v>
          </cell>
          <cell r="C1989">
            <v>1</v>
          </cell>
          <cell r="D1989" t="str">
            <v>Turn14</v>
          </cell>
          <cell r="E1989">
            <v>44826</v>
          </cell>
          <cell r="F1989">
            <v>4543.415</v>
          </cell>
          <cell r="G1989">
            <v>221.63</v>
          </cell>
          <cell r="H1989">
            <v>200</v>
          </cell>
          <cell r="I1989">
            <v>454.3415</v>
          </cell>
          <cell r="J1989">
            <v>5197.7564999999995</v>
          </cell>
          <cell r="K1989">
            <v>5197.7564999999995</v>
          </cell>
          <cell r="L1989">
            <v>6500</v>
          </cell>
          <cell r="M1989">
            <v>7280</v>
          </cell>
        </row>
        <row r="1990">
          <cell r="A1990" t="str">
            <v>DP41823R</v>
          </cell>
          <cell r="B1990" t="str">
            <v>EBC</v>
          </cell>
          <cell r="C1990">
            <v>1</v>
          </cell>
          <cell r="D1990" t="str">
            <v>Turn14</v>
          </cell>
          <cell r="E1990">
            <v>44826</v>
          </cell>
          <cell r="F1990">
            <v>1954.675</v>
          </cell>
          <cell r="G1990">
            <v>95.35</v>
          </cell>
          <cell r="H1990">
            <v>200</v>
          </cell>
          <cell r="I1990">
            <v>195.4675</v>
          </cell>
          <cell r="J1990">
            <v>2350.1425000000004</v>
          </cell>
          <cell r="K1990">
            <v>2350.1425000000004</v>
          </cell>
          <cell r="L1990">
            <v>2940</v>
          </cell>
          <cell r="M1990">
            <v>3290</v>
          </cell>
        </row>
        <row r="1991">
          <cell r="A1991" t="str">
            <v>DP41824R</v>
          </cell>
          <cell r="B1991" t="str">
            <v>EBC</v>
          </cell>
          <cell r="C1991">
            <v>1</v>
          </cell>
          <cell r="D1991" t="str">
            <v>Turn14</v>
          </cell>
          <cell r="E1991">
            <v>44826</v>
          </cell>
          <cell r="F1991">
            <v>1421.675</v>
          </cell>
          <cell r="G1991">
            <v>69.349999999999994</v>
          </cell>
          <cell r="H1991">
            <v>200</v>
          </cell>
          <cell r="I1991">
            <v>142.16749999999999</v>
          </cell>
          <cell r="J1991">
            <v>1763.8425</v>
          </cell>
          <cell r="K1991">
            <v>1763.8425</v>
          </cell>
          <cell r="L1991">
            <v>2200</v>
          </cell>
          <cell r="M1991">
            <v>2470</v>
          </cell>
        </row>
        <row r="1992">
          <cell r="A1992" t="str">
            <v>DP42228R</v>
          </cell>
          <cell r="B1992" t="str">
            <v>EBC</v>
          </cell>
          <cell r="C1992">
            <v>1</v>
          </cell>
          <cell r="D1992" t="str">
            <v>Turn14</v>
          </cell>
          <cell r="E1992">
            <v>44826</v>
          </cell>
          <cell r="F1992">
            <v>1155.175</v>
          </cell>
          <cell r="G1992">
            <v>56.35</v>
          </cell>
          <cell r="H1992">
            <v>200</v>
          </cell>
          <cell r="I1992">
            <v>115.5175</v>
          </cell>
          <cell r="J1992">
            <v>1470.6924999999999</v>
          </cell>
          <cell r="K1992">
            <v>1470.6924999999999</v>
          </cell>
          <cell r="L1992">
            <v>1840</v>
          </cell>
          <cell r="M1992">
            <v>2060</v>
          </cell>
        </row>
        <row r="1993">
          <cell r="A1993" t="str">
            <v>MMTS-MUS8-11</v>
          </cell>
          <cell r="B1993" t="str">
            <v>Mishimoto</v>
          </cell>
          <cell r="C1993">
            <v>2</v>
          </cell>
          <cell r="D1993" t="str">
            <v>Turn14</v>
          </cell>
          <cell r="E1993">
            <v>44826</v>
          </cell>
          <cell r="F1993">
            <v>1015.98</v>
          </cell>
          <cell r="G1993">
            <v>49.56</v>
          </cell>
          <cell r="H1993">
            <v>100</v>
          </cell>
          <cell r="I1993">
            <v>203.19600000000003</v>
          </cell>
          <cell r="J1993">
            <v>1167.578</v>
          </cell>
          <cell r="K1993">
            <v>2335.1559999999999</v>
          </cell>
          <cell r="L1993">
            <v>1460</v>
          </cell>
          <cell r="M1993">
            <v>1630</v>
          </cell>
        </row>
        <row r="1994">
          <cell r="A1994" t="str">
            <v>MMTS-BRZ-13</v>
          </cell>
          <cell r="B1994" t="str">
            <v>Mishimoto</v>
          </cell>
          <cell r="C1994">
            <v>1</v>
          </cell>
          <cell r="D1994" t="str">
            <v>Turn14</v>
          </cell>
          <cell r="E1994">
            <v>44826</v>
          </cell>
          <cell r="F1994">
            <v>913.48</v>
          </cell>
          <cell r="G1994">
            <v>44.56</v>
          </cell>
          <cell r="H1994">
            <v>100</v>
          </cell>
          <cell r="I1994">
            <v>91.348000000000013</v>
          </cell>
          <cell r="J1994">
            <v>1104.828</v>
          </cell>
          <cell r="K1994">
            <v>1104.828</v>
          </cell>
          <cell r="L1994">
            <v>1380</v>
          </cell>
          <cell r="M1994">
            <v>1550</v>
          </cell>
        </row>
        <row r="1995">
          <cell r="A1995" t="str">
            <v>T9430</v>
          </cell>
          <cell r="B1995" t="str">
            <v>GFB</v>
          </cell>
          <cell r="C1995">
            <v>1</v>
          </cell>
          <cell r="D1995" t="str">
            <v>Turn14</v>
          </cell>
          <cell r="E1995">
            <v>44824</v>
          </cell>
          <cell r="F1995">
            <v>3411.6099999999997</v>
          </cell>
          <cell r="G1995">
            <v>166.42</v>
          </cell>
          <cell r="H1995">
            <v>150</v>
          </cell>
          <cell r="I1995">
            <v>341.161</v>
          </cell>
          <cell r="J1995">
            <v>3902.7709999999997</v>
          </cell>
          <cell r="K1995">
            <v>3902.7709999999997</v>
          </cell>
          <cell r="L1995">
            <v>4880</v>
          </cell>
          <cell r="M1995">
            <v>5460</v>
          </cell>
        </row>
        <row r="1996">
          <cell r="A1996" t="str">
            <v>T9454</v>
          </cell>
          <cell r="B1996" t="str">
            <v>GFB</v>
          </cell>
          <cell r="C1996">
            <v>1</v>
          </cell>
          <cell r="D1996" t="str">
            <v>Turn14</v>
          </cell>
          <cell r="E1996">
            <v>44824</v>
          </cell>
          <cell r="F1996">
            <v>2569.6749999999997</v>
          </cell>
          <cell r="G1996">
            <v>125.35</v>
          </cell>
          <cell r="H1996">
            <v>150</v>
          </cell>
          <cell r="I1996">
            <v>256.96749999999997</v>
          </cell>
          <cell r="J1996">
            <v>2976.6424999999999</v>
          </cell>
          <cell r="K1996">
            <v>2976.6424999999999</v>
          </cell>
          <cell r="L1996">
            <v>3720</v>
          </cell>
          <cell r="M1996">
            <v>4170</v>
          </cell>
        </row>
        <row r="1997">
          <cell r="A1997" t="str">
            <v>MMOC-F</v>
          </cell>
          <cell r="B1997" t="str">
            <v>Mishimoto</v>
          </cell>
          <cell r="C1997">
            <v>1</v>
          </cell>
          <cell r="D1997" t="str">
            <v>Turn14</v>
          </cell>
          <cell r="E1997">
            <v>44824</v>
          </cell>
          <cell r="F1997">
            <v>4558.79</v>
          </cell>
          <cell r="G1997">
            <v>222.38</v>
          </cell>
          <cell r="H1997">
            <v>250</v>
          </cell>
          <cell r="I1997">
            <v>455.87900000000002</v>
          </cell>
          <cell r="J1997">
            <v>5264.6689999999999</v>
          </cell>
          <cell r="K1997">
            <v>5264.6689999999999</v>
          </cell>
          <cell r="L1997">
            <v>6580</v>
          </cell>
          <cell r="M1997">
            <v>7370</v>
          </cell>
        </row>
        <row r="1998">
          <cell r="A1998">
            <v>1760</v>
          </cell>
          <cell r="B1998" t="str">
            <v>Hotchkis</v>
          </cell>
          <cell r="C1998">
            <v>1</v>
          </cell>
          <cell r="D1998" t="str">
            <v>Turn14</v>
          </cell>
          <cell r="E1998">
            <v>44824</v>
          </cell>
          <cell r="F1998">
            <v>3549.7799999999997</v>
          </cell>
          <cell r="G1998">
            <v>173.16</v>
          </cell>
          <cell r="H1998">
            <v>100</v>
          </cell>
          <cell r="I1998">
            <v>354.97800000000001</v>
          </cell>
          <cell r="J1998">
            <v>4004.7579999999998</v>
          </cell>
          <cell r="K1998">
            <v>4004.7579999999998</v>
          </cell>
          <cell r="L1998">
            <v>5010</v>
          </cell>
          <cell r="M1998">
            <v>5610</v>
          </cell>
        </row>
        <row r="1999">
          <cell r="A1999" t="str">
            <v>TS-0203-1071</v>
          </cell>
          <cell r="B1999" t="str">
            <v>Turbosmart</v>
          </cell>
          <cell r="C1999">
            <v>1</v>
          </cell>
          <cell r="D1999" t="str">
            <v>Turn14</v>
          </cell>
          <cell r="E1999">
            <v>44824</v>
          </cell>
          <cell r="F1999">
            <v>2703.9500000000003</v>
          </cell>
          <cell r="G1999">
            <v>131.9</v>
          </cell>
          <cell r="H1999">
            <v>150</v>
          </cell>
          <cell r="I1999">
            <v>270.39500000000004</v>
          </cell>
          <cell r="J1999">
            <v>3124.3450000000003</v>
          </cell>
          <cell r="K1999">
            <v>3124.3450000000003</v>
          </cell>
          <cell r="L1999">
            <v>3910</v>
          </cell>
          <cell r="M1999">
            <v>4370</v>
          </cell>
        </row>
        <row r="2000">
          <cell r="A2000" t="str">
            <v>01606AA</v>
          </cell>
          <cell r="B2000" t="str">
            <v>Sparco</v>
          </cell>
          <cell r="C2000">
            <v>1</v>
          </cell>
          <cell r="D2000" t="str">
            <v>Turn14</v>
          </cell>
          <cell r="E2000">
            <v>44824</v>
          </cell>
          <cell r="F2000">
            <v>2644.5</v>
          </cell>
          <cell r="G2000">
            <v>129</v>
          </cell>
          <cell r="H2000">
            <v>100</v>
          </cell>
          <cell r="I2000">
            <v>264.45</v>
          </cell>
          <cell r="J2000">
            <v>3008.95</v>
          </cell>
          <cell r="K2000">
            <v>3008.95</v>
          </cell>
          <cell r="L2000">
            <v>3760</v>
          </cell>
          <cell r="M2000">
            <v>4210</v>
          </cell>
        </row>
        <row r="2001">
          <cell r="A2001" t="str">
            <v>PSP-BDY-205</v>
          </cell>
          <cell r="B2001" t="str">
            <v>Perrin</v>
          </cell>
          <cell r="C2001">
            <v>1</v>
          </cell>
          <cell r="D2001" t="str">
            <v>Turn14</v>
          </cell>
          <cell r="E2001">
            <v>44824</v>
          </cell>
          <cell r="F2001">
            <v>1193.92</v>
          </cell>
          <cell r="G2001">
            <v>58.24</v>
          </cell>
          <cell r="H2001">
            <v>150</v>
          </cell>
          <cell r="I2001">
            <v>119.39200000000001</v>
          </cell>
          <cell r="J2001">
            <v>1463.3120000000001</v>
          </cell>
          <cell r="K2001">
            <v>1463.3120000000001</v>
          </cell>
          <cell r="L2001">
            <v>1830</v>
          </cell>
          <cell r="M2001">
            <v>2050</v>
          </cell>
        </row>
        <row r="2002">
          <cell r="A2002" t="str">
            <v>20-0530</v>
          </cell>
          <cell r="B2002" t="str">
            <v>Radium Engineering</v>
          </cell>
          <cell r="C2002">
            <v>1</v>
          </cell>
          <cell r="D2002" t="str">
            <v>Turn14</v>
          </cell>
          <cell r="E2002">
            <v>44824</v>
          </cell>
          <cell r="F2002">
            <v>634.88499999999999</v>
          </cell>
          <cell r="G2002">
            <v>30.97</v>
          </cell>
          <cell r="H2002">
            <v>50</v>
          </cell>
          <cell r="I2002">
            <v>63.488500000000002</v>
          </cell>
          <cell r="J2002">
            <v>748.37350000000004</v>
          </cell>
          <cell r="K2002">
            <v>748.37350000000004</v>
          </cell>
          <cell r="L2002">
            <v>940</v>
          </cell>
          <cell r="M2002">
            <v>1050</v>
          </cell>
        </row>
        <row r="2003">
          <cell r="A2003" t="str">
            <v>18-0042</v>
          </cell>
          <cell r="B2003" t="str">
            <v>Radium Engineering</v>
          </cell>
          <cell r="C2003">
            <v>2</v>
          </cell>
          <cell r="D2003" t="str">
            <v>Turn14</v>
          </cell>
          <cell r="E2003">
            <v>44824</v>
          </cell>
          <cell r="F2003">
            <v>491.38499999999999</v>
          </cell>
          <cell r="G2003">
            <v>23.97</v>
          </cell>
          <cell r="H2003">
            <v>50</v>
          </cell>
          <cell r="I2003">
            <v>98.277000000000001</v>
          </cell>
          <cell r="J2003">
            <v>565.52350000000001</v>
          </cell>
          <cell r="K2003">
            <v>1131.047</v>
          </cell>
          <cell r="L2003">
            <v>710</v>
          </cell>
          <cell r="M2003">
            <v>790</v>
          </cell>
        </row>
        <row r="2004">
          <cell r="A2004" t="str">
            <v>ANXC453</v>
          </cell>
          <cell r="B2004" t="str">
            <v>Arminox</v>
          </cell>
          <cell r="C2004">
            <v>3</v>
          </cell>
          <cell r="D2004" t="str">
            <v>Arminox</v>
          </cell>
          <cell r="E2004">
            <v>44818</v>
          </cell>
          <cell r="F2004">
            <v>0</v>
          </cell>
          <cell r="G2004">
            <v>0</v>
          </cell>
          <cell r="H2004">
            <v>50</v>
          </cell>
          <cell r="I2004">
            <v>0</v>
          </cell>
          <cell r="J2004">
            <v>16.666666666666668</v>
          </cell>
          <cell r="K2004">
            <v>50</v>
          </cell>
          <cell r="L2004">
            <v>20</v>
          </cell>
          <cell r="M2004">
            <v>20</v>
          </cell>
        </row>
        <row r="2005">
          <cell r="A2005" t="str">
            <v>FLEX3X6</v>
          </cell>
          <cell r="B2005" t="str">
            <v>DPD</v>
          </cell>
          <cell r="C2005">
            <v>5</v>
          </cell>
          <cell r="D2005" t="str">
            <v>Prosil</v>
          </cell>
          <cell r="E2005">
            <v>44816</v>
          </cell>
          <cell r="F2005">
            <v>325.83355999999998</v>
          </cell>
          <cell r="G2005">
            <v>15.894319999999999</v>
          </cell>
          <cell r="H2005">
            <v>0</v>
          </cell>
          <cell r="I2005">
            <v>162.91678000000002</v>
          </cell>
          <cell r="J2005">
            <v>358.41691600000001</v>
          </cell>
          <cell r="K2005">
            <v>1792.08458</v>
          </cell>
          <cell r="L2005">
            <v>450</v>
          </cell>
          <cell r="M2005">
            <v>500</v>
          </cell>
        </row>
        <row r="2006">
          <cell r="A2006" t="str">
            <v>CABLEBLACK14</v>
          </cell>
          <cell r="B2006" t="str">
            <v>DPD</v>
          </cell>
          <cell r="C2006">
            <v>1</v>
          </cell>
          <cell r="D2006" t="str">
            <v>Amazon</v>
          </cell>
          <cell r="E2006">
            <v>44816</v>
          </cell>
          <cell r="F2006">
            <v>297.54725000000002</v>
          </cell>
          <cell r="G2006">
            <v>14.5145</v>
          </cell>
          <cell r="H2006">
            <v>0</v>
          </cell>
          <cell r="I2006">
            <v>29.754725000000004</v>
          </cell>
          <cell r="J2006">
            <v>327.30197500000003</v>
          </cell>
          <cell r="K2006">
            <v>327.30197500000003</v>
          </cell>
          <cell r="L2006">
            <v>410</v>
          </cell>
          <cell r="M2006">
            <v>460</v>
          </cell>
        </row>
        <row r="2007">
          <cell r="A2007" t="str">
            <v>CABLERED14</v>
          </cell>
          <cell r="B2007" t="str">
            <v>DPD</v>
          </cell>
          <cell r="C2007">
            <v>1</v>
          </cell>
          <cell r="D2007" t="str">
            <v>Amazon</v>
          </cell>
          <cell r="E2007">
            <v>44816</v>
          </cell>
          <cell r="F2007">
            <v>297.54725000000002</v>
          </cell>
          <cell r="G2007">
            <v>14.5145</v>
          </cell>
          <cell r="H2007">
            <v>0</v>
          </cell>
          <cell r="I2007">
            <v>29.754725000000004</v>
          </cell>
          <cell r="J2007">
            <v>327.30197500000003</v>
          </cell>
          <cell r="K2007">
            <v>327.30197500000003</v>
          </cell>
          <cell r="L2007">
            <v>410</v>
          </cell>
          <cell r="M2007">
            <v>460</v>
          </cell>
        </row>
        <row r="2008">
          <cell r="A2008" t="str">
            <v>FLEX25X6</v>
          </cell>
          <cell r="B2008" t="str">
            <v>DPD</v>
          </cell>
          <cell r="C2008">
            <v>5</v>
          </cell>
          <cell r="D2008" t="str">
            <v>Prosil</v>
          </cell>
          <cell r="E2008">
            <v>44816</v>
          </cell>
          <cell r="F2008">
            <v>255.29019</v>
          </cell>
          <cell r="G2008">
            <v>12.45318</v>
          </cell>
          <cell r="H2008">
            <v>0</v>
          </cell>
          <cell r="I2008">
            <v>127.645095</v>
          </cell>
          <cell r="J2008">
            <v>280.819209</v>
          </cell>
          <cell r="K2008">
            <v>1404.096045</v>
          </cell>
          <cell r="L2008">
            <v>350</v>
          </cell>
          <cell r="M2008">
            <v>390</v>
          </cell>
        </row>
        <row r="2009">
          <cell r="A2009" t="str">
            <v>FLEX25X4</v>
          </cell>
          <cell r="B2009" t="str">
            <v>DPD</v>
          </cell>
          <cell r="C2009">
            <v>5</v>
          </cell>
          <cell r="D2009" t="str">
            <v>Prosil</v>
          </cell>
          <cell r="E2009">
            <v>44816</v>
          </cell>
          <cell r="F2009">
            <v>191.47655999999998</v>
          </cell>
          <cell r="G2009">
            <v>9.3403199999999984</v>
          </cell>
          <cell r="H2009">
            <v>0</v>
          </cell>
          <cell r="I2009">
            <v>95.738279999999989</v>
          </cell>
          <cell r="J2009">
            <v>210.62421599999999</v>
          </cell>
          <cell r="K2009">
            <v>1053.1210799999999</v>
          </cell>
          <cell r="L2009">
            <v>260</v>
          </cell>
          <cell r="M2009">
            <v>290</v>
          </cell>
        </row>
        <row r="2010">
          <cell r="A2010" t="str">
            <v>FLEX2X4</v>
          </cell>
          <cell r="B2010" t="str">
            <v>DPD</v>
          </cell>
          <cell r="C2010">
            <v>5</v>
          </cell>
          <cell r="D2010" t="str">
            <v>Prosil</v>
          </cell>
          <cell r="E2010">
            <v>44816</v>
          </cell>
          <cell r="F2010">
            <v>174.66409999999999</v>
          </cell>
          <cell r="G2010">
            <v>8.5201999999999991</v>
          </cell>
          <cell r="H2010">
            <v>0</v>
          </cell>
          <cell r="I2010">
            <v>87.332049999999995</v>
          </cell>
          <cell r="J2010">
            <v>192.13050999999999</v>
          </cell>
          <cell r="K2010">
            <v>960.65254999999991</v>
          </cell>
          <cell r="L2010">
            <v>240</v>
          </cell>
          <cell r="M2010">
            <v>270</v>
          </cell>
        </row>
        <row r="2011">
          <cell r="A2011" t="str">
            <v>CABLEBLACK18</v>
          </cell>
          <cell r="B2011" t="str">
            <v>DPD</v>
          </cell>
          <cell r="C2011">
            <v>1</v>
          </cell>
          <cell r="D2011" t="str">
            <v>Amazon</v>
          </cell>
          <cell r="E2011">
            <v>44816</v>
          </cell>
          <cell r="F2011">
            <v>67.131349999999998</v>
          </cell>
          <cell r="G2011">
            <v>3.2747000000000002</v>
          </cell>
          <cell r="H2011">
            <v>0</v>
          </cell>
          <cell r="I2011">
            <v>6.7131350000000003</v>
          </cell>
          <cell r="J2011">
            <v>73.844484999999992</v>
          </cell>
          <cell r="K2011">
            <v>73.844484999999992</v>
          </cell>
          <cell r="L2011">
            <v>90</v>
          </cell>
          <cell r="M2011">
            <v>100</v>
          </cell>
        </row>
        <row r="2012">
          <cell r="A2012" t="str">
            <v>CABLEBLUE18</v>
          </cell>
          <cell r="B2012" t="str">
            <v>DPD</v>
          </cell>
          <cell r="C2012">
            <v>1</v>
          </cell>
          <cell r="D2012" t="str">
            <v>Amazon</v>
          </cell>
          <cell r="E2012">
            <v>44816</v>
          </cell>
          <cell r="F2012">
            <v>67.131349999999998</v>
          </cell>
          <cell r="G2012">
            <v>3.2747000000000002</v>
          </cell>
          <cell r="H2012">
            <v>0</v>
          </cell>
          <cell r="I2012">
            <v>6.7131350000000003</v>
          </cell>
          <cell r="J2012">
            <v>73.844484999999992</v>
          </cell>
          <cell r="K2012">
            <v>73.844484999999992</v>
          </cell>
          <cell r="L2012">
            <v>90</v>
          </cell>
          <cell r="M2012">
            <v>100</v>
          </cell>
        </row>
        <row r="2013">
          <cell r="A2013" t="str">
            <v>CABLEBROWN18</v>
          </cell>
          <cell r="B2013" t="str">
            <v>DPD</v>
          </cell>
          <cell r="C2013">
            <v>1</v>
          </cell>
          <cell r="D2013" t="str">
            <v>Amazon</v>
          </cell>
          <cell r="E2013">
            <v>44816</v>
          </cell>
          <cell r="F2013">
            <v>67.131349999999998</v>
          </cell>
          <cell r="G2013">
            <v>3.2747000000000002</v>
          </cell>
          <cell r="H2013">
            <v>0</v>
          </cell>
          <cell r="I2013">
            <v>6.7131350000000003</v>
          </cell>
          <cell r="J2013">
            <v>73.844484999999992</v>
          </cell>
          <cell r="K2013">
            <v>73.844484999999992</v>
          </cell>
          <cell r="L2013">
            <v>90</v>
          </cell>
          <cell r="M2013">
            <v>100</v>
          </cell>
        </row>
        <row r="2014">
          <cell r="A2014" t="str">
            <v>CABLEGRAY18</v>
          </cell>
          <cell r="B2014" t="str">
            <v>DPD</v>
          </cell>
          <cell r="C2014">
            <v>1</v>
          </cell>
          <cell r="D2014" t="str">
            <v>Amazon</v>
          </cell>
          <cell r="E2014">
            <v>44816</v>
          </cell>
          <cell r="F2014">
            <v>67.131349999999998</v>
          </cell>
          <cell r="G2014">
            <v>3.2747000000000002</v>
          </cell>
          <cell r="H2014">
            <v>0</v>
          </cell>
          <cell r="I2014">
            <v>6.7131350000000003</v>
          </cell>
          <cell r="J2014">
            <v>73.844484999999992</v>
          </cell>
          <cell r="K2014">
            <v>73.844484999999992</v>
          </cell>
          <cell r="L2014">
            <v>90</v>
          </cell>
          <cell r="M2014">
            <v>100</v>
          </cell>
        </row>
        <row r="2015">
          <cell r="A2015" t="str">
            <v>CABLEGREEN18</v>
          </cell>
          <cell r="B2015" t="str">
            <v>DPD</v>
          </cell>
          <cell r="C2015">
            <v>1</v>
          </cell>
          <cell r="D2015" t="str">
            <v>Amazon</v>
          </cell>
          <cell r="E2015">
            <v>44816</v>
          </cell>
          <cell r="F2015">
            <v>67.131349999999998</v>
          </cell>
          <cell r="G2015">
            <v>3.2747000000000002</v>
          </cell>
          <cell r="H2015">
            <v>0</v>
          </cell>
          <cell r="I2015">
            <v>6.7131350000000003</v>
          </cell>
          <cell r="J2015">
            <v>73.844484999999992</v>
          </cell>
          <cell r="K2015">
            <v>73.844484999999992</v>
          </cell>
          <cell r="L2015">
            <v>90</v>
          </cell>
          <cell r="M2015">
            <v>100</v>
          </cell>
        </row>
        <row r="2016">
          <cell r="A2016" t="str">
            <v>CABLEORANGE18</v>
          </cell>
          <cell r="B2016" t="str">
            <v>DPD</v>
          </cell>
          <cell r="C2016">
            <v>1</v>
          </cell>
          <cell r="D2016" t="str">
            <v>Amazon</v>
          </cell>
          <cell r="E2016">
            <v>44816</v>
          </cell>
          <cell r="F2016">
            <v>67.131349999999998</v>
          </cell>
          <cell r="G2016">
            <v>3.2747000000000002</v>
          </cell>
          <cell r="H2016">
            <v>0</v>
          </cell>
          <cell r="I2016">
            <v>6.7131350000000003</v>
          </cell>
          <cell r="J2016">
            <v>73.844484999999992</v>
          </cell>
          <cell r="K2016">
            <v>73.844484999999992</v>
          </cell>
          <cell r="L2016">
            <v>90</v>
          </cell>
          <cell r="M2016">
            <v>100</v>
          </cell>
        </row>
        <row r="2017">
          <cell r="A2017" t="str">
            <v>CABLEPURPLE18</v>
          </cell>
          <cell r="B2017" t="str">
            <v>DPD</v>
          </cell>
          <cell r="C2017">
            <v>1</v>
          </cell>
          <cell r="D2017" t="str">
            <v>Amazon</v>
          </cell>
          <cell r="E2017">
            <v>44816</v>
          </cell>
          <cell r="F2017">
            <v>67.131349999999998</v>
          </cell>
          <cell r="G2017">
            <v>3.2747000000000002</v>
          </cell>
          <cell r="H2017">
            <v>0</v>
          </cell>
          <cell r="I2017">
            <v>6.7131350000000003</v>
          </cell>
          <cell r="J2017">
            <v>73.844484999999992</v>
          </cell>
          <cell r="K2017">
            <v>73.844484999999992</v>
          </cell>
          <cell r="L2017">
            <v>90</v>
          </cell>
          <cell r="M2017">
            <v>100</v>
          </cell>
        </row>
        <row r="2018">
          <cell r="A2018" t="str">
            <v>CABLERED18</v>
          </cell>
          <cell r="B2018" t="str">
            <v>DPD</v>
          </cell>
          <cell r="C2018">
            <v>1</v>
          </cell>
          <cell r="D2018" t="str">
            <v>Amazon</v>
          </cell>
          <cell r="E2018">
            <v>44816</v>
          </cell>
          <cell r="F2018">
            <v>67.131349999999998</v>
          </cell>
          <cell r="G2018">
            <v>3.2747000000000002</v>
          </cell>
          <cell r="H2018">
            <v>0</v>
          </cell>
          <cell r="I2018">
            <v>6.7131350000000003</v>
          </cell>
          <cell r="J2018">
            <v>73.844484999999992</v>
          </cell>
          <cell r="K2018">
            <v>73.844484999999992</v>
          </cell>
          <cell r="L2018">
            <v>90</v>
          </cell>
          <cell r="M2018">
            <v>100</v>
          </cell>
        </row>
        <row r="2019">
          <cell r="A2019" t="str">
            <v>CABLEWHITE18</v>
          </cell>
          <cell r="B2019" t="str">
            <v>DPD</v>
          </cell>
          <cell r="C2019">
            <v>1</v>
          </cell>
          <cell r="D2019" t="str">
            <v>Amazon</v>
          </cell>
          <cell r="E2019">
            <v>44816</v>
          </cell>
          <cell r="F2019">
            <v>67.131349999999998</v>
          </cell>
          <cell r="G2019">
            <v>3.2747000000000002</v>
          </cell>
          <cell r="H2019">
            <v>0</v>
          </cell>
          <cell r="I2019">
            <v>6.7131350000000003</v>
          </cell>
          <cell r="J2019">
            <v>73.844484999999992</v>
          </cell>
          <cell r="K2019">
            <v>73.844484999999992</v>
          </cell>
          <cell r="L2019">
            <v>90</v>
          </cell>
          <cell r="M2019">
            <v>100</v>
          </cell>
        </row>
        <row r="2020">
          <cell r="A2020" t="str">
            <v>CABLEYELLOW18</v>
          </cell>
          <cell r="B2020" t="str">
            <v>DPD</v>
          </cell>
          <cell r="C2020">
            <v>1</v>
          </cell>
          <cell r="D2020" t="str">
            <v>Amazon</v>
          </cell>
          <cell r="E2020">
            <v>44816</v>
          </cell>
          <cell r="F2020">
            <v>67.131349999999998</v>
          </cell>
          <cell r="G2020">
            <v>3.2747000000000002</v>
          </cell>
          <cell r="H2020">
            <v>0</v>
          </cell>
          <cell r="I2020">
            <v>6.7131350000000003</v>
          </cell>
          <cell r="J2020">
            <v>73.844484999999992</v>
          </cell>
          <cell r="K2020">
            <v>73.844484999999992</v>
          </cell>
          <cell r="L2020">
            <v>90</v>
          </cell>
          <cell r="M2020">
            <v>100</v>
          </cell>
        </row>
        <row r="2021">
          <cell r="A2021">
            <v>19562901</v>
          </cell>
          <cell r="B2021" t="str">
            <v>Vika</v>
          </cell>
          <cell r="C2021">
            <v>2</v>
          </cell>
          <cell r="D2021" t="str">
            <v>Safe Parts</v>
          </cell>
          <cell r="E2021">
            <v>44816</v>
          </cell>
          <cell r="F2021">
            <v>130</v>
          </cell>
          <cell r="G2021">
            <v>0</v>
          </cell>
          <cell r="H2021">
            <v>0</v>
          </cell>
          <cell r="I2021">
            <v>26</v>
          </cell>
          <cell r="J2021">
            <v>143</v>
          </cell>
          <cell r="K2021">
            <v>286</v>
          </cell>
          <cell r="L2021">
            <v>180</v>
          </cell>
          <cell r="M2021">
            <v>200</v>
          </cell>
        </row>
        <row r="2022">
          <cell r="A2022">
            <v>110905</v>
          </cell>
          <cell r="B2022" t="str">
            <v>Motul</v>
          </cell>
          <cell r="C2022">
            <v>6</v>
          </cell>
          <cell r="D2022" t="str">
            <v>MercadoLibre</v>
          </cell>
          <cell r="E2022">
            <v>44812</v>
          </cell>
          <cell r="F2022">
            <v>895</v>
          </cell>
          <cell r="G2022">
            <v>18.71022</v>
          </cell>
          <cell r="H2022">
            <v>0</v>
          </cell>
          <cell r="I2022">
            <v>0</v>
          </cell>
          <cell r="J2022">
            <v>895</v>
          </cell>
          <cell r="K2022">
            <v>5370</v>
          </cell>
          <cell r="L2022">
            <v>1120</v>
          </cell>
          <cell r="M2022">
            <v>1250</v>
          </cell>
        </row>
        <row r="2023">
          <cell r="A2023" t="str">
            <v>97968-4</v>
          </cell>
          <cell r="B2023" t="str">
            <v>NGK</v>
          </cell>
          <cell r="C2023">
            <v>2</v>
          </cell>
          <cell r="D2023" t="str">
            <v>Vochi</v>
          </cell>
          <cell r="E2023">
            <v>44812</v>
          </cell>
          <cell r="F2023">
            <v>1000</v>
          </cell>
          <cell r="G2023">
            <v>18.71022</v>
          </cell>
          <cell r="H2023">
            <v>0</v>
          </cell>
          <cell r="I2023">
            <v>0</v>
          </cell>
          <cell r="J2023">
            <v>1000</v>
          </cell>
          <cell r="K2023">
            <v>2000</v>
          </cell>
          <cell r="L2023">
            <v>1250</v>
          </cell>
          <cell r="M2023">
            <v>1400</v>
          </cell>
        </row>
        <row r="2024">
          <cell r="A2024" t="str">
            <v>MVC-3-DG50L</v>
          </cell>
          <cell r="B2024" t="str">
            <v>Ford</v>
          </cell>
          <cell r="C2024">
            <v>3</v>
          </cell>
          <cell r="D2024" t="str">
            <v>Ford</v>
          </cell>
          <cell r="E2024">
            <v>44811</v>
          </cell>
          <cell r="F2024">
            <v>442.05831000000001</v>
          </cell>
          <cell r="G2024">
            <v>21.56382</v>
          </cell>
          <cell r="H2024">
            <v>50</v>
          </cell>
          <cell r="I2024">
            <v>0</v>
          </cell>
          <cell r="J2024">
            <v>458.72497666666669</v>
          </cell>
          <cell r="K2024">
            <v>1376.1749300000001</v>
          </cell>
          <cell r="L2024">
            <v>570</v>
          </cell>
          <cell r="M2024">
            <v>640</v>
          </cell>
        </row>
        <row r="2025">
          <cell r="A2025" t="str">
            <v>M-C2A-DGL</v>
          </cell>
          <cell r="B2025" t="str">
            <v>Ford</v>
          </cell>
          <cell r="C2025">
            <v>3</v>
          </cell>
          <cell r="D2025" t="str">
            <v>Ford</v>
          </cell>
          <cell r="E2025">
            <v>44811</v>
          </cell>
          <cell r="F2025">
            <v>383.55950999999999</v>
          </cell>
          <cell r="G2025">
            <v>18.71022</v>
          </cell>
          <cell r="H2025">
            <v>50</v>
          </cell>
          <cell r="I2025">
            <v>0</v>
          </cell>
          <cell r="J2025">
            <v>400.22617666666662</v>
          </cell>
          <cell r="K2025">
            <v>1200.6785299999999</v>
          </cell>
          <cell r="L2025">
            <v>500</v>
          </cell>
          <cell r="M2025">
            <v>560</v>
          </cell>
        </row>
        <row r="2026">
          <cell r="A2026" t="str">
            <v>ANCONE4X3</v>
          </cell>
          <cell r="B2026" t="str">
            <v>Arminox</v>
          </cell>
          <cell r="C2026">
            <v>2</v>
          </cell>
          <cell r="D2026" t="str">
            <v>Arminox</v>
          </cell>
          <cell r="E2026">
            <v>44811</v>
          </cell>
          <cell r="F2026">
            <v>0</v>
          </cell>
          <cell r="G2026">
            <v>18.71022</v>
          </cell>
          <cell r="H2026">
            <v>0</v>
          </cell>
          <cell r="I2026">
            <v>0</v>
          </cell>
          <cell r="J2026">
            <v>0</v>
          </cell>
          <cell r="K2026">
            <v>0</v>
          </cell>
          <cell r="L2026">
            <v>0</v>
          </cell>
          <cell r="M2026">
            <v>0</v>
          </cell>
        </row>
        <row r="2027">
          <cell r="A2027" t="str">
            <v>ANXC452</v>
          </cell>
          <cell r="B2027" t="str">
            <v>Arminox</v>
          </cell>
          <cell r="C2027">
            <v>1</v>
          </cell>
          <cell r="D2027" t="str">
            <v>Arminox</v>
          </cell>
          <cell r="E2027">
            <v>44811</v>
          </cell>
          <cell r="F2027">
            <v>0</v>
          </cell>
          <cell r="G2027">
            <v>18.71022</v>
          </cell>
          <cell r="H2027">
            <v>0</v>
          </cell>
          <cell r="I2027">
            <v>0</v>
          </cell>
          <cell r="J2027">
            <v>0</v>
          </cell>
          <cell r="K2027">
            <v>0</v>
          </cell>
          <cell r="L2027">
            <v>0</v>
          </cell>
          <cell r="M2027">
            <v>0</v>
          </cell>
        </row>
        <row r="2028">
          <cell r="A2028" t="str">
            <v>ANXC9025</v>
          </cell>
          <cell r="B2028" t="str">
            <v>Arminox</v>
          </cell>
          <cell r="C2028">
            <v>12</v>
          </cell>
          <cell r="D2028" t="str">
            <v>Arminox</v>
          </cell>
          <cell r="E2028">
            <v>44811</v>
          </cell>
          <cell r="F2028">
            <v>0</v>
          </cell>
          <cell r="G2028">
            <v>18.71022</v>
          </cell>
          <cell r="H2028">
            <v>0</v>
          </cell>
          <cell r="I2028">
            <v>0</v>
          </cell>
          <cell r="J2028">
            <v>0</v>
          </cell>
          <cell r="K2028">
            <v>0</v>
          </cell>
          <cell r="L2028">
            <v>0</v>
          </cell>
          <cell r="M2028">
            <v>0</v>
          </cell>
        </row>
        <row r="2029">
          <cell r="A2029" t="str">
            <v>ANXC9025</v>
          </cell>
          <cell r="B2029" t="str">
            <v>Arminox</v>
          </cell>
          <cell r="C2029">
            <v>10</v>
          </cell>
          <cell r="D2029" t="str">
            <v>Arminox</v>
          </cell>
          <cell r="E2029">
            <v>44811</v>
          </cell>
          <cell r="F2029">
            <v>0</v>
          </cell>
          <cell r="G2029">
            <v>18.71022</v>
          </cell>
          <cell r="H2029">
            <v>0</v>
          </cell>
          <cell r="I2029">
            <v>0</v>
          </cell>
          <cell r="J2029">
            <v>0</v>
          </cell>
          <cell r="K2029">
            <v>0</v>
          </cell>
          <cell r="L2029">
            <v>0</v>
          </cell>
          <cell r="M2029">
            <v>0</v>
          </cell>
        </row>
        <row r="2030">
          <cell r="A2030" t="str">
            <v>170-14484</v>
          </cell>
          <cell r="B2030" t="str">
            <v>Wilwood</v>
          </cell>
          <cell r="C2030">
            <v>2</v>
          </cell>
          <cell r="D2030" t="str">
            <v>Turn14</v>
          </cell>
          <cell r="E2030">
            <v>44810</v>
          </cell>
          <cell r="F2030">
            <v>3194.105</v>
          </cell>
          <cell r="G2030">
            <v>155.81</v>
          </cell>
          <cell r="H2030">
            <v>150</v>
          </cell>
          <cell r="I2030">
            <v>638.82100000000003</v>
          </cell>
          <cell r="J2030">
            <v>3588.5155</v>
          </cell>
          <cell r="K2030">
            <v>7177.0309999999999</v>
          </cell>
          <cell r="L2030">
            <v>4490</v>
          </cell>
          <cell r="M2030">
            <v>5020</v>
          </cell>
        </row>
        <row r="2031">
          <cell r="A2031" t="str">
            <v>THERMOFIT12</v>
          </cell>
          <cell r="B2031" t="str">
            <v>DPD</v>
          </cell>
          <cell r="C2031">
            <v>2</v>
          </cell>
          <cell r="D2031" t="str">
            <v>LTH</v>
          </cell>
          <cell r="E2031">
            <v>44810</v>
          </cell>
          <cell r="F2031">
            <v>70</v>
          </cell>
          <cell r="G2031">
            <v>0</v>
          </cell>
          <cell r="H2031">
            <v>0</v>
          </cell>
          <cell r="I2031">
            <v>14</v>
          </cell>
          <cell r="J2031">
            <v>77</v>
          </cell>
          <cell r="K2031">
            <v>154</v>
          </cell>
          <cell r="L2031">
            <v>100</v>
          </cell>
          <cell r="M2031">
            <v>110</v>
          </cell>
        </row>
        <row r="2032">
          <cell r="A2032" t="str">
            <v>THERMOFIT18</v>
          </cell>
          <cell r="B2032" t="str">
            <v>DPD</v>
          </cell>
          <cell r="C2032">
            <v>2</v>
          </cell>
          <cell r="D2032" t="str">
            <v>LTH</v>
          </cell>
          <cell r="E2032">
            <v>44810</v>
          </cell>
          <cell r="F2032">
            <v>60</v>
          </cell>
          <cell r="G2032">
            <v>0</v>
          </cell>
          <cell r="H2032">
            <v>0</v>
          </cell>
          <cell r="I2032">
            <v>12</v>
          </cell>
          <cell r="J2032">
            <v>66</v>
          </cell>
          <cell r="K2032">
            <v>132</v>
          </cell>
          <cell r="L2032">
            <v>80</v>
          </cell>
          <cell r="M2032">
            <v>90</v>
          </cell>
        </row>
        <row r="2033">
          <cell r="A2033" t="str">
            <v>THERMOFIT316</v>
          </cell>
          <cell r="B2033" t="str">
            <v>DPD</v>
          </cell>
          <cell r="C2033">
            <v>2</v>
          </cell>
          <cell r="D2033" t="str">
            <v>LTH</v>
          </cell>
          <cell r="E2033">
            <v>44810</v>
          </cell>
          <cell r="F2033">
            <v>60</v>
          </cell>
          <cell r="G2033">
            <v>0</v>
          </cell>
          <cell r="H2033">
            <v>0</v>
          </cell>
          <cell r="I2033">
            <v>12</v>
          </cell>
          <cell r="J2033">
            <v>66</v>
          </cell>
          <cell r="K2033">
            <v>132</v>
          </cell>
          <cell r="L2033">
            <v>80</v>
          </cell>
          <cell r="M2033">
            <v>90</v>
          </cell>
        </row>
        <row r="2034">
          <cell r="A2034" t="str">
            <v>THERMOFIT516</v>
          </cell>
          <cell r="B2034" t="str">
            <v>DPD</v>
          </cell>
          <cell r="C2034">
            <v>2</v>
          </cell>
          <cell r="D2034" t="str">
            <v>LTH</v>
          </cell>
          <cell r="E2034">
            <v>44810</v>
          </cell>
          <cell r="F2034">
            <v>60</v>
          </cell>
          <cell r="G2034">
            <v>0</v>
          </cell>
          <cell r="H2034">
            <v>0</v>
          </cell>
          <cell r="I2034">
            <v>12</v>
          </cell>
          <cell r="J2034">
            <v>66</v>
          </cell>
          <cell r="K2034">
            <v>132</v>
          </cell>
          <cell r="L2034">
            <v>80</v>
          </cell>
          <cell r="M2034">
            <v>90</v>
          </cell>
        </row>
        <row r="2035">
          <cell r="A2035" t="str">
            <v>HEXO2SENSOR</v>
          </cell>
          <cell r="B2035" t="str">
            <v>DPD</v>
          </cell>
          <cell r="C2035">
            <v>24</v>
          </cell>
          <cell r="D2035" t="str">
            <v>Prosil</v>
          </cell>
          <cell r="E2035">
            <v>44810</v>
          </cell>
          <cell r="F2035">
            <v>40</v>
          </cell>
          <cell r="G2035">
            <v>0</v>
          </cell>
          <cell r="H2035">
            <v>0</v>
          </cell>
          <cell r="I2035">
            <v>96</v>
          </cell>
          <cell r="J2035">
            <v>44</v>
          </cell>
          <cell r="K2035">
            <v>1056</v>
          </cell>
          <cell r="L2035">
            <v>60</v>
          </cell>
          <cell r="M2035">
            <v>60</v>
          </cell>
        </row>
        <row r="2036">
          <cell r="A2036" t="str">
            <v>ANCONE3X2</v>
          </cell>
          <cell r="B2036" t="str">
            <v>DPD</v>
          </cell>
          <cell r="C2036">
            <v>2</v>
          </cell>
          <cell r="D2036" t="str">
            <v>Arminox</v>
          </cell>
          <cell r="E2036">
            <v>44810</v>
          </cell>
          <cell r="F2036">
            <v>0</v>
          </cell>
          <cell r="G2036">
            <v>0</v>
          </cell>
          <cell r="H2036">
            <v>0</v>
          </cell>
          <cell r="I2036">
            <v>0</v>
          </cell>
          <cell r="J2036">
            <v>0</v>
          </cell>
          <cell r="K2036">
            <v>0</v>
          </cell>
          <cell r="L2036">
            <v>0</v>
          </cell>
          <cell r="M2036">
            <v>0</v>
          </cell>
        </row>
        <row r="2037">
          <cell r="A2037" t="str">
            <v>CABLEBLACK14</v>
          </cell>
          <cell r="B2037" t="str">
            <v>DPD</v>
          </cell>
          <cell r="C2037">
            <v>1</v>
          </cell>
          <cell r="D2037" t="str">
            <v>Aliexpress</v>
          </cell>
          <cell r="E2037">
            <v>44810</v>
          </cell>
          <cell r="F2037">
            <v>0</v>
          </cell>
          <cell r="G2037">
            <v>0</v>
          </cell>
          <cell r="H2037">
            <v>0</v>
          </cell>
          <cell r="I2037">
            <v>0</v>
          </cell>
          <cell r="J2037">
            <v>0</v>
          </cell>
          <cell r="K2037">
            <v>0</v>
          </cell>
          <cell r="L2037">
            <v>0</v>
          </cell>
          <cell r="M2037">
            <v>0</v>
          </cell>
        </row>
        <row r="2038">
          <cell r="A2038" t="str">
            <v>CABLERED14</v>
          </cell>
          <cell r="B2038" t="str">
            <v>DPD</v>
          </cell>
          <cell r="C2038">
            <v>1</v>
          </cell>
          <cell r="D2038" t="str">
            <v>Aliexpress</v>
          </cell>
          <cell r="E2038">
            <v>44810</v>
          </cell>
          <cell r="F2038">
            <v>0</v>
          </cell>
          <cell r="G2038">
            <v>0</v>
          </cell>
          <cell r="H2038">
            <v>0</v>
          </cell>
          <cell r="I2038">
            <v>0</v>
          </cell>
          <cell r="J2038">
            <v>0</v>
          </cell>
          <cell r="K2038">
            <v>0</v>
          </cell>
          <cell r="L2038">
            <v>0</v>
          </cell>
          <cell r="M2038">
            <v>0</v>
          </cell>
        </row>
        <row r="2039">
          <cell r="A2039" t="str">
            <v>CONECT2PIN</v>
          </cell>
          <cell r="B2039" t="str">
            <v>DPD</v>
          </cell>
          <cell r="C2039">
            <v>25</v>
          </cell>
          <cell r="D2039" t="str">
            <v>Aliexpress</v>
          </cell>
          <cell r="E2039">
            <v>44810</v>
          </cell>
          <cell r="F2039">
            <v>0</v>
          </cell>
          <cell r="G2039">
            <v>0</v>
          </cell>
          <cell r="H2039">
            <v>0</v>
          </cell>
          <cell r="I2039">
            <v>0</v>
          </cell>
          <cell r="J2039">
            <v>0</v>
          </cell>
          <cell r="K2039">
            <v>0</v>
          </cell>
          <cell r="L2039">
            <v>0</v>
          </cell>
          <cell r="M2039">
            <v>0</v>
          </cell>
        </row>
        <row r="2040">
          <cell r="A2040" t="str">
            <v>FLEX25X4</v>
          </cell>
          <cell r="B2040" t="str">
            <v>DPD</v>
          </cell>
          <cell r="C2040">
            <v>2</v>
          </cell>
          <cell r="D2040" t="str">
            <v>LTH</v>
          </cell>
          <cell r="E2040">
            <v>44810</v>
          </cell>
          <cell r="F2040">
            <v>0</v>
          </cell>
          <cell r="G2040">
            <v>0</v>
          </cell>
          <cell r="H2040">
            <v>0</v>
          </cell>
          <cell r="I2040">
            <v>0</v>
          </cell>
          <cell r="J2040">
            <v>0</v>
          </cell>
          <cell r="K2040">
            <v>0</v>
          </cell>
          <cell r="L2040">
            <v>0</v>
          </cell>
          <cell r="M2040">
            <v>0</v>
          </cell>
        </row>
        <row r="2041">
          <cell r="A2041" t="str">
            <v>FLEX2X4</v>
          </cell>
          <cell r="B2041" t="str">
            <v>DPD</v>
          </cell>
          <cell r="C2041">
            <v>5</v>
          </cell>
          <cell r="D2041" t="str">
            <v>LTH</v>
          </cell>
          <cell r="E2041">
            <v>44810</v>
          </cell>
          <cell r="F2041">
            <v>0</v>
          </cell>
          <cell r="G2041">
            <v>0</v>
          </cell>
          <cell r="H2041">
            <v>0</v>
          </cell>
          <cell r="I2041">
            <v>0</v>
          </cell>
          <cell r="J2041">
            <v>0</v>
          </cell>
          <cell r="K2041">
            <v>0</v>
          </cell>
          <cell r="L2041">
            <v>0</v>
          </cell>
          <cell r="M2041">
            <v>0</v>
          </cell>
        </row>
        <row r="2042">
          <cell r="A2042" t="str">
            <v>FLEX3X8</v>
          </cell>
          <cell r="B2042" t="str">
            <v>DPD</v>
          </cell>
          <cell r="C2042">
            <v>1</v>
          </cell>
          <cell r="D2042" t="str">
            <v>LTH</v>
          </cell>
          <cell r="E2042">
            <v>44810</v>
          </cell>
          <cell r="F2042">
            <v>0</v>
          </cell>
          <cell r="G2042">
            <v>0</v>
          </cell>
          <cell r="H2042">
            <v>0</v>
          </cell>
          <cell r="I2042">
            <v>0</v>
          </cell>
          <cell r="J2042">
            <v>0</v>
          </cell>
          <cell r="K2042">
            <v>0</v>
          </cell>
          <cell r="L2042">
            <v>0</v>
          </cell>
          <cell r="M2042">
            <v>0</v>
          </cell>
        </row>
        <row r="2043">
          <cell r="A2043" t="str">
            <v>FUSEADAPFORD</v>
          </cell>
          <cell r="B2043" t="str">
            <v>DPD</v>
          </cell>
          <cell r="C2043">
            <v>10</v>
          </cell>
          <cell r="D2043" t="str">
            <v>Aliexpress</v>
          </cell>
          <cell r="E2043">
            <v>44810</v>
          </cell>
          <cell r="F2043">
            <v>0</v>
          </cell>
          <cell r="G2043">
            <v>0</v>
          </cell>
          <cell r="H2043">
            <v>0</v>
          </cell>
          <cell r="I2043">
            <v>0</v>
          </cell>
          <cell r="J2043">
            <v>0</v>
          </cell>
          <cell r="K2043">
            <v>0</v>
          </cell>
          <cell r="L2043">
            <v>0</v>
          </cell>
          <cell r="M2043">
            <v>0</v>
          </cell>
        </row>
        <row r="2044">
          <cell r="A2044" t="str">
            <v>FUSEADAPMINI</v>
          </cell>
          <cell r="B2044" t="str">
            <v>DPD</v>
          </cell>
          <cell r="C2044">
            <v>20</v>
          </cell>
          <cell r="D2044" t="str">
            <v>Aliexpress</v>
          </cell>
          <cell r="E2044">
            <v>44810</v>
          </cell>
          <cell r="F2044">
            <v>0</v>
          </cell>
          <cell r="G2044">
            <v>0</v>
          </cell>
          <cell r="H2044">
            <v>0</v>
          </cell>
          <cell r="I2044">
            <v>0</v>
          </cell>
          <cell r="J2044">
            <v>0</v>
          </cell>
          <cell r="K2044">
            <v>0</v>
          </cell>
          <cell r="L2044">
            <v>0</v>
          </cell>
          <cell r="M2044">
            <v>0</v>
          </cell>
        </row>
        <row r="2045">
          <cell r="A2045" t="str">
            <v>GDB3519</v>
          </cell>
          <cell r="B2045" t="str">
            <v>DPD</v>
          </cell>
          <cell r="C2045">
            <v>1</v>
          </cell>
          <cell r="D2045" t="str">
            <v>Brake One</v>
          </cell>
          <cell r="E2045">
            <v>44810</v>
          </cell>
          <cell r="F2045">
            <v>0</v>
          </cell>
          <cell r="G2045">
            <v>0</v>
          </cell>
          <cell r="H2045">
            <v>0</v>
          </cell>
          <cell r="I2045">
            <v>0</v>
          </cell>
          <cell r="J2045">
            <v>0</v>
          </cell>
          <cell r="K2045">
            <v>0</v>
          </cell>
          <cell r="L2045">
            <v>0</v>
          </cell>
          <cell r="M2045">
            <v>0</v>
          </cell>
        </row>
        <row r="2046">
          <cell r="A2046" t="str">
            <v>HEATER370ZL</v>
          </cell>
          <cell r="B2046" t="str">
            <v>DPD</v>
          </cell>
          <cell r="C2046">
            <v>1</v>
          </cell>
          <cell r="D2046" t="str">
            <v>eBay</v>
          </cell>
          <cell r="E2046">
            <v>44810</v>
          </cell>
          <cell r="F2046">
            <v>0</v>
          </cell>
          <cell r="G2046">
            <v>0</v>
          </cell>
          <cell r="H2046">
            <v>0</v>
          </cell>
          <cell r="I2046">
            <v>0</v>
          </cell>
          <cell r="J2046">
            <v>0</v>
          </cell>
          <cell r="K2046">
            <v>0</v>
          </cell>
          <cell r="L2046">
            <v>0</v>
          </cell>
          <cell r="M2046">
            <v>0</v>
          </cell>
        </row>
        <row r="2047">
          <cell r="A2047" t="str">
            <v>HEATER370ZR</v>
          </cell>
          <cell r="B2047" t="str">
            <v>DPD</v>
          </cell>
          <cell r="C2047">
            <v>1</v>
          </cell>
          <cell r="D2047" t="str">
            <v>eBay</v>
          </cell>
          <cell r="E2047">
            <v>44810</v>
          </cell>
          <cell r="F2047">
            <v>0</v>
          </cell>
          <cell r="G2047">
            <v>0</v>
          </cell>
          <cell r="H2047">
            <v>0</v>
          </cell>
          <cell r="I2047">
            <v>0</v>
          </cell>
          <cell r="J2047">
            <v>0</v>
          </cell>
          <cell r="K2047">
            <v>0</v>
          </cell>
          <cell r="L2047">
            <v>0</v>
          </cell>
          <cell r="M2047">
            <v>0</v>
          </cell>
        </row>
        <row r="2048">
          <cell r="A2048" t="str">
            <v>LOOM15</v>
          </cell>
          <cell r="B2048" t="str">
            <v>DPD</v>
          </cell>
          <cell r="C2048">
            <v>5</v>
          </cell>
          <cell r="D2048" t="str">
            <v>LTH</v>
          </cell>
          <cell r="E2048">
            <v>44810</v>
          </cell>
          <cell r="F2048">
            <v>0</v>
          </cell>
          <cell r="G2048">
            <v>0</v>
          </cell>
          <cell r="H2048">
            <v>0</v>
          </cell>
          <cell r="I2048">
            <v>0</v>
          </cell>
          <cell r="J2048">
            <v>0</v>
          </cell>
          <cell r="K2048">
            <v>0</v>
          </cell>
          <cell r="L2048">
            <v>0</v>
          </cell>
          <cell r="M2048">
            <v>0</v>
          </cell>
        </row>
        <row r="2049">
          <cell r="A2049" t="str">
            <v>LOOM95</v>
          </cell>
          <cell r="B2049" t="str">
            <v>DPD</v>
          </cell>
          <cell r="C2049">
            <v>10</v>
          </cell>
          <cell r="D2049" t="str">
            <v>LTH</v>
          </cell>
          <cell r="E2049">
            <v>44810</v>
          </cell>
          <cell r="F2049">
            <v>0</v>
          </cell>
          <cell r="G2049">
            <v>0</v>
          </cell>
          <cell r="H2049">
            <v>0</v>
          </cell>
          <cell r="I2049">
            <v>0</v>
          </cell>
          <cell r="J2049">
            <v>0</v>
          </cell>
          <cell r="K2049">
            <v>0</v>
          </cell>
          <cell r="L2049">
            <v>0</v>
          </cell>
          <cell r="M2049">
            <v>0</v>
          </cell>
        </row>
        <row r="2050">
          <cell r="A2050" t="str">
            <v>UNIPRESBLUE</v>
          </cell>
          <cell r="B2050" t="str">
            <v>DPD</v>
          </cell>
          <cell r="C2050">
            <v>250</v>
          </cell>
          <cell r="D2050" t="str">
            <v>Aliexpress</v>
          </cell>
          <cell r="E2050">
            <v>44810</v>
          </cell>
          <cell r="F2050">
            <v>0</v>
          </cell>
          <cell r="G2050">
            <v>0</v>
          </cell>
          <cell r="H2050">
            <v>0</v>
          </cell>
          <cell r="I2050">
            <v>0</v>
          </cell>
          <cell r="J2050">
            <v>0</v>
          </cell>
          <cell r="K2050">
            <v>0</v>
          </cell>
          <cell r="L2050">
            <v>0</v>
          </cell>
          <cell r="M2050">
            <v>0</v>
          </cell>
        </row>
        <row r="2051">
          <cell r="A2051" t="str">
            <v>UNIPRESROSE</v>
          </cell>
          <cell r="B2051" t="str">
            <v>DPD</v>
          </cell>
          <cell r="C2051">
            <v>100</v>
          </cell>
          <cell r="D2051" t="str">
            <v>Aliexpress</v>
          </cell>
          <cell r="E2051">
            <v>44810</v>
          </cell>
          <cell r="F2051">
            <v>0</v>
          </cell>
          <cell r="G2051">
            <v>0</v>
          </cell>
          <cell r="H2051">
            <v>0</v>
          </cell>
          <cell r="I2051">
            <v>0</v>
          </cell>
          <cell r="J2051">
            <v>0</v>
          </cell>
          <cell r="K2051">
            <v>0</v>
          </cell>
          <cell r="L2051">
            <v>0</v>
          </cell>
          <cell r="M2051">
            <v>0</v>
          </cell>
        </row>
        <row r="2052">
          <cell r="A2052" t="str">
            <v>UNIPRESYELLOW</v>
          </cell>
          <cell r="B2052" t="str">
            <v>DPD</v>
          </cell>
          <cell r="C2052">
            <v>100</v>
          </cell>
          <cell r="D2052" t="str">
            <v>Aliexpress</v>
          </cell>
          <cell r="E2052">
            <v>44810</v>
          </cell>
          <cell r="F2052">
            <v>0</v>
          </cell>
          <cell r="G2052">
            <v>0</v>
          </cell>
          <cell r="H2052">
            <v>0</v>
          </cell>
          <cell r="I2052">
            <v>0</v>
          </cell>
          <cell r="J2052">
            <v>0</v>
          </cell>
          <cell r="K2052">
            <v>0</v>
          </cell>
          <cell r="L2052">
            <v>0</v>
          </cell>
          <cell r="M2052">
            <v>0</v>
          </cell>
        </row>
        <row r="2053">
          <cell r="A2053" t="str">
            <v>UNISOLDRED</v>
          </cell>
          <cell r="B2053" t="str">
            <v>DPD</v>
          </cell>
          <cell r="C2053">
            <v>200</v>
          </cell>
          <cell r="D2053" t="str">
            <v>Aliexpress</v>
          </cell>
          <cell r="E2053">
            <v>44810</v>
          </cell>
          <cell r="F2053">
            <v>0</v>
          </cell>
          <cell r="G2053">
            <v>0</v>
          </cell>
          <cell r="H2053">
            <v>0</v>
          </cell>
          <cell r="I2053">
            <v>0</v>
          </cell>
          <cell r="J2053">
            <v>0</v>
          </cell>
          <cell r="K2053">
            <v>0</v>
          </cell>
          <cell r="L2053">
            <v>0</v>
          </cell>
          <cell r="M2053">
            <v>0</v>
          </cell>
        </row>
        <row r="2054">
          <cell r="A2054" t="str">
            <v>ZT25X100</v>
          </cell>
          <cell r="B2054" t="str">
            <v>DPD</v>
          </cell>
          <cell r="C2054">
            <v>1</v>
          </cell>
          <cell r="D2054" t="str">
            <v>Trupper</v>
          </cell>
          <cell r="E2054">
            <v>44810</v>
          </cell>
          <cell r="F2054">
            <v>0</v>
          </cell>
          <cell r="G2054">
            <v>0</v>
          </cell>
          <cell r="H2054">
            <v>0</v>
          </cell>
          <cell r="I2054">
            <v>0</v>
          </cell>
          <cell r="J2054">
            <v>0</v>
          </cell>
          <cell r="K2054">
            <v>0</v>
          </cell>
          <cell r="L2054">
            <v>0</v>
          </cell>
          <cell r="M2054">
            <v>0</v>
          </cell>
        </row>
        <row r="2055">
          <cell r="A2055" t="str">
            <v>ZT25X140</v>
          </cell>
          <cell r="B2055" t="str">
            <v>DPD</v>
          </cell>
          <cell r="C2055">
            <v>1</v>
          </cell>
          <cell r="D2055" t="str">
            <v>Trupper</v>
          </cell>
          <cell r="E2055">
            <v>44810</v>
          </cell>
          <cell r="F2055">
            <v>0</v>
          </cell>
          <cell r="G2055">
            <v>0</v>
          </cell>
          <cell r="H2055">
            <v>0</v>
          </cell>
          <cell r="I2055">
            <v>0</v>
          </cell>
          <cell r="J2055">
            <v>0</v>
          </cell>
          <cell r="K2055">
            <v>0</v>
          </cell>
          <cell r="L2055">
            <v>0</v>
          </cell>
          <cell r="M2055">
            <v>0</v>
          </cell>
        </row>
        <row r="2056">
          <cell r="A2056" t="str">
            <v>ZT25X200</v>
          </cell>
          <cell r="B2056" t="str">
            <v>DPD</v>
          </cell>
          <cell r="C2056">
            <v>1</v>
          </cell>
          <cell r="D2056" t="str">
            <v>Trupper</v>
          </cell>
          <cell r="E2056">
            <v>44810</v>
          </cell>
          <cell r="F2056">
            <v>0</v>
          </cell>
          <cell r="G2056">
            <v>0</v>
          </cell>
          <cell r="H2056">
            <v>0</v>
          </cell>
          <cell r="I2056">
            <v>0</v>
          </cell>
          <cell r="J2056">
            <v>0</v>
          </cell>
          <cell r="K2056">
            <v>0</v>
          </cell>
          <cell r="L2056">
            <v>0</v>
          </cell>
          <cell r="M2056">
            <v>0</v>
          </cell>
        </row>
        <row r="2057">
          <cell r="A2057" t="str">
            <v>ZT32X140</v>
          </cell>
          <cell r="B2057" t="str">
            <v>DPD</v>
          </cell>
          <cell r="C2057">
            <v>1</v>
          </cell>
          <cell r="D2057" t="str">
            <v>Trupper</v>
          </cell>
          <cell r="E2057">
            <v>44810</v>
          </cell>
          <cell r="F2057">
            <v>0</v>
          </cell>
          <cell r="G2057">
            <v>0</v>
          </cell>
          <cell r="H2057">
            <v>0</v>
          </cell>
          <cell r="I2057">
            <v>0</v>
          </cell>
          <cell r="J2057">
            <v>0</v>
          </cell>
          <cell r="K2057">
            <v>0</v>
          </cell>
          <cell r="L2057">
            <v>0</v>
          </cell>
          <cell r="M2057">
            <v>0</v>
          </cell>
        </row>
        <row r="2058">
          <cell r="A2058" t="str">
            <v>ZT36X180</v>
          </cell>
          <cell r="B2058" t="str">
            <v>DPD</v>
          </cell>
          <cell r="C2058">
            <v>1</v>
          </cell>
          <cell r="D2058" t="str">
            <v>Trupper</v>
          </cell>
          <cell r="E2058">
            <v>44810</v>
          </cell>
          <cell r="F2058">
            <v>0</v>
          </cell>
          <cell r="G2058">
            <v>0</v>
          </cell>
          <cell r="H2058">
            <v>0</v>
          </cell>
          <cell r="I2058">
            <v>0</v>
          </cell>
          <cell r="J2058">
            <v>0</v>
          </cell>
          <cell r="K2058">
            <v>0</v>
          </cell>
          <cell r="L2058">
            <v>0</v>
          </cell>
          <cell r="M2058">
            <v>0</v>
          </cell>
        </row>
        <row r="2059">
          <cell r="A2059" t="str">
            <v>ZT48X2032</v>
          </cell>
          <cell r="B2059" t="str">
            <v>DPD</v>
          </cell>
          <cell r="C2059">
            <v>2</v>
          </cell>
          <cell r="D2059" t="str">
            <v>Trupper</v>
          </cell>
          <cell r="E2059">
            <v>44810</v>
          </cell>
          <cell r="F2059">
            <v>0</v>
          </cell>
          <cell r="G2059">
            <v>0</v>
          </cell>
          <cell r="H2059">
            <v>0</v>
          </cell>
          <cell r="I2059">
            <v>0</v>
          </cell>
          <cell r="J2059">
            <v>0</v>
          </cell>
          <cell r="K2059">
            <v>0</v>
          </cell>
          <cell r="L2059">
            <v>0</v>
          </cell>
          <cell r="M2059">
            <v>0</v>
          </cell>
        </row>
        <row r="2060">
          <cell r="A2060" t="str">
            <v>ZT48X300</v>
          </cell>
          <cell r="B2060" t="str">
            <v>DPD</v>
          </cell>
          <cell r="C2060">
            <v>2</v>
          </cell>
          <cell r="D2060" t="str">
            <v>Trupper</v>
          </cell>
          <cell r="E2060">
            <v>44810</v>
          </cell>
          <cell r="F2060">
            <v>0</v>
          </cell>
          <cell r="G2060">
            <v>0</v>
          </cell>
          <cell r="H2060">
            <v>0</v>
          </cell>
          <cell r="I2060">
            <v>0</v>
          </cell>
          <cell r="J2060">
            <v>0</v>
          </cell>
          <cell r="K2060">
            <v>0</v>
          </cell>
          <cell r="L2060">
            <v>0</v>
          </cell>
          <cell r="M2060">
            <v>0</v>
          </cell>
        </row>
        <row r="2061">
          <cell r="A2061" t="str">
            <v>ZT48X368</v>
          </cell>
          <cell r="B2061" t="str">
            <v>DPD</v>
          </cell>
          <cell r="C2061">
            <v>1</v>
          </cell>
          <cell r="D2061" t="str">
            <v>Trupper</v>
          </cell>
          <cell r="E2061">
            <v>44810</v>
          </cell>
          <cell r="F2061">
            <v>0</v>
          </cell>
          <cell r="G2061">
            <v>0</v>
          </cell>
          <cell r="H2061">
            <v>0</v>
          </cell>
          <cell r="I2061">
            <v>0</v>
          </cell>
          <cell r="J2061">
            <v>0</v>
          </cell>
          <cell r="K2061">
            <v>0</v>
          </cell>
          <cell r="L2061">
            <v>0</v>
          </cell>
          <cell r="M2061">
            <v>0</v>
          </cell>
        </row>
        <row r="2062">
          <cell r="A2062" t="str">
            <v>ZTWHITE25X100</v>
          </cell>
          <cell r="B2062" t="str">
            <v>DPD</v>
          </cell>
          <cell r="C2062">
            <v>1</v>
          </cell>
          <cell r="D2062" t="str">
            <v>Trupper</v>
          </cell>
          <cell r="E2062">
            <v>44810</v>
          </cell>
          <cell r="F2062">
            <v>0</v>
          </cell>
          <cell r="G2062">
            <v>0</v>
          </cell>
          <cell r="H2062">
            <v>0</v>
          </cell>
          <cell r="I2062">
            <v>0</v>
          </cell>
          <cell r="J2062">
            <v>0</v>
          </cell>
          <cell r="K2062">
            <v>0</v>
          </cell>
          <cell r="L2062">
            <v>0</v>
          </cell>
          <cell r="M2062">
            <v>0</v>
          </cell>
        </row>
        <row r="2063">
          <cell r="A2063" t="str">
            <v>ZTWHITE46X300</v>
          </cell>
          <cell r="B2063" t="str">
            <v>DPD</v>
          </cell>
          <cell r="C2063">
            <v>1</v>
          </cell>
          <cell r="D2063" t="str">
            <v>Trupper</v>
          </cell>
          <cell r="E2063">
            <v>44810</v>
          </cell>
          <cell r="F2063">
            <v>0</v>
          </cell>
          <cell r="G2063">
            <v>0</v>
          </cell>
          <cell r="H2063">
            <v>0</v>
          </cell>
          <cell r="I2063">
            <v>0</v>
          </cell>
          <cell r="J2063">
            <v>0</v>
          </cell>
          <cell r="K2063">
            <v>0</v>
          </cell>
          <cell r="L2063">
            <v>0</v>
          </cell>
          <cell r="M2063">
            <v>0</v>
          </cell>
        </row>
        <row r="2064">
          <cell r="A2064" t="str">
            <v>54-12862</v>
          </cell>
          <cell r="B2064" t="str">
            <v>aFe Power</v>
          </cell>
          <cell r="C2064">
            <v>1</v>
          </cell>
          <cell r="D2064" t="str">
            <v>Turn14</v>
          </cell>
          <cell r="E2064">
            <v>44809</v>
          </cell>
          <cell r="F2064">
            <v>5401.9549999999999</v>
          </cell>
          <cell r="G2064">
            <v>263.51</v>
          </cell>
          <cell r="H2064">
            <v>300</v>
          </cell>
          <cell r="I2064">
            <v>540.19550000000004</v>
          </cell>
          <cell r="J2064">
            <v>6242.1504999999997</v>
          </cell>
          <cell r="K2064">
            <v>6242.1504999999997</v>
          </cell>
          <cell r="L2064">
            <v>7800</v>
          </cell>
          <cell r="M2064">
            <v>8740</v>
          </cell>
        </row>
        <row r="2065">
          <cell r="A2065" t="str">
            <v>T9430</v>
          </cell>
          <cell r="B2065" t="str">
            <v>GFB</v>
          </cell>
          <cell r="C2065">
            <v>1</v>
          </cell>
          <cell r="D2065" t="str">
            <v>Turn14</v>
          </cell>
          <cell r="E2065">
            <v>44809</v>
          </cell>
          <cell r="F2065">
            <v>3285.125</v>
          </cell>
          <cell r="G2065">
            <v>160.25</v>
          </cell>
          <cell r="H2065">
            <v>100</v>
          </cell>
          <cell r="I2065">
            <v>328.51250000000005</v>
          </cell>
          <cell r="J2065">
            <v>3713.6374999999998</v>
          </cell>
          <cell r="K2065">
            <v>3713.6374999999998</v>
          </cell>
          <cell r="L2065">
            <v>4640</v>
          </cell>
          <cell r="M2065">
            <v>5200</v>
          </cell>
        </row>
        <row r="2066">
          <cell r="A2066">
            <v>11100</v>
          </cell>
          <cell r="B2066" t="str">
            <v>Nitrous Express</v>
          </cell>
          <cell r="C2066">
            <v>2</v>
          </cell>
          <cell r="D2066" t="str">
            <v>Turn14</v>
          </cell>
          <cell r="E2066">
            <v>44809</v>
          </cell>
          <cell r="F2066">
            <v>4790.2349999999997</v>
          </cell>
          <cell r="G2066">
            <v>233.67</v>
          </cell>
          <cell r="H2066">
            <v>500</v>
          </cell>
          <cell r="I2066">
            <v>958.04700000000003</v>
          </cell>
          <cell r="J2066">
            <v>5519.2584999999999</v>
          </cell>
          <cell r="K2066">
            <v>11038.517</v>
          </cell>
          <cell r="L2066">
            <v>6900</v>
          </cell>
          <cell r="M2066">
            <v>7730</v>
          </cell>
        </row>
        <row r="2067">
          <cell r="A2067" t="str">
            <v>CTS-IT-166</v>
          </cell>
          <cell r="B2067" t="str">
            <v>CTS</v>
          </cell>
          <cell r="C2067">
            <v>1</v>
          </cell>
          <cell r="D2067" t="str">
            <v>Vividracing</v>
          </cell>
          <cell r="E2067">
            <v>44809</v>
          </cell>
          <cell r="F2067">
            <v>3803.98</v>
          </cell>
          <cell r="G2067">
            <v>185.56</v>
          </cell>
          <cell r="H2067">
            <v>250</v>
          </cell>
          <cell r="I2067">
            <v>380.39800000000002</v>
          </cell>
          <cell r="J2067">
            <v>4434.3779999999997</v>
          </cell>
          <cell r="K2067">
            <v>4434.3779999999997</v>
          </cell>
          <cell r="L2067">
            <v>5540</v>
          </cell>
          <cell r="M2067">
            <v>6210</v>
          </cell>
        </row>
        <row r="2068">
          <cell r="A2068" t="str">
            <v>MS100192KT</v>
          </cell>
          <cell r="B2068" t="str">
            <v>APR</v>
          </cell>
          <cell r="C2068">
            <v>1</v>
          </cell>
          <cell r="D2068" t="str">
            <v>ECS</v>
          </cell>
          <cell r="E2068">
            <v>44809</v>
          </cell>
          <cell r="F2068">
            <v>3375.7349999999997</v>
          </cell>
          <cell r="G2068">
            <v>164.67</v>
          </cell>
          <cell r="H2068">
            <v>200</v>
          </cell>
          <cell r="I2068">
            <v>337.57349999999997</v>
          </cell>
          <cell r="J2068">
            <v>3913.3084999999996</v>
          </cell>
          <cell r="K2068">
            <v>3913.3084999999996</v>
          </cell>
          <cell r="L2068">
            <v>4890</v>
          </cell>
          <cell r="M2068">
            <v>5480</v>
          </cell>
        </row>
        <row r="2069">
          <cell r="A2069" t="str">
            <v>30-0300</v>
          </cell>
          <cell r="B2069" t="str">
            <v>AEM</v>
          </cell>
          <cell r="C2069">
            <v>1</v>
          </cell>
          <cell r="D2069" t="str">
            <v>Turn14</v>
          </cell>
          <cell r="E2069">
            <v>44809</v>
          </cell>
          <cell r="F2069">
            <v>3231.62</v>
          </cell>
          <cell r="G2069">
            <v>157.63999999999999</v>
          </cell>
          <cell r="H2069">
            <v>100</v>
          </cell>
          <cell r="I2069">
            <v>323.16200000000003</v>
          </cell>
          <cell r="J2069">
            <v>3654.7820000000002</v>
          </cell>
          <cell r="K2069">
            <v>3654.7820000000002</v>
          </cell>
          <cell r="L2069">
            <v>4570</v>
          </cell>
          <cell r="M2069">
            <v>5120</v>
          </cell>
        </row>
        <row r="2070">
          <cell r="A2070" t="str">
            <v>TS-0203-1071</v>
          </cell>
          <cell r="B2070" t="str">
            <v>Turbosmart</v>
          </cell>
          <cell r="C2070">
            <v>1</v>
          </cell>
          <cell r="D2070" t="str">
            <v>Turn14</v>
          </cell>
          <cell r="E2070">
            <v>44809</v>
          </cell>
          <cell r="F2070">
            <v>2703.9500000000003</v>
          </cell>
          <cell r="G2070">
            <v>131.9</v>
          </cell>
          <cell r="H2070">
            <v>100</v>
          </cell>
          <cell r="I2070">
            <v>270.39500000000004</v>
          </cell>
          <cell r="J2070">
            <v>3074.3450000000003</v>
          </cell>
          <cell r="K2070">
            <v>3074.3450000000003</v>
          </cell>
          <cell r="L2070">
            <v>3840</v>
          </cell>
          <cell r="M2070">
            <v>4300</v>
          </cell>
        </row>
        <row r="2071">
          <cell r="A2071">
            <v>15942</v>
          </cell>
          <cell r="B2071" t="str">
            <v>Nitrous Express</v>
          </cell>
          <cell r="C2071">
            <v>5</v>
          </cell>
          <cell r="D2071" t="str">
            <v>Turn14</v>
          </cell>
          <cell r="E2071">
            <v>44809</v>
          </cell>
          <cell r="F2071">
            <v>2650.855</v>
          </cell>
          <cell r="G2071">
            <v>129.31</v>
          </cell>
          <cell r="H2071">
            <v>100</v>
          </cell>
          <cell r="I2071">
            <v>1325.4275</v>
          </cell>
          <cell r="J2071">
            <v>2935.9404999999997</v>
          </cell>
          <cell r="K2071">
            <v>14679.702499999999</v>
          </cell>
          <cell r="L2071">
            <v>3670</v>
          </cell>
          <cell r="M2071">
            <v>4110</v>
          </cell>
        </row>
        <row r="2072">
          <cell r="A2072" t="str">
            <v>SRK-700CF</v>
          </cell>
          <cell r="B2072" t="str">
            <v>NGK</v>
          </cell>
          <cell r="C2072">
            <v>1</v>
          </cell>
          <cell r="D2072" t="str">
            <v>Turn14</v>
          </cell>
          <cell r="E2072">
            <v>44809</v>
          </cell>
          <cell r="F2072">
            <v>2588.9450000000002</v>
          </cell>
          <cell r="G2072">
            <v>126.29</v>
          </cell>
          <cell r="H2072">
            <v>100</v>
          </cell>
          <cell r="I2072">
            <v>258.89450000000005</v>
          </cell>
          <cell r="J2072">
            <v>2947.8395</v>
          </cell>
          <cell r="K2072">
            <v>2947.8395</v>
          </cell>
          <cell r="L2072">
            <v>3680</v>
          </cell>
          <cell r="M2072">
            <v>4130</v>
          </cell>
        </row>
        <row r="2073">
          <cell r="A2073">
            <v>11144</v>
          </cell>
          <cell r="B2073" t="str">
            <v>Nitrous Express</v>
          </cell>
          <cell r="C2073">
            <v>1</v>
          </cell>
          <cell r="D2073" t="str">
            <v>Turn14</v>
          </cell>
          <cell r="E2073">
            <v>44809</v>
          </cell>
          <cell r="F2073">
            <v>1658.8600000000001</v>
          </cell>
          <cell r="G2073">
            <v>80.92</v>
          </cell>
          <cell r="H2073">
            <v>50</v>
          </cell>
          <cell r="I2073">
            <v>165.88600000000002</v>
          </cell>
          <cell r="J2073">
            <v>1874.7460000000001</v>
          </cell>
          <cell r="K2073">
            <v>1874.7460000000001</v>
          </cell>
          <cell r="L2073">
            <v>2340</v>
          </cell>
          <cell r="M2073">
            <v>2620</v>
          </cell>
        </row>
        <row r="2074">
          <cell r="A2074" t="str">
            <v>97506-4</v>
          </cell>
          <cell r="B2074" t="str">
            <v>NGK</v>
          </cell>
          <cell r="C2074">
            <v>4</v>
          </cell>
          <cell r="D2074" t="str">
            <v>Turn14</v>
          </cell>
          <cell r="E2074">
            <v>44809</v>
          </cell>
          <cell r="F2074">
            <v>1209.5</v>
          </cell>
          <cell r="G2074">
            <v>59</v>
          </cell>
          <cell r="H2074">
            <v>50</v>
          </cell>
          <cell r="I2074">
            <v>483.8</v>
          </cell>
          <cell r="J2074">
            <v>1342.95</v>
          </cell>
          <cell r="K2074">
            <v>5371.8</v>
          </cell>
          <cell r="L2074">
            <v>1680</v>
          </cell>
          <cell r="M2074">
            <v>1880</v>
          </cell>
        </row>
        <row r="2075">
          <cell r="A2075">
            <v>15508</v>
          </cell>
          <cell r="B2075" t="str">
            <v>Nitrous Express</v>
          </cell>
          <cell r="C2075">
            <v>4</v>
          </cell>
          <cell r="D2075" t="str">
            <v>Turn14</v>
          </cell>
          <cell r="E2075">
            <v>44809</v>
          </cell>
          <cell r="F2075">
            <v>700.89499999999998</v>
          </cell>
          <cell r="G2075">
            <v>34.19</v>
          </cell>
          <cell r="H2075">
            <v>50</v>
          </cell>
          <cell r="I2075">
            <v>280.358</v>
          </cell>
          <cell r="J2075">
            <v>783.48450000000003</v>
          </cell>
          <cell r="K2075">
            <v>3133.9380000000001</v>
          </cell>
          <cell r="L2075">
            <v>980</v>
          </cell>
          <cell r="M2075">
            <v>1100</v>
          </cell>
        </row>
        <row r="2076">
          <cell r="A2076">
            <v>11112</v>
          </cell>
          <cell r="B2076" t="str">
            <v>Nitrous Express</v>
          </cell>
          <cell r="C2076">
            <v>2</v>
          </cell>
          <cell r="D2076" t="str">
            <v>Turn14</v>
          </cell>
          <cell r="E2076">
            <v>44809</v>
          </cell>
          <cell r="F2076">
            <v>621.35500000000002</v>
          </cell>
          <cell r="G2076">
            <v>30.31</v>
          </cell>
          <cell r="H2076">
            <v>50</v>
          </cell>
          <cell r="I2076">
            <v>124.27100000000002</v>
          </cell>
          <cell r="J2076">
            <v>708.4905</v>
          </cell>
          <cell r="K2076">
            <v>1416.981</v>
          </cell>
          <cell r="L2076">
            <v>890</v>
          </cell>
          <cell r="M2076">
            <v>990</v>
          </cell>
        </row>
        <row r="2077">
          <cell r="A2077">
            <v>16382</v>
          </cell>
          <cell r="B2077" t="str">
            <v>Nitrous Express</v>
          </cell>
          <cell r="C2077">
            <v>1</v>
          </cell>
          <cell r="D2077" t="str">
            <v>Turn14</v>
          </cell>
          <cell r="E2077">
            <v>44809</v>
          </cell>
          <cell r="F2077">
            <v>610.28499999999997</v>
          </cell>
          <cell r="G2077">
            <v>29.77</v>
          </cell>
          <cell r="H2077">
            <v>50</v>
          </cell>
          <cell r="I2077">
            <v>61.028500000000001</v>
          </cell>
          <cell r="J2077">
            <v>721.31349999999998</v>
          </cell>
          <cell r="K2077">
            <v>721.31349999999998</v>
          </cell>
          <cell r="L2077">
            <v>900</v>
          </cell>
          <cell r="M2077">
            <v>1010</v>
          </cell>
        </row>
        <row r="2078">
          <cell r="A2078" t="str">
            <v>2667-4</v>
          </cell>
          <cell r="B2078" t="str">
            <v>NGK</v>
          </cell>
          <cell r="C2078">
            <v>2</v>
          </cell>
          <cell r="D2078" t="str">
            <v>Turn14</v>
          </cell>
          <cell r="E2078">
            <v>44809</v>
          </cell>
          <cell r="F2078">
            <v>601.47</v>
          </cell>
          <cell r="G2078">
            <v>29.34</v>
          </cell>
          <cell r="H2078">
            <v>50</v>
          </cell>
          <cell r="I2078">
            <v>120.29400000000001</v>
          </cell>
          <cell r="J2078">
            <v>686.61700000000008</v>
          </cell>
          <cell r="K2078">
            <v>1373.2340000000002</v>
          </cell>
          <cell r="L2078">
            <v>860</v>
          </cell>
          <cell r="M2078">
            <v>960</v>
          </cell>
        </row>
        <row r="2079">
          <cell r="A2079" t="str">
            <v>6510-4</v>
          </cell>
          <cell r="B2079" t="str">
            <v>NGK</v>
          </cell>
          <cell r="C2079">
            <v>2</v>
          </cell>
          <cell r="D2079" t="str">
            <v>Turn14</v>
          </cell>
          <cell r="E2079">
            <v>44809</v>
          </cell>
          <cell r="F2079">
            <v>586.505</v>
          </cell>
          <cell r="G2079">
            <v>28.61</v>
          </cell>
          <cell r="H2079">
            <v>50</v>
          </cell>
          <cell r="I2079">
            <v>117.301</v>
          </cell>
          <cell r="J2079">
            <v>670.15549999999996</v>
          </cell>
          <cell r="K2079">
            <v>1340.3109999999999</v>
          </cell>
          <cell r="L2079">
            <v>840</v>
          </cell>
          <cell r="M2079">
            <v>940</v>
          </cell>
        </row>
        <row r="2080">
          <cell r="A2080" t="str">
            <v>HP-2010</v>
          </cell>
          <cell r="B2080" t="str">
            <v>K&amp;N</v>
          </cell>
          <cell r="C2080">
            <v>3</v>
          </cell>
          <cell r="D2080" t="str">
            <v>Vividracing</v>
          </cell>
          <cell r="E2080">
            <v>44809</v>
          </cell>
          <cell r="F2080">
            <v>346.45</v>
          </cell>
          <cell r="G2080">
            <v>16.899999999999999</v>
          </cell>
          <cell r="H2080">
            <v>50</v>
          </cell>
          <cell r="I2080">
            <v>103.935</v>
          </cell>
          <cell r="J2080">
            <v>397.7616666666666</v>
          </cell>
          <cell r="K2080">
            <v>1193.2849999999999</v>
          </cell>
          <cell r="L2080">
            <v>500</v>
          </cell>
          <cell r="M2080">
            <v>560</v>
          </cell>
        </row>
        <row r="2081">
          <cell r="A2081" t="str">
            <v>C27009</v>
          </cell>
          <cell r="B2081" t="str">
            <v>Mann-Filter</v>
          </cell>
          <cell r="C2081">
            <v>1</v>
          </cell>
          <cell r="D2081" t="str">
            <v>Turn14</v>
          </cell>
          <cell r="E2081">
            <v>44809</v>
          </cell>
          <cell r="F2081">
            <v>205</v>
          </cell>
          <cell r="G2081">
            <v>10</v>
          </cell>
          <cell r="H2081">
            <v>50</v>
          </cell>
          <cell r="I2081">
            <v>0</v>
          </cell>
          <cell r="J2081">
            <v>255</v>
          </cell>
          <cell r="K2081">
            <v>255</v>
          </cell>
          <cell r="L2081">
            <v>320</v>
          </cell>
          <cell r="M2081">
            <v>360</v>
          </cell>
        </row>
        <row r="2082">
          <cell r="A2082" t="str">
            <v>W75/2</v>
          </cell>
          <cell r="B2082" t="str">
            <v>Mann-Filter</v>
          </cell>
          <cell r="C2082">
            <v>1</v>
          </cell>
          <cell r="D2082" t="str">
            <v>Turn14</v>
          </cell>
          <cell r="E2082">
            <v>44809</v>
          </cell>
          <cell r="F2082">
            <v>179.375</v>
          </cell>
          <cell r="G2082">
            <v>8.75</v>
          </cell>
          <cell r="H2082">
            <v>50</v>
          </cell>
          <cell r="I2082">
            <v>0</v>
          </cell>
          <cell r="J2082">
            <v>229.375</v>
          </cell>
          <cell r="K2082">
            <v>229.375</v>
          </cell>
          <cell r="L2082">
            <v>290</v>
          </cell>
          <cell r="M2082">
            <v>320</v>
          </cell>
        </row>
        <row r="2083">
          <cell r="A2083">
            <v>4503</v>
          </cell>
          <cell r="B2083" t="str">
            <v>CSF</v>
          </cell>
          <cell r="C2083">
            <v>1</v>
          </cell>
          <cell r="D2083" t="str">
            <v>Rockauto</v>
          </cell>
          <cell r="E2083">
            <v>44809</v>
          </cell>
          <cell r="F2083">
            <v>161.33500000000001</v>
          </cell>
          <cell r="G2083">
            <v>7.87</v>
          </cell>
          <cell r="H2083">
            <v>50</v>
          </cell>
          <cell r="I2083">
            <v>16.133500000000002</v>
          </cell>
          <cell r="J2083">
            <v>227.46850000000001</v>
          </cell>
          <cell r="K2083">
            <v>227.46850000000001</v>
          </cell>
          <cell r="L2083">
            <v>280</v>
          </cell>
          <cell r="M2083">
            <v>320</v>
          </cell>
        </row>
        <row r="2084">
          <cell r="A2084" t="str">
            <v>W712/95</v>
          </cell>
          <cell r="B2084" t="str">
            <v>Mann-Filter</v>
          </cell>
          <cell r="C2084">
            <v>1</v>
          </cell>
          <cell r="D2084" t="str">
            <v>Turn14</v>
          </cell>
          <cell r="E2084">
            <v>44809</v>
          </cell>
          <cell r="F2084">
            <v>143.5</v>
          </cell>
          <cell r="G2084">
            <v>7</v>
          </cell>
          <cell r="H2084">
            <v>50</v>
          </cell>
          <cell r="I2084">
            <v>0</v>
          </cell>
          <cell r="J2084">
            <v>193.5</v>
          </cell>
          <cell r="K2084">
            <v>193.5</v>
          </cell>
          <cell r="L2084">
            <v>240</v>
          </cell>
          <cell r="M2084">
            <v>270</v>
          </cell>
        </row>
        <row r="2085">
          <cell r="A2085" t="str">
            <v>ANXC9034</v>
          </cell>
          <cell r="B2085" t="str">
            <v>Arminox</v>
          </cell>
          <cell r="C2085">
            <v>2</v>
          </cell>
          <cell r="D2085" t="str">
            <v>Arminox</v>
          </cell>
          <cell r="E2085">
            <v>44807</v>
          </cell>
          <cell r="F2085">
            <v>451.82</v>
          </cell>
          <cell r="G2085">
            <v>22.04</v>
          </cell>
          <cell r="H2085">
            <v>50</v>
          </cell>
          <cell r="I2085">
            <v>90.364000000000004</v>
          </cell>
          <cell r="J2085">
            <v>522.00199999999995</v>
          </cell>
          <cell r="K2085">
            <v>1044.0039999999999</v>
          </cell>
          <cell r="L2085">
            <v>650</v>
          </cell>
          <cell r="M2085">
            <v>730</v>
          </cell>
        </row>
        <row r="2086">
          <cell r="A2086" t="str">
            <v>ANXC903</v>
          </cell>
          <cell r="B2086" t="str">
            <v>Arminox</v>
          </cell>
          <cell r="C2086">
            <v>10</v>
          </cell>
          <cell r="D2086" t="str">
            <v>Arminox</v>
          </cell>
          <cell r="E2086">
            <v>44807</v>
          </cell>
          <cell r="F2086">
            <v>287.73799999999994</v>
          </cell>
          <cell r="G2086">
            <v>14.035999999999998</v>
          </cell>
          <cell r="H2086">
            <v>50</v>
          </cell>
          <cell r="I2086">
            <v>287.73799999999994</v>
          </cell>
          <cell r="J2086">
            <v>321.51179999999988</v>
          </cell>
          <cell r="K2086">
            <v>3215.117999999999</v>
          </cell>
          <cell r="L2086">
            <v>400</v>
          </cell>
          <cell r="M2086">
            <v>450</v>
          </cell>
        </row>
        <row r="2087">
          <cell r="A2087" t="str">
            <v>ANXC4515</v>
          </cell>
          <cell r="B2087" t="str">
            <v>Arminox</v>
          </cell>
          <cell r="C2087">
            <v>4</v>
          </cell>
          <cell r="D2087" t="str">
            <v>Arminox</v>
          </cell>
          <cell r="E2087">
            <v>44807</v>
          </cell>
          <cell r="F2087">
            <v>0</v>
          </cell>
          <cell r="G2087">
            <v>0</v>
          </cell>
          <cell r="H2087">
            <v>50</v>
          </cell>
          <cell r="I2087">
            <v>0</v>
          </cell>
          <cell r="J2087">
            <v>12.5</v>
          </cell>
          <cell r="K2087">
            <v>50</v>
          </cell>
          <cell r="L2087">
            <v>20</v>
          </cell>
          <cell r="M2087">
            <v>20</v>
          </cell>
        </row>
        <row r="2088">
          <cell r="A2088" t="str">
            <v>ANXC452</v>
          </cell>
          <cell r="B2088" t="str">
            <v>Arminox</v>
          </cell>
          <cell r="C2088">
            <v>1</v>
          </cell>
          <cell r="D2088" t="str">
            <v>Arminox</v>
          </cell>
          <cell r="E2088">
            <v>44807</v>
          </cell>
          <cell r="F2088">
            <v>0</v>
          </cell>
          <cell r="G2088">
            <v>0</v>
          </cell>
          <cell r="H2088">
            <v>50</v>
          </cell>
          <cell r="I2088">
            <v>0</v>
          </cell>
          <cell r="J2088">
            <v>50</v>
          </cell>
          <cell r="K2088">
            <v>50</v>
          </cell>
          <cell r="L2088">
            <v>60</v>
          </cell>
          <cell r="M2088">
            <v>70</v>
          </cell>
        </row>
        <row r="2089">
          <cell r="A2089" t="str">
            <v>ANXC453</v>
          </cell>
          <cell r="B2089" t="str">
            <v>Arminox</v>
          </cell>
          <cell r="C2089">
            <v>4</v>
          </cell>
          <cell r="D2089" t="str">
            <v>Arminox</v>
          </cell>
          <cell r="E2089">
            <v>44807</v>
          </cell>
          <cell r="F2089">
            <v>0</v>
          </cell>
          <cell r="G2089">
            <v>0</v>
          </cell>
          <cell r="H2089">
            <v>50</v>
          </cell>
          <cell r="I2089">
            <v>0</v>
          </cell>
          <cell r="J2089">
            <v>12.5</v>
          </cell>
          <cell r="K2089">
            <v>50</v>
          </cell>
          <cell r="L2089">
            <v>20</v>
          </cell>
          <cell r="M2089">
            <v>20</v>
          </cell>
        </row>
        <row r="2090">
          <cell r="A2090" t="str">
            <v>ANXC902</v>
          </cell>
          <cell r="B2090" t="str">
            <v>Arminox</v>
          </cell>
          <cell r="C2090">
            <v>6</v>
          </cell>
          <cell r="D2090" t="str">
            <v>Arminox</v>
          </cell>
          <cell r="E2090">
            <v>44807</v>
          </cell>
          <cell r="F2090">
            <v>0</v>
          </cell>
          <cell r="G2090">
            <v>0</v>
          </cell>
          <cell r="H2090">
            <v>50</v>
          </cell>
          <cell r="I2090">
            <v>0</v>
          </cell>
          <cell r="J2090">
            <v>8.3333333333333339</v>
          </cell>
          <cell r="K2090">
            <v>50</v>
          </cell>
          <cell r="L2090">
            <v>10</v>
          </cell>
          <cell r="M2090">
            <v>10</v>
          </cell>
        </row>
        <row r="2091">
          <cell r="A2091" t="str">
            <v>ANXC904</v>
          </cell>
          <cell r="B2091" t="str">
            <v>Arminox</v>
          </cell>
          <cell r="C2091">
            <v>5</v>
          </cell>
          <cell r="D2091" t="str">
            <v>Arminox</v>
          </cell>
          <cell r="E2091">
            <v>44807</v>
          </cell>
          <cell r="F2091">
            <v>320</v>
          </cell>
          <cell r="G2091">
            <v>0</v>
          </cell>
          <cell r="H2091">
            <v>50</v>
          </cell>
          <cell r="I2091">
            <v>160</v>
          </cell>
          <cell r="J2091">
            <v>362</v>
          </cell>
          <cell r="K2091">
            <v>1810</v>
          </cell>
          <cell r="L2091">
            <v>450</v>
          </cell>
          <cell r="M2091">
            <v>510</v>
          </cell>
        </row>
        <row r="2092">
          <cell r="A2092" t="str">
            <v>ANXCC9015</v>
          </cell>
          <cell r="B2092" t="str">
            <v>Arminox</v>
          </cell>
          <cell r="C2092">
            <v>14</v>
          </cell>
          <cell r="D2092" t="str">
            <v>Arminox</v>
          </cell>
          <cell r="E2092">
            <v>44807</v>
          </cell>
          <cell r="F2092">
            <v>0</v>
          </cell>
          <cell r="G2092">
            <v>0</v>
          </cell>
          <cell r="H2092">
            <v>50</v>
          </cell>
          <cell r="I2092">
            <v>0</v>
          </cell>
          <cell r="J2092">
            <v>3.5714285714285716</v>
          </cell>
          <cell r="K2092">
            <v>50</v>
          </cell>
          <cell r="L2092">
            <v>0</v>
          </cell>
          <cell r="M2092">
            <v>10</v>
          </cell>
        </row>
        <row r="2093">
          <cell r="A2093" t="str">
            <v>16030BNOS</v>
          </cell>
          <cell r="B2093" t="str">
            <v>NOS</v>
          </cell>
          <cell r="C2093">
            <v>2</v>
          </cell>
          <cell r="D2093" t="str">
            <v>Vividracing</v>
          </cell>
          <cell r="E2093">
            <v>44802</v>
          </cell>
          <cell r="F2093">
            <v>2983.7750000000001</v>
          </cell>
          <cell r="G2093">
            <v>145.55000000000001</v>
          </cell>
          <cell r="H2093">
            <v>50</v>
          </cell>
          <cell r="I2093">
            <v>596.755</v>
          </cell>
          <cell r="J2093">
            <v>3307.1525000000001</v>
          </cell>
          <cell r="K2093">
            <v>6614.3050000000003</v>
          </cell>
          <cell r="L2093">
            <v>4130</v>
          </cell>
          <cell r="M2093">
            <v>4630</v>
          </cell>
        </row>
        <row r="2094">
          <cell r="A2094" t="str">
            <v>DP42127R</v>
          </cell>
          <cell r="B2094" t="str">
            <v>EBC</v>
          </cell>
          <cell r="C2094">
            <v>1</v>
          </cell>
          <cell r="D2094" t="str">
            <v>Turn14</v>
          </cell>
          <cell r="E2094">
            <v>44802</v>
          </cell>
          <cell r="F2094">
            <v>2156.6</v>
          </cell>
          <cell r="G2094">
            <v>105.2</v>
          </cell>
          <cell r="H2094">
            <v>150</v>
          </cell>
          <cell r="I2094">
            <v>215.66</v>
          </cell>
          <cell r="J2094">
            <v>2522.2599999999998</v>
          </cell>
          <cell r="K2094">
            <v>2522.2599999999998</v>
          </cell>
          <cell r="L2094">
            <v>3150</v>
          </cell>
          <cell r="M2094">
            <v>3530</v>
          </cell>
        </row>
        <row r="2095">
          <cell r="A2095" t="str">
            <v>DP41671R</v>
          </cell>
          <cell r="B2095" t="str">
            <v>EBC</v>
          </cell>
          <cell r="C2095">
            <v>1</v>
          </cell>
          <cell r="D2095" t="str">
            <v>Turn14</v>
          </cell>
          <cell r="E2095">
            <v>44802</v>
          </cell>
          <cell r="F2095">
            <v>1773.25</v>
          </cell>
          <cell r="G2095">
            <v>86.5</v>
          </cell>
          <cell r="H2095">
            <v>150</v>
          </cell>
          <cell r="I2095">
            <v>177.32500000000002</v>
          </cell>
          <cell r="J2095">
            <v>2100.5749999999998</v>
          </cell>
          <cell r="K2095">
            <v>2100.5749999999998</v>
          </cell>
          <cell r="L2095">
            <v>2630</v>
          </cell>
          <cell r="M2095">
            <v>2940</v>
          </cell>
        </row>
        <row r="2096">
          <cell r="A2096" t="str">
            <v>DP32153C</v>
          </cell>
          <cell r="B2096" t="str">
            <v>EBC</v>
          </cell>
          <cell r="C2096">
            <v>2</v>
          </cell>
          <cell r="D2096" t="str">
            <v>Turn14</v>
          </cell>
          <cell r="E2096">
            <v>44802</v>
          </cell>
          <cell r="F2096">
            <v>1389.49</v>
          </cell>
          <cell r="G2096">
            <v>67.78</v>
          </cell>
          <cell r="H2096">
            <v>150</v>
          </cell>
          <cell r="I2096">
            <v>277.89800000000002</v>
          </cell>
          <cell r="J2096">
            <v>1603.4390000000001</v>
          </cell>
          <cell r="K2096">
            <v>3206.8780000000002</v>
          </cell>
          <cell r="L2096">
            <v>2000</v>
          </cell>
          <cell r="M2096">
            <v>2240</v>
          </cell>
        </row>
        <row r="2097">
          <cell r="A2097" t="str">
            <v>DP42228R</v>
          </cell>
          <cell r="B2097" t="str">
            <v>EBC</v>
          </cell>
          <cell r="C2097">
            <v>1</v>
          </cell>
          <cell r="D2097" t="str">
            <v>Turn14</v>
          </cell>
          <cell r="E2097">
            <v>44802</v>
          </cell>
          <cell r="F2097">
            <v>1133.6499999999999</v>
          </cell>
          <cell r="G2097">
            <v>55.3</v>
          </cell>
          <cell r="H2097">
            <v>150</v>
          </cell>
          <cell r="I2097">
            <v>113.36499999999999</v>
          </cell>
          <cell r="J2097">
            <v>1397.0149999999999</v>
          </cell>
          <cell r="K2097">
            <v>1397.0149999999999</v>
          </cell>
          <cell r="L2097">
            <v>1750</v>
          </cell>
          <cell r="M2097">
            <v>1960</v>
          </cell>
        </row>
        <row r="2098">
          <cell r="A2098" t="str">
            <v>FUSEBOXWP</v>
          </cell>
          <cell r="B2098" t="str">
            <v>DPD</v>
          </cell>
          <cell r="C2098">
            <v>3</v>
          </cell>
          <cell r="D2098" t="str">
            <v>eBay</v>
          </cell>
          <cell r="E2098">
            <v>44797</v>
          </cell>
          <cell r="F2098">
            <v>790</v>
          </cell>
          <cell r="G2098">
            <v>28.94</v>
          </cell>
          <cell r="H2098">
            <v>150</v>
          </cell>
          <cell r="I2098">
            <v>237</v>
          </cell>
          <cell r="J2098">
            <v>919</v>
          </cell>
          <cell r="K2098">
            <v>2757</v>
          </cell>
          <cell r="L2098">
            <v>1150</v>
          </cell>
          <cell r="M2098">
            <v>1290</v>
          </cell>
        </row>
        <row r="2099">
          <cell r="A2099" t="str">
            <v>M15W40-5</v>
          </cell>
          <cell r="B2099" t="str">
            <v>Mobil</v>
          </cell>
          <cell r="C2099">
            <v>1</v>
          </cell>
          <cell r="D2099" t="str">
            <v>Vochi</v>
          </cell>
          <cell r="E2099">
            <v>44797</v>
          </cell>
          <cell r="F2099">
            <v>790</v>
          </cell>
          <cell r="G2099">
            <v>0</v>
          </cell>
          <cell r="H2099">
            <v>100</v>
          </cell>
          <cell r="I2099">
            <v>0</v>
          </cell>
          <cell r="J2099">
            <v>890</v>
          </cell>
          <cell r="K2099">
            <v>890</v>
          </cell>
          <cell r="L2099">
            <v>1110</v>
          </cell>
          <cell r="M2099">
            <v>1250</v>
          </cell>
        </row>
        <row r="2100">
          <cell r="A2100" t="str">
            <v>ANXC9015</v>
          </cell>
          <cell r="B2100" t="str">
            <v>Arminox</v>
          </cell>
          <cell r="C2100">
            <v>10</v>
          </cell>
          <cell r="D2100" t="str">
            <v>Arminox</v>
          </cell>
          <cell r="E2100">
            <v>44796</v>
          </cell>
          <cell r="F2100">
            <v>215.20900000000003</v>
          </cell>
          <cell r="G2100">
            <v>10.498000000000001</v>
          </cell>
          <cell r="H2100">
            <v>100</v>
          </cell>
          <cell r="I2100">
            <v>0</v>
          </cell>
          <cell r="J2100">
            <v>225.209</v>
          </cell>
          <cell r="K2100">
            <v>2252.09</v>
          </cell>
          <cell r="L2100">
            <v>280</v>
          </cell>
          <cell r="M2100">
            <v>320</v>
          </cell>
        </row>
        <row r="2101">
          <cell r="A2101" t="str">
            <v>ANXC4525</v>
          </cell>
          <cell r="B2101" t="str">
            <v>Arminox</v>
          </cell>
          <cell r="C2101">
            <v>20</v>
          </cell>
          <cell r="D2101" t="str">
            <v>Arminox</v>
          </cell>
          <cell r="E2101">
            <v>44796</v>
          </cell>
          <cell r="F2101">
            <v>178.8</v>
          </cell>
          <cell r="G2101">
            <v>0</v>
          </cell>
          <cell r="H2101">
            <v>100</v>
          </cell>
          <cell r="I2101">
            <v>0</v>
          </cell>
          <cell r="J2101">
            <v>183.8</v>
          </cell>
          <cell r="K2101">
            <v>3676</v>
          </cell>
          <cell r="L2101">
            <v>230</v>
          </cell>
          <cell r="M2101">
            <v>260</v>
          </cell>
        </row>
        <row r="2102">
          <cell r="A2102" t="str">
            <v>11208SB-10</v>
          </cell>
          <cell r="B2102" t="str">
            <v>Nitrous Express</v>
          </cell>
          <cell r="C2102">
            <v>1</v>
          </cell>
          <cell r="D2102" t="str">
            <v>Turn14</v>
          </cell>
          <cell r="E2102">
            <v>44795</v>
          </cell>
          <cell r="F2102">
            <v>8881.01</v>
          </cell>
          <cell r="G2102">
            <v>433.22</v>
          </cell>
          <cell r="H2102">
            <v>250</v>
          </cell>
          <cell r="I2102">
            <v>888.10100000000011</v>
          </cell>
          <cell r="J2102">
            <v>10019.111000000001</v>
          </cell>
          <cell r="K2102">
            <v>10019.111000000001</v>
          </cell>
          <cell r="L2102">
            <v>12020</v>
          </cell>
          <cell r="M2102">
            <v>13530</v>
          </cell>
        </row>
        <row r="2103">
          <cell r="A2103" t="str">
            <v>340-14360</v>
          </cell>
          <cell r="B2103" t="str">
            <v>Wilwood</v>
          </cell>
          <cell r="C2103">
            <v>1</v>
          </cell>
          <cell r="D2103" t="str">
            <v>Turn14</v>
          </cell>
          <cell r="E2103">
            <v>44795</v>
          </cell>
          <cell r="F2103">
            <v>3574.9949999999999</v>
          </cell>
          <cell r="G2103">
            <v>174.39</v>
          </cell>
          <cell r="H2103">
            <v>250</v>
          </cell>
          <cell r="I2103">
            <v>357.49950000000001</v>
          </cell>
          <cell r="J2103">
            <v>4182.4944999999998</v>
          </cell>
          <cell r="K2103">
            <v>4182.4944999999998</v>
          </cell>
          <cell r="L2103">
            <v>5230</v>
          </cell>
          <cell r="M2103">
            <v>5860</v>
          </cell>
        </row>
        <row r="2104">
          <cell r="A2104">
            <v>1745000</v>
          </cell>
          <cell r="B2104" t="str">
            <v>Hurst</v>
          </cell>
          <cell r="C2104">
            <v>1</v>
          </cell>
          <cell r="D2104" t="str">
            <v>eBay</v>
          </cell>
          <cell r="E2104">
            <v>44795</v>
          </cell>
          <cell r="F2104">
            <v>3360.9749999999999</v>
          </cell>
          <cell r="G2104">
            <v>163.95</v>
          </cell>
          <cell r="H2104">
            <v>100</v>
          </cell>
          <cell r="I2104">
            <v>336.09750000000003</v>
          </cell>
          <cell r="J2104">
            <v>3797.0724999999998</v>
          </cell>
          <cell r="K2104">
            <v>3797.0724999999998</v>
          </cell>
          <cell r="L2104">
            <v>4750</v>
          </cell>
          <cell r="M2104">
            <v>5320</v>
          </cell>
        </row>
        <row r="2105">
          <cell r="A2105" t="str">
            <v>30-0300</v>
          </cell>
          <cell r="B2105" t="str">
            <v>AEM</v>
          </cell>
          <cell r="C2105">
            <v>1</v>
          </cell>
          <cell r="D2105" t="str">
            <v>Turn14</v>
          </cell>
          <cell r="E2105">
            <v>44795</v>
          </cell>
          <cell r="F2105">
            <v>3190.62</v>
          </cell>
          <cell r="G2105">
            <v>155.63999999999999</v>
          </cell>
          <cell r="H2105">
            <v>150</v>
          </cell>
          <cell r="I2105">
            <v>319.06200000000001</v>
          </cell>
          <cell r="J2105">
            <v>3659.6819999999998</v>
          </cell>
          <cell r="K2105">
            <v>3659.6819999999998</v>
          </cell>
          <cell r="L2105">
            <v>4570</v>
          </cell>
          <cell r="M2105">
            <v>5120</v>
          </cell>
        </row>
        <row r="2106">
          <cell r="A2106">
            <v>15600</v>
          </cell>
          <cell r="B2106" t="str">
            <v>Nitrous Express</v>
          </cell>
          <cell r="C2106">
            <v>3</v>
          </cell>
          <cell r="D2106" t="str">
            <v>Turn14</v>
          </cell>
          <cell r="E2106">
            <v>44795</v>
          </cell>
          <cell r="F2106">
            <v>2887.2200000000003</v>
          </cell>
          <cell r="G2106">
            <v>140.84</v>
          </cell>
          <cell r="H2106">
            <v>50</v>
          </cell>
          <cell r="I2106">
            <v>866.16600000000005</v>
          </cell>
          <cell r="J2106">
            <v>3192.6086666666665</v>
          </cell>
          <cell r="K2106">
            <v>9577.8259999999991</v>
          </cell>
          <cell r="L2106">
            <v>3990</v>
          </cell>
          <cell r="M2106">
            <v>4470</v>
          </cell>
        </row>
        <row r="2107">
          <cell r="A2107">
            <v>40364</v>
          </cell>
          <cell r="B2107" t="str">
            <v>Borla</v>
          </cell>
          <cell r="C2107">
            <v>4</v>
          </cell>
          <cell r="D2107" t="str">
            <v>Turn14</v>
          </cell>
          <cell r="E2107">
            <v>44795</v>
          </cell>
          <cell r="F2107">
            <v>1812.405</v>
          </cell>
          <cell r="G2107">
            <v>88.41</v>
          </cell>
          <cell r="H2107">
            <v>200</v>
          </cell>
          <cell r="I2107">
            <v>724.96199999999999</v>
          </cell>
          <cell r="J2107">
            <v>2043.6455000000001</v>
          </cell>
          <cell r="K2107">
            <v>8174.5820000000003</v>
          </cell>
          <cell r="L2107">
            <v>2550</v>
          </cell>
          <cell r="M2107">
            <v>2860</v>
          </cell>
        </row>
        <row r="2108">
          <cell r="A2108" t="str">
            <v>DP42228R</v>
          </cell>
          <cell r="B2108" t="str">
            <v>EBC</v>
          </cell>
          <cell r="C2108">
            <v>1</v>
          </cell>
          <cell r="D2108" t="str">
            <v>Turn14</v>
          </cell>
          <cell r="E2108">
            <v>44795</v>
          </cell>
          <cell r="F2108">
            <v>1114.175</v>
          </cell>
          <cell r="G2108">
            <v>54.35</v>
          </cell>
          <cell r="H2108">
            <v>200</v>
          </cell>
          <cell r="I2108">
            <v>111.4175</v>
          </cell>
          <cell r="J2108">
            <v>1425.5925</v>
          </cell>
          <cell r="K2108">
            <v>1425.5925</v>
          </cell>
          <cell r="L2108">
            <v>1780</v>
          </cell>
          <cell r="M2108">
            <v>2000</v>
          </cell>
        </row>
        <row r="2109">
          <cell r="A2109" t="str">
            <v>6510-4</v>
          </cell>
          <cell r="B2109" t="str">
            <v>NGK</v>
          </cell>
          <cell r="C2109">
            <v>2</v>
          </cell>
          <cell r="D2109" t="str">
            <v>Turn14</v>
          </cell>
          <cell r="E2109">
            <v>44795</v>
          </cell>
          <cell r="F2109">
            <v>560.47</v>
          </cell>
          <cell r="G2109">
            <v>27.34</v>
          </cell>
          <cell r="H2109">
            <v>50</v>
          </cell>
          <cell r="I2109">
            <v>112.09400000000001</v>
          </cell>
          <cell r="J2109">
            <v>641.51700000000005</v>
          </cell>
          <cell r="K2109">
            <v>1283.0340000000001</v>
          </cell>
          <cell r="L2109">
            <v>800</v>
          </cell>
          <cell r="M2109">
            <v>900</v>
          </cell>
        </row>
        <row r="2110">
          <cell r="A2110">
            <v>2204</v>
          </cell>
          <cell r="B2110" t="str">
            <v>Autometer</v>
          </cell>
          <cell r="C2110">
            <v>1</v>
          </cell>
          <cell r="D2110" t="str">
            <v>Turn14</v>
          </cell>
          <cell r="E2110">
            <v>44795</v>
          </cell>
          <cell r="F2110">
            <v>505.53000000000003</v>
          </cell>
          <cell r="G2110">
            <v>24.66</v>
          </cell>
          <cell r="H2110">
            <v>50</v>
          </cell>
          <cell r="I2110">
            <v>50.553000000000004</v>
          </cell>
          <cell r="J2110">
            <v>606.08299999999997</v>
          </cell>
          <cell r="K2110">
            <v>606.08299999999997</v>
          </cell>
          <cell r="L2110">
            <v>760</v>
          </cell>
          <cell r="M2110">
            <v>850</v>
          </cell>
        </row>
        <row r="2111">
          <cell r="A2111" t="str">
            <v>08798-9031</v>
          </cell>
          <cell r="B2111" t="str">
            <v>Honda</v>
          </cell>
          <cell r="C2111">
            <v>4</v>
          </cell>
          <cell r="D2111" t="str">
            <v>Honda</v>
          </cell>
          <cell r="E2111">
            <v>44795</v>
          </cell>
          <cell r="F2111">
            <v>242.92499999999998</v>
          </cell>
          <cell r="G2111">
            <v>11.85</v>
          </cell>
          <cell r="H2111">
            <v>50</v>
          </cell>
          <cell r="I2111">
            <v>97.17</v>
          </cell>
          <cell r="J2111">
            <v>279.71749999999997</v>
          </cell>
          <cell r="K2111">
            <v>1118.8699999999999</v>
          </cell>
          <cell r="L2111">
            <v>350</v>
          </cell>
          <cell r="M2111">
            <v>390</v>
          </cell>
        </row>
        <row r="2112">
          <cell r="A2112" t="str">
            <v>20-0607</v>
          </cell>
          <cell r="B2112" t="str">
            <v>Radium Engineering</v>
          </cell>
          <cell r="C2112">
            <v>1</v>
          </cell>
          <cell r="D2112" t="str">
            <v>Turn14</v>
          </cell>
          <cell r="E2112">
            <v>44795</v>
          </cell>
          <cell r="F2112">
            <v>6579.8850000000002</v>
          </cell>
          <cell r="G2112">
            <v>320.97000000000003</v>
          </cell>
          <cell r="H2112">
            <v>200</v>
          </cell>
          <cell r="I2112">
            <v>657.98850000000004</v>
          </cell>
          <cell r="J2112">
            <v>7437.8735000000006</v>
          </cell>
          <cell r="K2112">
            <v>7437.8735000000006</v>
          </cell>
          <cell r="L2112">
            <v>9300</v>
          </cell>
          <cell r="M2112">
            <v>10410</v>
          </cell>
        </row>
        <row r="2113">
          <cell r="A2113" t="str">
            <v>3796804938BK</v>
          </cell>
          <cell r="B2113" t="str">
            <v>Enkei</v>
          </cell>
          <cell r="C2113">
            <v>1</v>
          </cell>
          <cell r="D2113" t="str">
            <v>Turn14</v>
          </cell>
          <cell r="E2113">
            <v>44793</v>
          </cell>
          <cell r="F2113">
            <v>5047.0999999999995</v>
          </cell>
          <cell r="G2113">
            <v>246.2</v>
          </cell>
          <cell r="H2113">
            <v>800</v>
          </cell>
          <cell r="I2113">
            <v>504.71</v>
          </cell>
          <cell r="J2113">
            <v>6351.8099999999995</v>
          </cell>
          <cell r="K2113">
            <v>6351.8099999999995</v>
          </cell>
          <cell r="L2113">
            <v>7940</v>
          </cell>
          <cell r="M2113">
            <v>8890</v>
          </cell>
        </row>
        <row r="2114">
          <cell r="A2114" t="str">
            <v>140-11978</v>
          </cell>
          <cell r="B2114" t="str">
            <v>Wilwood</v>
          </cell>
          <cell r="C2114">
            <v>1</v>
          </cell>
          <cell r="D2114" t="str">
            <v>Turn14</v>
          </cell>
          <cell r="E2114">
            <v>44793</v>
          </cell>
          <cell r="F2114">
            <v>30483.704999999998</v>
          </cell>
          <cell r="G2114">
            <v>1487.01</v>
          </cell>
          <cell r="H2114">
            <v>600</v>
          </cell>
          <cell r="I2114">
            <v>3048.3705</v>
          </cell>
          <cell r="J2114">
            <v>34132.075499999999</v>
          </cell>
          <cell r="K2114">
            <v>34132.075499999999</v>
          </cell>
          <cell r="L2114">
            <v>40960</v>
          </cell>
          <cell r="M2114">
            <v>46080</v>
          </cell>
        </row>
        <row r="2115">
          <cell r="A2115" t="str">
            <v>140-14233-R</v>
          </cell>
          <cell r="B2115" t="str">
            <v>Wilwood</v>
          </cell>
          <cell r="C2115">
            <v>1</v>
          </cell>
          <cell r="D2115" t="str">
            <v>Turn14</v>
          </cell>
          <cell r="E2115">
            <v>44793</v>
          </cell>
          <cell r="F2115">
            <v>14554.385</v>
          </cell>
          <cell r="G2115">
            <v>709.97</v>
          </cell>
          <cell r="H2115">
            <v>600</v>
          </cell>
          <cell r="I2115">
            <v>1455.4385000000002</v>
          </cell>
          <cell r="J2115">
            <v>16609.823499999999</v>
          </cell>
          <cell r="K2115">
            <v>16609.823499999999</v>
          </cell>
          <cell r="L2115">
            <v>19930</v>
          </cell>
          <cell r="M2115">
            <v>22420</v>
          </cell>
        </row>
        <row r="2116">
          <cell r="A2116" t="str">
            <v>E40-55-019-01-11</v>
          </cell>
          <cell r="B2116" t="str">
            <v>Eibach</v>
          </cell>
          <cell r="C2116">
            <v>1</v>
          </cell>
          <cell r="D2116" t="str">
            <v>Turn14</v>
          </cell>
          <cell r="E2116">
            <v>44793</v>
          </cell>
          <cell r="F2116">
            <v>7712.0999999999995</v>
          </cell>
          <cell r="G2116">
            <v>376.2</v>
          </cell>
          <cell r="H2116">
            <v>600</v>
          </cell>
          <cell r="I2116">
            <v>771.21</v>
          </cell>
          <cell r="J2116">
            <v>9083.3099999999977</v>
          </cell>
          <cell r="K2116">
            <v>9083.3099999999977</v>
          </cell>
          <cell r="L2116">
            <v>11350</v>
          </cell>
          <cell r="M2116">
            <v>12720</v>
          </cell>
        </row>
        <row r="2117">
          <cell r="A2117" t="str">
            <v>MMAI-STI-08WBK</v>
          </cell>
          <cell r="B2117" t="str">
            <v>Mishimoto</v>
          </cell>
          <cell r="C2117">
            <v>1</v>
          </cell>
          <cell r="D2117" t="str">
            <v>Turn14</v>
          </cell>
          <cell r="E2117">
            <v>44793</v>
          </cell>
          <cell r="F2117">
            <v>5340.4549999999999</v>
          </cell>
          <cell r="G2117">
            <v>260.51</v>
          </cell>
          <cell r="H2117">
            <v>300</v>
          </cell>
          <cell r="I2117">
            <v>534.04550000000006</v>
          </cell>
          <cell r="J2117">
            <v>6174.5005000000001</v>
          </cell>
          <cell r="K2117">
            <v>6174.5005000000001</v>
          </cell>
          <cell r="L2117">
            <v>7720</v>
          </cell>
          <cell r="M2117">
            <v>8640</v>
          </cell>
        </row>
        <row r="2118">
          <cell r="A2118">
            <v>705802</v>
          </cell>
          <cell r="B2118" t="str">
            <v>Ate</v>
          </cell>
          <cell r="C2118">
            <v>1</v>
          </cell>
          <cell r="D2118" t="str">
            <v>El Triangulo</v>
          </cell>
          <cell r="E2118">
            <v>44791</v>
          </cell>
          <cell r="F2118">
            <v>299.3</v>
          </cell>
          <cell r="G2118">
            <v>14.6</v>
          </cell>
          <cell r="H2118">
            <v>50</v>
          </cell>
          <cell r="I2118">
            <v>29.930000000000003</v>
          </cell>
          <cell r="J2118">
            <v>379.23</v>
          </cell>
          <cell r="K2118">
            <v>379.23</v>
          </cell>
          <cell r="L2118">
            <v>470</v>
          </cell>
          <cell r="M2118">
            <v>530</v>
          </cell>
        </row>
        <row r="2119">
          <cell r="A2119" t="str">
            <v>CH11955</v>
          </cell>
          <cell r="B2119" t="str">
            <v>FRAM</v>
          </cell>
          <cell r="C2119">
            <v>2</v>
          </cell>
          <cell r="D2119" t="str">
            <v>El Triangulo</v>
          </cell>
          <cell r="E2119">
            <v>44790</v>
          </cell>
          <cell r="F2119">
            <v>87.125</v>
          </cell>
          <cell r="G2119">
            <v>4.25</v>
          </cell>
          <cell r="H2119">
            <v>50</v>
          </cell>
          <cell r="I2119">
            <v>17.425000000000001</v>
          </cell>
          <cell r="J2119">
            <v>120.83750000000001</v>
          </cell>
          <cell r="K2119">
            <v>241.67500000000001</v>
          </cell>
          <cell r="L2119">
            <v>150</v>
          </cell>
          <cell r="M2119">
            <v>170</v>
          </cell>
        </row>
        <row r="2120">
          <cell r="A2120" t="str">
            <v>MCUTOUT</v>
          </cell>
          <cell r="B2120" t="str">
            <v>DPD</v>
          </cell>
          <cell r="C2120">
            <v>1</v>
          </cell>
          <cell r="D2120" t="str">
            <v>Aliexpress</v>
          </cell>
          <cell r="E2120">
            <v>44789</v>
          </cell>
          <cell r="F2120">
            <v>621.15</v>
          </cell>
          <cell r="G2120">
            <v>30.3</v>
          </cell>
          <cell r="H2120">
            <v>100</v>
          </cell>
          <cell r="I2120">
            <v>62.115000000000002</v>
          </cell>
          <cell r="J2120">
            <v>783.26499999999999</v>
          </cell>
          <cell r="K2120">
            <v>783.26499999999999</v>
          </cell>
          <cell r="L2120">
            <v>980</v>
          </cell>
          <cell r="M2120">
            <v>1100</v>
          </cell>
        </row>
        <row r="2121">
          <cell r="A2121" t="str">
            <v>CAIRDUCT</v>
          </cell>
          <cell r="B2121" t="str">
            <v>DPD</v>
          </cell>
          <cell r="C2121">
            <v>2</v>
          </cell>
          <cell r="D2121" t="str">
            <v>Amazon</v>
          </cell>
          <cell r="E2121">
            <v>44789</v>
          </cell>
          <cell r="F2121">
            <v>606.49250000000006</v>
          </cell>
          <cell r="G2121">
            <v>29.585000000000001</v>
          </cell>
          <cell r="H2121">
            <v>100</v>
          </cell>
          <cell r="I2121">
            <v>121.29850000000002</v>
          </cell>
          <cell r="J2121">
            <v>717.14175000000012</v>
          </cell>
          <cell r="K2121">
            <v>1434.2835000000002</v>
          </cell>
          <cell r="L2121">
            <v>900</v>
          </cell>
          <cell r="M2121">
            <v>1000</v>
          </cell>
        </row>
        <row r="2122">
          <cell r="A2122" t="str">
            <v>PBUTTON16</v>
          </cell>
          <cell r="B2122" t="str">
            <v>DPD</v>
          </cell>
          <cell r="C2122">
            <v>10</v>
          </cell>
          <cell r="D2122" t="str">
            <v>Aliexpress</v>
          </cell>
          <cell r="E2122">
            <v>44789</v>
          </cell>
          <cell r="F2122">
            <v>29.724999999999998</v>
          </cell>
          <cell r="G2122">
            <v>1.45</v>
          </cell>
          <cell r="H2122">
            <v>20</v>
          </cell>
          <cell r="I2122">
            <v>29.725000000000001</v>
          </cell>
          <cell r="J2122">
            <v>34.697500000000005</v>
          </cell>
          <cell r="K2122">
            <v>346.97500000000002</v>
          </cell>
          <cell r="L2122">
            <v>40</v>
          </cell>
          <cell r="M2122">
            <v>50</v>
          </cell>
        </row>
        <row r="2123">
          <cell r="A2123" t="str">
            <v>PBUTTON12</v>
          </cell>
          <cell r="B2123" t="str">
            <v>DPD</v>
          </cell>
          <cell r="C2123">
            <v>20</v>
          </cell>
          <cell r="D2123" t="str">
            <v>Aliexpress</v>
          </cell>
          <cell r="E2123">
            <v>44789</v>
          </cell>
          <cell r="F2123">
            <v>19.474999999999998</v>
          </cell>
          <cell r="G2123">
            <v>0.95</v>
          </cell>
          <cell r="H2123">
            <v>20</v>
          </cell>
          <cell r="I2123">
            <v>38.949999999999996</v>
          </cell>
          <cell r="J2123">
            <v>22.422499999999996</v>
          </cell>
          <cell r="K2123">
            <v>448.44999999999993</v>
          </cell>
          <cell r="L2123">
            <v>30</v>
          </cell>
          <cell r="M2123">
            <v>30</v>
          </cell>
        </row>
        <row r="2124">
          <cell r="A2124" t="str">
            <v>TS-0203-1071</v>
          </cell>
          <cell r="B2124" t="str">
            <v>Turbosmart</v>
          </cell>
          <cell r="C2124">
            <v>1</v>
          </cell>
          <cell r="D2124" t="str">
            <v>Turn14</v>
          </cell>
          <cell r="E2124">
            <v>44788</v>
          </cell>
          <cell r="F2124">
            <v>2724.4500000000003</v>
          </cell>
          <cell r="G2124">
            <v>132.9</v>
          </cell>
          <cell r="H2124">
            <v>100</v>
          </cell>
          <cell r="I2124">
            <v>272.44500000000005</v>
          </cell>
          <cell r="J2124">
            <v>3096.8950000000004</v>
          </cell>
          <cell r="K2124">
            <v>3096.8950000000004</v>
          </cell>
          <cell r="L2124">
            <v>3870</v>
          </cell>
          <cell r="M2124">
            <v>4340</v>
          </cell>
        </row>
        <row r="2125">
          <cell r="A2125" t="str">
            <v>11044AA770</v>
          </cell>
          <cell r="B2125" t="str">
            <v>Subaru</v>
          </cell>
          <cell r="C2125">
            <v>2</v>
          </cell>
          <cell r="D2125" t="str">
            <v>Subaru</v>
          </cell>
          <cell r="E2125">
            <v>44788</v>
          </cell>
          <cell r="F2125">
            <v>1741.27</v>
          </cell>
          <cell r="G2125">
            <v>84.94</v>
          </cell>
          <cell r="H2125">
            <v>50</v>
          </cell>
          <cell r="I2125">
            <v>348.25400000000002</v>
          </cell>
          <cell r="J2125">
            <v>1940.3969999999999</v>
          </cell>
          <cell r="K2125">
            <v>3880.7939999999999</v>
          </cell>
          <cell r="L2125">
            <v>2430</v>
          </cell>
          <cell r="M2125">
            <v>2720</v>
          </cell>
        </row>
        <row r="2126">
          <cell r="A2126" t="str">
            <v>ECUTOUT25</v>
          </cell>
          <cell r="B2126" t="str">
            <v>DPD</v>
          </cell>
          <cell r="C2126">
            <v>1</v>
          </cell>
          <cell r="D2126" t="str">
            <v>Aliexpress</v>
          </cell>
          <cell r="E2126">
            <v>44788</v>
          </cell>
          <cell r="F2126">
            <v>1100</v>
          </cell>
          <cell r="G2126">
            <v>0</v>
          </cell>
          <cell r="H2126">
            <v>600</v>
          </cell>
          <cell r="I2126">
            <v>0</v>
          </cell>
          <cell r="J2126">
            <v>1700</v>
          </cell>
          <cell r="K2126">
            <v>1700</v>
          </cell>
          <cell r="L2126">
            <v>2130</v>
          </cell>
          <cell r="M2126">
            <v>2380</v>
          </cell>
        </row>
        <row r="2127">
          <cell r="A2127">
            <v>15508</v>
          </cell>
          <cell r="B2127" t="str">
            <v>Nitrous Express</v>
          </cell>
          <cell r="C2127">
            <v>1</v>
          </cell>
          <cell r="D2127" t="str">
            <v>Turn14</v>
          </cell>
          <cell r="E2127">
            <v>44788</v>
          </cell>
          <cell r="F2127">
            <v>746.40499999999997</v>
          </cell>
          <cell r="G2127">
            <v>36.409999999999997</v>
          </cell>
          <cell r="H2127">
            <v>50</v>
          </cell>
          <cell r="I2127">
            <v>74.640500000000003</v>
          </cell>
          <cell r="J2127">
            <v>871.04549999999995</v>
          </cell>
          <cell r="K2127">
            <v>871.04549999999995</v>
          </cell>
          <cell r="L2127">
            <v>1090</v>
          </cell>
          <cell r="M2127">
            <v>1220</v>
          </cell>
        </row>
        <row r="2128">
          <cell r="A2128" t="str">
            <v>WDURA4212150G</v>
          </cell>
          <cell r="B2128" t="str">
            <v>Rays</v>
          </cell>
          <cell r="C2128">
            <v>2</v>
          </cell>
          <cell r="D2128" t="str">
            <v>Turn14</v>
          </cell>
          <cell r="E2128">
            <v>44788</v>
          </cell>
          <cell r="F2128">
            <v>2899.7249999999999</v>
          </cell>
          <cell r="G2128">
            <v>141.44999999999999</v>
          </cell>
          <cell r="H2128">
            <v>100</v>
          </cell>
          <cell r="I2128">
            <v>579.94500000000005</v>
          </cell>
          <cell r="J2128">
            <v>3239.6974999999998</v>
          </cell>
          <cell r="K2128">
            <v>6479.3949999999995</v>
          </cell>
          <cell r="L2128">
            <v>4050</v>
          </cell>
          <cell r="M2128">
            <v>4540</v>
          </cell>
        </row>
        <row r="2129">
          <cell r="A2129" t="str">
            <v>04604BM1NR</v>
          </cell>
          <cell r="B2129" t="str">
            <v>Sparco</v>
          </cell>
          <cell r="C2129">
            <v>2</v>
          </cell>
          <cell r="D2129" t="str">
            <v>Turn14</v>
          </cell>
          <cell r="E2129">
            <v>44785</v>
          </cell>
          <cell r="F2129">
            <v>2413.875</v>
          </cell>
          <cell r="G2129">
            <v>117.75</v>
          </cell>
          <cell r="H2129">
            <v>250</v>
          </cell>
          <cell r="I2129">
            <v>482.77500000000003</v>
          </cell>
          <cell r="J2129">
            <v>2780.2624999999998</v>
          </cell>
          <cell r="K2129">
            <v>5560.5249999999996</v>
          </cell>
          <cell r="L2129">
            <v>3480</v>
          </cell>
          <cell r="M2129">
            <v>3890</v>
          </cell>
        </row>
        <row r="2130">
          <cell r="A2130" t="str">
            <v>FST2LBL</v>
          </cell>
          <cell r="B2130" t="str">
            <v>DPD</v>
          </cell>
          <cell r="C2130">
            <v>2</v>
          </cell>
          <cell r="D2130" t="str">
            <v>eBay</v>
          </cell>
          <cell r="E2130">
            <v>44785</v>
          </cell>
          <cell r="F2130">
            <v>1131.7024999999999</v>
          </cell>
          <cell r="G2130">
            <v>55.204999999999998</v>
          </cell>
          <cell r="H2130">
            <v>200</v>
          </cell>
          <cell r="I2130">
            <v>226.34049999999999</v>
          </cell>
          <cell r="J2130">
            <v>1344.8727499999998</v>
          </cell>
          <cell r="K2130">
            <v>2689.7454999999995</v>
          </cell>
          <cell r="L2130">
            <v>1680</v>
          </cell>
          <cell r="M2130">
            <v>1880</v>
          </cell>
        </row>
        <row r="2131">
          <cell r="A2131" t="str">
            <v>OL999-9011MX</v>
          </cell>
          <cell r="B2131" t="str">
            <v>Honda</v>
          </cell>
          <cell r="C2131">
            <v>4</v>
          </cell>
          <cell r="D2131" t="str">
            <v>Honda</v>
          </cell>
          <cell r="E2131">
            <v>44785</v>
          </cell>
          <cell r="F2131">
            <v>551.44999999999993</v>
          </cell>
          <cell r="G2131">
            <v>26.9</v>
          </cell>
          <cell r="H2131">
            <v>100</v>
          </cell>
          <cell r="I2131">
            <v>220.57999999999998</v>
          </cell>
          <cell r="J2131">
            <v>631.59499999999991</v>
          </cell>
          <cell r="K2131">
            <v>2526.3799999999997</v>
          </cell>
          <cell r="L2131">
            <v>790</v>
          </cell>
          <cell r="M2131">
            <v>880</v>
          </cell>
        </row>
        <row r="2132">
          <cell r="A2132" t="str">
            <v>GN10571</v>
          </cell>
          <cell r="B2132" t="str">
            <v>Delphi</v>
          </cell>
          <cell r="C2132">
            <v>1</v>
          </cell>
          <cell r="D2132" t="str">
            <v>Safe Parts</v>
          </cell>
          <cell r="E2132">
            <v>44785</v>
          </cell>
          <cell r="F2132">
            <v>676.5</v>
          </cell>
          <cell r="G2132">
            <v>33</v>
          </cell>
          <cell r="H2132">
            <v>100</v>
          </cell>
          <cell r="I2132">
            <v>67.650000000000006</v>
          </cell>
          <cell r="J2132">
            <v>844.15</v>
          </cell>
          <cell r="K2132">
            <v>844.15</v>
          </cell>
          <cell r="L2132">
            <v>1060</v>
          </cell>
          <cell r="M2132">
            <v>1180</v>
          </cell>
        </row>
        <row r="2133">
          <cell r="A2133" t="str">
            <v>T9460</v>
          </cell>
          <cell r="B2133" t="str">
            <v>GFB</v>
          </cell>
          <cell r="C2133">
            <v>1</v>
          </cell>
          <cell r="D2133" t="str">
            <v>Turn14</v>
          </cell>
          <cell r="E2133">
            <v>44784</v>
          </cell>
          <cell r="F2133">
            <v>2763.1949999999997</v>
          </cell>
          <cell r="G2133">
            <v>134.79</v>
          </cell>
          <cell r="H2133">
            <v>100</v>
          </cell>
          <cell r="I2133">
            <v>276.31950000000001</v>
          </cell>
          <cell r="J2133">
            <v>3139.5144999999998</v>
          </cell>
          <cell r="K2133">
            <v>3139.5144999999998</v>
          </cell>
          <cell r="L2133">
            <v>3920</v>
          </cell>
          <cell r="M2133">
            <v>4400</v>
          </cell>
        </row>
        <row r="2134">
          <cell r="A2134" t="str">
            <v>20421-10</v>
          </cell>
          <cell r="B2134" t="str">
            <v>Nitrous Express</v>
          </cell>
          <cell r="C2134">
            <v>1</v>
          </cell>
          <cell r="D2134" t="str">
            <v>Turn14</v>
          </cell>
          <cell r="E2134">
            <v>44784</v>
          </cell>
          <cell r="F2134">
            <v>9017.130000000001</v>
          </cell>
          <cell r="G2134">
            <v>439.86</v>
          </cell>
          <cell r="H2134">
            <v>500</v>
          </cell>
          <cell r="I2134">
            <v>901.71300000000019</v>
          </cell>
          <cell r="J2134">
            <v>10418.843000000001</v>
          </cell>
          <cell r="K2134">
            <v>10418.843000000001</v>
          </cell>
          <cell r="L2134">
            <v>12500</v>
          </cell>
          <cell r="M2134">
            <v>14070</v>
          </cell>
        </row>
        <row r="2135">
          <cell r="A2135" t="str">
            <v>FBTW90-140P</v>
          </cell>
          <cell r="B2135" t="str">
            <v>BMC</v>
          </cell>
          <cell r="C2135">
            <v>2</v>
          </cell>
          <cell r="D2135" t="str">
            <v>Turn14</v>
          </cell>
          <cell r="E2135">
            <v>44784</v>
          </cell>
          <cell r="F2135">
            <v>1370.0149999999999</v>
          </cell>
          <cell r="G2135">
            <v>66.83</v>
          </cell>
          <cell r="H2135">
            <v>150</v>
          </cell>
          <cell r="I2135">
            <v>274.00299999999999</v>
          </cell>
          <cell r="J2135">
            <v>1582.0165</v>
          </cell>
          <cell r="K2135">
            <v>3164.0329999999999</v>
          </cell>
          <cell r="L2135">
            <v>1980</v>
          </cell>
          <cell r="M2135">
            <v>2210</v>
          </cell>
        </row>
        <row r="2136">
          <cell r="A2136" t="str">
            <v>FBTW70-140P</v>
          </cell>
          <cell r="B2136" t="str">
            <v>BMC</v>
          </cell>
          <cell r="C2136">
            <v>2</v>
          </cell>
          <cell r="D2136" t="str">
            <v>Turn14</v>
          </cell>
          <cell r="E2136">
            <v>44784</v>
          </cell>
          <cell r="F2136">
            <v>1354.23</v>
          </cell>
          <cell r="G2136">
            <v>66.06</v>
          </cell>
          <cell r="H2136">
            <v>150</v>
          </cell>
          <cell r="I2136">
            <v>270.846</v>
          </cell>
          <cell r="J2136">
            <v>1564.653</v>
          </cell>
          <cell r="K2136">
            <v>3129.306</v>
          </cell>
          <cell r="L2136">
            <v>1960</v>
          </cell>
          <cell r="M2136">
            <v>2190</v>
          </cell>
        </row>
        <row r="2137">
          <cell r="A2137" t="str">
            <v>FBTW76-140P</v>
          </cell>
          <cell r="B2137" t="str">
            <v>BMC</v>
          </cell>
          <cell r="C2137">
            <v>2</v>
          </cell>
          <cell r="D2137" t="str">
            <v>Turn14</v>
          </cell>
          <cell r="E2137">
            <v>44784</v>
          </cell>
          <cell r="F2137">
            <v>1354.23</v>
          </cell>
          <cell r="G2137">
            <v>66.06</v>
          </cell>
          <cell r="H2137">
            <v>150</v>
          </cell>
          <cell r="I2137">
            <v>270.846</v>
          </cell>
          <cell r="J2137">
            <v>1564.653</v>
          </cell>
          <cell r="K2137">
            <v>3129.306</v>
          </cell>
          <cell r="L2137">
            <v>1960</v>
          </cell>
          <cell r="M2137">
            <v>2190</v>
          </cell>
        </row>
        <row r="2138">
          <cell r="A2138">
            <v>11106</v>
          </cell>
          <cell r="B2138" t="str">
            <v>Nitrous Express</v>
          </cell>
          <cell r="C2138">
            <v>1</v>
          </cell>
          <cell r="D2138" t="str">
            <v>Turn14</v>
          </cell>
          <cell r="E2138">
            <v>44784</v>
          </cell>
          <cell r="F2138">
            <v>1307.6949999999999</v>
          </cell>
          <cell r="G2138">
            <v>63.79</v>
          </cell>
          <cell r="H2138">
            <v>100</v>
          </cell>
          <cell r="I2138">
            <v>130.76949999999999</v>
          </cell>
          <cell r="J2138">
            <v>1538.4645</v>
          </cell>
          <cell r="K2138">
            <v>1538.4645</v>
          </cell>
          <cell r="L2138">
            <v>1920</v>
          </cell>
          <cell r="M2138">
            <v>2150</v>
          </cell>
        </row>
        <row r="2139">
          <cell r="A2139">
            <v>110905</v>
          </cell>
          <cell r="B2139" t="str">
            <v>Motul</v>
          </cell>
          <cell r="C2139">
            <v>2</v>
          </cell>
          <cell r="D2139" t="str">
            <v>Calderon</v>
          </cell>
          <cell r="E2139">
            <v>44784</v>
          </cell>
          <cell r="F2139">
            <v>675.96212871287139</v>
          </cell>
          <cell r="G2139">
            <v>32.97376237623763</v>
          </cell>
          <cell r="H2139">
            <v>100</v>
          </cell>
          <cell r="I2139">
            <v>135.19242574257427</v>
          </cell>
          <cell r="J2139">
            <v>793.55834158415848</v>
          </cell>
          <cell r="K2139">
            <v>1587.116683168317</v>
          </cell>
          <cell r="L2139">
            <v>990</v>
          </cell>
          <cell r="M2139">
            <v>1110</v>
          </cell>
        </row>
        <row r="2140">
          <cell r="A2140">
            <v>110860</v>
          </cell>
          <cell r="B2140" t="str">
            <v>Motul</v>
          </cell>
          <cell r="C2140">
            <v>5</v>
          </cell>
          <cell r="D2140" t="str">
            <v>Calderon</v>
          </cell>
          <cell r="E2140">
            <v>44784</v>
          </cell>
          <cell r="F2140">
            <v>566.82499999999993</v>
          </cell>
          <cell r="G2140">
            <v>27.65</v>
          </cell>
          <cell r="H2140">
            <v>50</v>
          </cell>
          <cell r="I2140">
            <v>283.41249999999997</v>
          </cell>
          <cell r="J2140">
            <v>633.50749999999994</v>
          </cell>
          <cell r="K2140">
            <v>3167.5374999999995</v>
          </cell>
          <cell r="L2140">
            <v>790</v>
          </cell>
          <cell r="M2140">
            <v>890</v>
          </cell>
        </row>
        <row r="2141">
          <cell r="A2141">
            <v>10144</v>
          </cell>
          <cell r="B2141" t="str">
            <v>DEI</v>
          </cell>
          <cell r="C2141">
            <v>1</v>
          </cell>
          <cell r="D2141" t="str">
            <v>Turn14</v>
          </cell>
          <cell r="E2141">
            <v>44781</v>
          </cell>
          <cell r="F2141">
            <v>3989.2999999999997</v>
          </cell>
          <cell r="G2141">
            <v>194.6</v>
          </cell>
          <cell r="H2141">
            <v>150</v>
          </cell>
          <cell r="I2141">
            <v>398.93</v>
          </cell>
          <cell r="J2141">
            <v>4538.2299999999996</v>
          </cell>
          <cell r="K2141">
            <v>4538.2299999999996</v>
          </cell>
          <cell r="L2141">
            <v>5670</v>
          </cell>
          <cell r="M2141">
            <v>6350</v>
          </cell>
        </row>
        <row r="2142">
          <cell r="A2142">
            <v>3904</v>
          </cell>
          <cell r="B2142" t="str">
            <v>Innovate Motorsports</v>
          </cell>
          <cell r="C2142">
            <v>1</v>
          </cell>
          <cell r="D2142" t="str">
            <v>Turn14</v>
          </cell>
          <cell r="E2142">
            <v>44781</v>
          </cell>
          <cell r="F2142">
            <v>3865.0699999999997</v>
          </cell>
          <cell r="G2142">
            <v>188.54</v>
          </cell>
          <cell r="H2142">
            <v>150</v>
          </cell>
          <cell r="I2142">
            <v>386.50700000000001</v>
          </cell>
          <cell r="J2142">
            <v>4401.5769999999993</v>
          </cell>
          <cell r="K2142">
            <v>4401.5769999999993</v>
          </cell>
          <cell r="L2142">
            <v>5500</v>
          </cell>
          <cell r="M2142">
            <v>6160</v>
          </cell>
        </row>
        <row r="2143">
          <cell r="A2143" t="str">
            <v>ANXT25</v>
          </cell>
          <cell r="B2143" t="str">
            <v>Arminox</v>
          </cell>
          <cell r="C2143">
            <v>1</v>
          </cell>
          <cell r="D2143" t="str">
            <v>Arminox</v>
          </cell>
          <cell r="E2143">
            <v>44781</v>
          </cell>
          <cell r="F2143">
            <v>2408.9139999999998</v>
          </cell>
          <cell r="G2143">
            <v>117.508</v>
          </cell>
          <cell r="H2143">
            <v>200</v>
          </cell>
          <cell r="I2143">
            <v>0</v>
          </cell>
          <cell r="J2143">
            <v>2608.9139999999998</v>
          </cell>
          <cell r="K2143">
            <v>2608.9139999999998</v>
          </cell>
          <cell r="L2143">
            <v>3260</v>
          </cell>
          <cell r="M2143">
            <v>3650</v>
          </cell>
        </row>
        <row r="2144">
          <cell r="A2144">
            <v>110905</v>
          </cell>
          <cell r="B2144" t="str">
            <v>Motul</v>
          </cell>
          <cell r="C2144">
            <v>4</v>
          </cell>
          <cell r="D2144" t="str">
            <v>Turn14</v>
          </cell>
          <cell r="E2144">
            <v>44781</v>
          </cell>
          <cell r="F2144">
            <v>682.65</v>
          </cell>
          <cell r="G2144">
            <v>33.299999999999997</v>
          </cell>
          <cell r="H2144">
            <v>50</v>
          </cell>
          <cell r="I2144">
            <v>273.06</v>
          </cell>
          <cell r="J2144">
            <v>763.41499999999996</v>
          </cell>
          <cell r="K2144">
            <v>3053.66</v>
          </cell>
          <cell r="L2144">
            <v>950</v>
          </cell>
          <cell r="M2144">
            <v>1070</v>
          </cell>
        </row>
        <row r="2145">
          <cell r="A2145">
            <v>110860</v>
          </cell>
          <cell r="B2145" t="str">
            <v>Motul</v>
          </cell>
          <cell r="C2145">
            <v>5</v>
          </cell>
          <cell r="D2145" t="str">
            <v>Calderon</v>
          </cell>
          <cell r="E2145">
            <v>44781</v>
          </cell>
          <cell r="F2145">
            <v>566.82499999999993</v>
          </cell>
          <cell r="G2145">
            <v>27.65</v>
          </cell>
          <cell r="H2145">
            <v>50</v>
          </cell>
          <cell r="I2145">
            <v>283.41249999999997</v>
          </cell>
          <cell r="J2145">
            <v>633.50749999999994</v>
          </cell>
          <cell r="K2145">
            <v>3167.5374999999995</v>
          </cell>
          <cell r="L2145">
            <v>790</v>
          </cell>
          <cell r="M2145">
            <v>890</v>
          </cell>
        </row>
        <row r="2146">
          <cell r="A2146" t="str">
            <v>TOILFEED</v>
          </cell>
          <cell r="B2146" t="str">
            <v>DPD</v>
          </cell>
          <cell r="C2146">
            <v>12</v>
          </cell>
          <cell r="D2146" t="str">
            <v>Aliexpress</v>
          </cell>
          <cell r="E2146">
            <v>44781</v>
          </cell>
          <cell r="F2146">
            <v>215.25</v>
          </cell>
          <cell r="G2146">
            <v>10.5</v>
          </cell>
          <cell r="H2146">
            <v>100</v>
          </cell>
          <cell r="I2146">
            <v>258.3</v>
          </cell>
          <cell r="J2146">
            <v>245.10833333333335</v>
          </cell>
          <cell r="K2146">
            <v>2941.3</v>
          </cell>
          <cell r="L2146">
            <v>310</v>
          </cell>
          <cell r="M2146">
            <v>340</v>
          </cell>
        </row>
        <row r="2147">
          <cell r="A2147" t="str">
            <v>ANXC9025</v>
          </cell>
          <cell r="B2147" t="str">
            <v>Arminox</v>
          </cell>
          <cell r="C2147">
            <v>20</v>
          </cell>
          <cell r="D2147" t="str">
            <v>Turn14</v>
          </cell>
          <cell r="E2147">
            <v>44781</v>
          </cell>
          <cell r="F2147">
            <v>215.20899999999997</v>
          </cell>
          <cell r="G2147">
            <v>10.497999999999999</v>
          </cell>
          <cell r="H2147">
            <v>50</v>
          </cell>
          <cell r="I2147">
            <v>0</v>
          </cell>
          <cell r="J2147">
            <v>217.70899999999997</v>
          </cell>
          <cell r="K2147">
            <v>4354.1799999999994</v>
          </cell>
          <cell r="L2147">
            <v>270</v>
          </cell>
          <cell r="M2147">
            <v>300</v>
          </cell>
        </row>
        <row r="2148">
          <cell r="A2148" t="str">
            <v>ANXC4525</v>
          </cell>
          <cell r="B2148" t="str">
            <v>Arminox</v>
          </cell>
          <cell r="C2148">
            <v>11</v>
          </cell>
          <cell r="D2148" t="str">
            <v>Arminox</v>
          </cell>
          <cell r="E2148">
            <v>44781</v>
          </cell>
          <cell r="F2148">
            <v>184.29499999999996</v>
          </cell>
          <cell r="G2148">
            <v>8.9899999999999984</v>
          </cell>
          <cell r="H2148">
            <v>50</v>
          </cell>
          <cell r="I2148">
            <v>0</v>
          </cell>
          <cell r="J2148">
            <v>188.84045454545449</v>
          </cell>
          <cell r="K2148">
            <v>2077.2449999999994</v>
          </cell>
          <cell r="L2148">
            <v>240</v>
          </cell>
          <cell r="M2148">
            <v>260</v>
          </cell>
        </row>
        <row r="2149">
          <cell r="A2149" t="str">
            <v>PS-1002</v>
          </cell>
          <cell r="B2149" t="str">
            <v>K&amp;N</v>
          </cell>
          <cell r="C2149">
            <v>62</v>
          </cell>
          <cell r="D2149" t="str">
            <v>Vividracing</v>
          </cell>
          <cell r="E2149">
            <v>44781</v>
          </cell>
          <cell r="F2149">
            <v>117.67</v>
          </cell>
          <cell r="G2149">
            <v>5.74</v>
          </cell>
          <cell r="H2149">
            <v>50</v>
          </cell>
          <cell r="I2149">
            <v>729.55400000000009</v>
          </cell>
          <cell r="J2149">
            <v>130.24345161290321</v>
          </cell>
          <cell r="K2149">
            <v>8075.0940000000001</v>
          </cell>
          <cell r="L2149">
            <v>160</v>
          </cell>
          <cell r="M2149">
            <v>180</v>
          </cell>
        </row>
        <row r="2150">
          <cell r="A2150" t="str">
            <v>BACB12-415147</v>
          </cell>
          <cell r="B2150" t="str">
            <v>Bapmic</v>
          </cell>
          <cell r="C2150">
            <v>1</v>
          </cell>
          <cell r="D2150" t="str">
            <v>Safe Parts</v>
          </cell>
          <cell r="E2150">
            <v>44781</v>
          </cell>
          <cell r="F2150">
            <v>133.25</v>
          </cell>
          <cell r="G2150">
            <v>6.5</v>
          </cell>
          <cell r="H2150">
            <v>100</v>
          </cell>
          <cell r="I2150">
            <v>13.325000000000001</v>
          </cell>
          <cell r="J2150">
            <v>246.57499999999999</v>
          </cell>
          <cell r="K2150">
            <v>246.57499999999999</v>
          </cell>
          <cell r="L2150">
            <v>310</v>
          </cell>
          <cell r="M2150">
            <v>350</v>
          </cell>
        </row>
        <row r="2151">
          <cell r="A2151">
            <v>34356865611</v>
          </cell>
          <cell r="B2151" t="str">
            <v>BEMWQ</v>
          </cell>
          <cell r="C2151">
            <v>1</v>
          </cell>
          <cell r="D2151" t="str">
            <v>Safe Parts</v>
          </cell>
          <cell r="E2151">
            <v>44781</v>
          </cell>
          <cell r="F2151">
            <v>112.75</v>
          </cell>
          <cell r="G2151">
            <v>5.5</v>
          </cell>
          <cell r="H2151">
            <v>100</v>
          </cell>
          <cell r="I2151">
            <v>11.275</v>
          </cell>
          <cell r="J2151">
            <v>224.02500000000001</v>
          </cell>
          <cell r="K2151">
            <v>224.02500000000001</v>
          </cell>
          <cell r="L2151">
            <v>280</v>
          </cell>
          <cell r="M2151">
            <v>310</v>
          </cell>
        </row>
        <row r="2152">
          <cell r="A2152" t="str">
            <v>990-042-CT</v>
          </cell>
          <cell r="B2152" t="str">
            <v>JE Pistons</v>
          </cell>
          <cell r="C2152">
            <v>1</v>
          </cell>
          <cell r="D2152" t="str">
            <v>Turn14</v>
          </cell>
          <cell r="E2152">
            <v>44774</v>
          </cell>
          <cell r="F2152">
            <v>230.625</v>
          </cell>
          <cell r="G2152">
            <v>11.25</v>
          </cell>
          <cell r="H2152">
            <v>20</v>
          </cell>
          <cell r="I2152">
            <v>23.0625</v>
          </cell>
          <cell r="J2152">
            <v>273.6875</v>
          </cell>
          <cell r="K2152">
            <v>273.6875</v>
          </cell>
          <cell r="L2152">
            <v>340</v>
          </cell>
          <cell r="M2152">
            <v>380</v>
          </cell>
        </row>
        <row r="2153">
          <cell r="A2153">
            <v>1405116</v>
          </cell>
          <cell r="B2153" t="str">
            <v>Pentosin</v>
          </cell>
          <cell r="C2153">
            <v>2</v>
          </cell>
          <cell r="D2153" t="str">
            <v>MercadoLibre</v>
          </cell>
          <cell r="E2153">
            <v>44774</v>
          </cell>
          <cell r="F2153">
            <v>420.25</v>
          </cell>
          <cell r="G2153">
            <v>20.5</v>
          </cell>
          <cell r="H2153">
            <v>100</v>
          </cell>
          <cell r="I2153">
            <v>84.050000000000011</v>
          </cell>
          <cell r="J2153">
            <v>512.27499999999998</v>
          </cell>
          <cell r="K2153">
            <v>1024.55</v>
          </cell>
          <cell r="L2153">
            <v>640</v>
          </cell>
          <cell r="M2153">
            <v>720</v>
          </cell>
        </row>
        <row r="2154">
          <cell r="A2154" t="str">
            <v>11044AA770</v>
          </cell>
          <cell r="B2154" t="str">
            <v>Subaru</v>
          </cell>
          <cell r="C2154">
            <v>1</v>
          </cell>
          <cell r="D2154" t="str">
            <v>Subaru</v>
          </cell>
          <cell r="E2154">
            <v>44774</v>
          </cell>
          <cell r="F2154">
            <v>1741.27</v>
          </cell>
          <cell r="G2154">
            <v>84.94</v>
          </cell>
          <cell r="H2154">
            <v>50</v>
          </cell>
          <cell r="I2154">
            <v>174.12700000000001</v>
          </cell>
          <cell r="J2154">
            <v>1965.3969999999999</v>
          </cell>
          <cell r="K2154">
            <v>1965.3969999999999</v>
          </cell>
          <cell r="L2154">
            <v>2460</v>
          </cell>
          <cell r="M2154">
            <v>2750</v>
          </cell>
        </row>
        <row r="2155">
          <cell r="A2155" t="str">
            <v>ECUTOUT25</v>
          </cell>
          <cell r="B2155" t="str">
            <v>DPD</v>
          </cell>
          <cell r="C2155">
            <v>2</v>
          </cell>
          <cell r="D2155" t="str">
            <v>Aliexpress</v>
          </cell>
          <cell r="E2155">
            <v>44774</v>
          </cell>
          <cell r="F2155">
            <v>1100</v>
          </cell>
          <cell r="G2155">
            <v>0</v>
          </cell>
          <cell r="H2155">
            <v>1200</v>
          </cell>
          <cell r="I2155">
            <v>0</v>
          </cell>
          <cell r="J2155">
            <v>1700</v>
          </cell>
          <cell r="K2155">
            <v>3400</v>
          </cell>
          <cell r="L2155">
            <v>2130</v>
          </cell>
          <cell r="M2155">
            <v>2380</v>
          </cell>
        </row>
        <row r="2156">
          <cell r="A2156" t="str">
            <v>91006-4</v>
          </cell>
          <cell r="B2156" t="str">
            <v>NGK</v>
          </cell>
          <cell r="C2156">
            <v>4</v>
          </cell>
          <cell r="D2156" t="str">
            <v>Turn14</v>
          </cell>
          <cell r="E2156">
            <v>44774</v>
          </cell>
          <cell r="F2156">
            <v>968.42000000000007</v>
          </cell>
          <cell r="G2156">
            <v>47.24</v>
          </cell>
          <cell r="H2156">
            <v>100</v>
          </cell>
          <cell r="I2156">
            <v>387.36800000000005</v>
          </cell>
          <cell r="J2156">
            <v>1090.2620000000002</v>
          </cell>
          <cell r="K2156">
            <v>4361.0480000000007</v>
          </cell>
          <cell r="L2156">
            <v>1360</v>
          </cell>
          <cell r="M2156">
            <v>1530</v>
          </cell>
        </row>
        <row r="2157">
          <cell r="A2157" t="str">
            <v>TS-0720-1004</v>
          </cell>
          <cell r="B2157" t="str">
            <v>Turbosmart</v>
          </cell>
          <cell r="C2157">
            <v>1</v>
          </cell>
          <cell r="D2157" t="str">
            <v>Turn14</v>
          </cell>
          <cell r="E2157">
            <v>44774</v>
          </cell>
          <cell r="F2157">
            <v>758.91</v>
          </cell>
          <cell r="G2157">
            <v>37.019999999999996</v>
          </cell>
          <cell r="H2157">
            <v>100</v>
          </cell>
          <cell r="I2157">
            <v>75.891000000000005</v>
          </cell>
          <cell r="J2157">
            <v>934.80099999999993</v>
          </cell>
          <cell r="K2157">
            <v>934.80099999999993</v>
          </cell>
          <cell r="L2157">
            <v>1170</v>
          </cell>
          <cell r="M2157">
            <v>1310</v>
          </cell>
        </row>
        <row r="2158">
          <cell r="A2158" t="str">
            <v>ECUTOUT3</v>
          </cell>
          <cell r="B2158" t="str">
            <v>DPD</v>
          </cell>
          <cell r="C2158">
            <v>2</v>
          </cell>
          <cell r="D2158" t="str">
            <v>Aliexpress</v>
          </cell>
          <cell r="E2158">
            <v>44774</v>
          </cell>
          <cell r="F2158">
            <v>643.69999999999993</v>
          </cell>
          <cell r="G2158">
            <v>31.4</v>
          </cell>
          <cell r="H2158">
            <v>1200</v>
          </cell>
          <cell r="I2158">
            <v>128.73999999999998</v>
          </cell>
          <cell r="J2158">
            <v>1308.0699999999997</v>
          </cell>
          <cell r="K2158">
            <v>2616.1399999999994</v>
          </cell>
          <cell r="L2158">
            <v>1640</v>
          </cell>
          <cell r="M2158">
            <v>1830</v>
          </cell>
        </row>
        <row r="2159">
          <cell r="A2159" t="str">
            <v>2309-4</v>
          </cell>
          <cell r="B2159" t="str">
            <v>NGK</v>
          </cell>
          <cell r="C2159">
            <v>3</v>
          </cell>
          <cell r="D2159" t="str">
            <v>Turn14</v>
          </cell>
          <cell r="E2159">
            <v>44774</v>
          </cell>
          <cell r="F2159">
            <v>621.97</v>
          </cell>
          <cell r="G2159">
            <v>30.34</v>
          </cell>
          <cell r="H2159">
            <v>100</v>
          </cell>
          <cell r="I2159">
            <v>186.59100000000001</v>
          </cell>
          <cell r="J2159">
            <v>717.5003333333334</v>
          </cell>
          <cell r="K2159">
            <v>2152.5010000000002</v>
          </cell>
          <cell r="L2159">
            <v>900</v>
          </cell>
          <cell r="M2159">
            <v>1000</v>
          </cell>
        </row>
        <row r="2160">
          <cell r="A2160" t="str">
            <v>2668-4</v>
          </cell>
          <cell r="B2160" t="str">
            <v>NGK</v>
          </cell>
          <cell r="C2160">
            <v>1</v>
          </cell>
          <cell r="D2160" t="str">
            <v>Turn14</v>
          </cell>
          <cell r="E2160">
            <v>44774</v>
          </cell>
          <cell r="F2160">
            <v>621.97</v>
          </cell>
          <cell r="G2160">
            <v>30.34</v>
          </cell>
          <cell r="H2160">
            <v>100</v>
          </cell>
          <cell r="I2160">
            <v>62.197000000000003</v>
          </cell>
          <cell r="J2160">
            <v>784.16700000000003</v>
          </cell>
          <cell r="K2160">
            <v>784.16700000000003</v>
          </cell>
          <cell r="L2160">
            <v>980</v>
          </cell>
          <cell r="M2160">
            <v>1100</v>
          </cell>
        </row>
        <row r="2161">
          <cell r="A2161" t="str">
            <v>93893-4</v>
          </cell>
          <cell r="B2161" t="str">
            <v>NGK</v>
          </cell>
          <cell r="C2161">
            <v>3</v>
          </cell>
          <cell r="D2161" t="str">
            <v>Turn14</v>
          </cell>
          <cell r="E2161">
            <v>44774</v>
          </cell>
          <cell r="F2161">
            <v>621.97</v>
          </cell>
          <cell r="G2161">
            <v>30.34</v>
          </cell>
          <cell r="H2161">
            <v>100</v>
          </cell>
          <cell r="I2161">
            <v>186.59100000000001</v>
          </cell>
          <cell r="J2161">
            <v>717.5003333333334</v>
          </cell>
          <cell r="K2161">
            <v>2152.5010000000002</v>
          </cell>
          <cell r="L2161">
            <v>900</v>
          </cell>
          <cell r="M2161">
            <v>1000</v>
          </cell>
        </row>
        <row r="2162">
          <cell r="A2162" t="str">
            <v>TCLAMP425</v>
          </cell>
          <cell r="B2162" t="str">
            <v>DPD</v>
          </cell>
          <cell r="C2162">
            <v>1</v>
          </cell>
          <cell r="D2162" t="str">
            <v>Aliexpress</v>
          </cell>
          <cell r="E2162">
            <v>44774</v>
          </cell>
          <cell r="F2162">
            <v>16.809999999999999</v>
          </cell>
          <cell r="G2162">
            <v>0.82</v>
          </cell>
          <cell r="H2162">
            <v>100</v>
          </cell>
          <cell r="I2162">
            <v>1.681</v>
          </cell>
          <cell r="J2162">
            <v>118.491</v>
          </cell>
          <cell r="K2162">
            <v>118.491</v>
          </cell>
          <cell r="L2162">
            <v>150</v>
          </cell>
          <cell r="M2162">
            <v>170</v>
          </cell>
        </row>
        <row r="2163">
          <cell r="A2163" t="str">
            <v>TCLAMP525</v>
          </cell>
          <cell r="B2163" t="str">
            <v>DPD</v>
          </cell>
          <cell r="C2163">
            <v>2</v>
          </cell>
          <cell r="D2163" t="str">
            <v>Aliexpress</v>
          </cell>
          <cell r="E2163">
            <v>44774</v>
          </cell>
          <cell r="F2163">
            <v>16.809999999999999</v>
          </cell>
          <cell r="G2163">
            <v>0.82</v>
          </cell>
          <cell r="H2163">
            <v>250</v>
          </cell>
          <cell r="I2163">
            <v>3.3620000000000001</v>
          </cell>
          <cell r="J2163">
            <v>143.49100000000001</v>
          </cell>
          <cell r="K2163">
            <v>286.98200000000003</v>
          </cell>
          <cell r="L2163">
            <v>180</v>
          </cell>
          <cell r="M2163">
            <v>200</v>
          </cell>
        </row>
        <row r="2164">
          <cell r="A2164" t="str">
            <v>TCLAMP105113</v>
          </cell>
          <cell r="B2164" t="str">
            <v>DPD</v>
          </cell>
          <cell r="C2164">
            <v>12</v>
          </cell>
          <cell r="D2164" t="str">
            <v>Aliexpress</v>
          </cell>
          <cell r="E2164">
            <v>44774</v>
          </cell>
          <cell r="F2164">
            <v>16.7075</v>
          </cell>
          <cell r="G2164">
            <v>0.81500000000000006</v>
          </cell>
          <cell r="H2164">
            <v>500</v>
          </cell>
          <cell r="I2164">
            <v>20.049000000000003</v>
          </cell>
          <cell r="J2164">
            <v>60.044916666666666</v>
          </cell>
          <cell r="K2164">
            <v>720.53899999999999</v>
          </cell>
          <cell r="L2164">
            <v>80</v>
          </cell>
          <cell r="M2164">
            <v>80</v>
          </cell>
        </row>
        <row r="2165">
          <cell r="A2165" t="str">
            <v>TCLAMP7987</v>
          </cell>
          <cell r="B2165" t="str">
            <v>DPD</v>
          </cell>
          <cell r="C2165">
            <v>10</v>
          </cell>
          <cell r="D2165" t="str">
            <v>Aliexpress</v>
          </cell>
          <cell r="E2165">
            <v>44774</v>
          </cell>
          <cell r="F2165">
            <v>14.7805</v>
          </cell>
          <cell r="G2165">
            <v>0.72099999999999997</v>
          </cell>
          <cell r="H2165">
            <v>500</v>
          </cell>
          <cell r="I2165">
            <v>14.780500000000002</v>
          </cell>
          <cell r="J2165">
            <v>66.25855</v>
          </cell>
          <cell r="K2165">
            <v>662.58550000000002</v>
          </cell>
          <cell r="L2165">
            <v>80</v>
          </cell>
          <cell r="M2165">
            <v>90</v>
          </cell>
        </row>
        <row r="2166">
          <cell r="A2166" t="str">
            <v>TCLAMP5462</v>
          </cell>
          <cell r="B2166" t="str">
            <v>DPD</v>
          </cell>
          <cell r="C2166">
            <v>20</v>
          </cell>
          <cell r="D2166" t="str">
            <v>Aliexpress</v>
          </cell>
          <cell r="E2166">
            <v>44774</v>
          </cell>
          <cell r="F2166">
            <v>13.27375</v>
          </cell>
          <cell r="G2166">
            <v>0.64749999999999996</v>
          </cell>
          <cell r="H2166">
            <v>700</v>
          </cell>
          <cell r="I2166">
            <v>26.547500000000003</v>
          </cell>
          <cell r="J2166">
            <v>49.601125000000003</v>
          </cell>
          <cell r="K2166">
            <v>992.02250000000004</v>
          </cell>
          <cell r="L2166">
            <v>60</v>
          </cell>
          <cell r="M2166">
            <v>70</v>
          </cell>
        </row>
        <row r="2167">
          <cell r="A2167" t="str">
            <v>TCLAMP5462</v>
          </cell>
          <cell r="B2167" t="str">
            <v>DPD</v>
          </cell>
          <cell r="C2167">
            <v>20</v>
          </cell>
          <cell r="D2167" t="str">
            <v>Aliexpress</v>
          </cell>
          <cell r="E2167">
            <v>44774</v>
          </cell>
          <cell r="F2167">
            <v>13.27375</v>
          </cell>
          <cell r="G2167">
            <v>0.64749999999999996</v>
          </cell>
          <cell r="H2167">
            <v>700</v>
          </cell>
          <cell r="I2167">
            <v>26.547500000000003</v>
          </cell>
          <cell r="J2167">
            <v>49.601125000000003</v>
          </cell>
          <cell r="K2167">
            <v>992.02250000000004</v>
          </cell>
          <cell r="L2167">
            <v>60</v>
          </cell>
          <cell r="M2167">
            <v>70</v>
          </cell>
        </row>
        <row r="2168">
          <cell r="A2168" t="str">
            <v>TCLAMP6775</v>
          </cell>
          <cell r="B2168" t="str">
            <v>DPD</v>
          </cell>
          <cell r="C2168">
            <v>20</v>
          </cell>
          <cell r="D2168" t="str">
            <v>Aliexpress</v>
          </cell>
          <cell r="E2168">
            <v>44774</v>
          </cell>
          <cell r="F2168">
            <v>13.27375</v>
          </cell>
          <cell r="G2168">
            <v>0.64749999999999996</v>
          </cell>
          <cell r="H2168">
            <v>700</v>
          </cell>
          <cell r="I2168">
            <v>26.547500000000003</v>
          </cell>
          <cell r="J2168">
            <v>49.601125000000003</v>
          </cell>
          <cell r="K2168">
            <v>992.02250000000004</v>
          </cell>
          <cell r="L2168">
            <v>60</v>
          </cell>
          <cell r="M2168">
            <v>70</v>
          </cell>
        </row>
        <row r="2169">
          <cell r="A2169" t="str">
            <v>17-0031</v>
          </cell>
          <cell r="B2169" t="str">
            <v>Radium Engineering</v>
          </cell>
          <cell r="C2169">
            <v>4</v>
          </cell>
          <cell r="D2169" t="str">
            <v>Turn14</v>
          </cell>
          <cell r="E2169">
            <v>44774</v>
          </cell>
          <cell r="F2169">
            <v>1270.18</v>
          </cell>
          <cell r="G2169">
            <v>61.96</v>
          </cell>
          <cell r="H2169">
            <v>100</v>
          </cell>
          <cell r="I2169">
            <v>508.07200000000006</v>
          </cell>
          <cell r="J2169">
            <v>1422.1980000000001</v>
          </cell>
          <cell r="K2169">
            <v>5688.7920000000004</v>
          </cell>
          <cell r="L2169">
            <v>1780</v>
          </cell>
          <cell r="M2169">
            <v>1990</v>
          </cell>
        </row>
        <row r="2170">
          <cell r="A2170" t="str">
            <v>OCCT</v>
          </cell>
          <cell r="B2170" t="str">
            <v>DPD</v>
          </cell>
          <cell r="C2170">
            <v>1</v>
          </cell>
          <cell r="D2170" t="str">
            <v>MercadoLibre</v>
          </cell>
          <cell r="E2170">
            <v>44770</v>
          </cell>
          <cell r="F2170">
            <v>1004.5</v>
          </cell>
          <cell r="G2170">
            <v>49</v>
          </cell>
          <cell r="H2170">
            <v>50</v>
          </cell>
          <cell r="I2170">
            <v>100.45</v>
          </cell>
          <cell r="J2170">
            <v>1154.95</v>
          </cell>
          <cell r="K2170">
            <v>1154.95</v>
          </cell>
          <cell r="L2170">
            <v>1440</v>
          </cell>
          <cell r="M2170">
            <v>1620</v>
          </cell>
        </row>
        <row r="2171">
          <cell r="A2171" t="str">
            <v>HX139D</v>
          </cell>
          <cell r="B2171" t="str">
            <v>Mahle</v>
          </cell>
          <cell r="C2171">
            <v>1</v>
          </cell>
          <cell r="D2171" t="str">
            <v>MercadoLibre</v>
          </cell>
          <cell r="E2171">
            <v>44770</v>
          </cell>
          <cell r="F2171">
            <v>859.97500000000002</v>
          </cell>
          <cell r="G2171">
            <v>41.95</v>
          </cell>
          <cell r="H2171">
            <v>50</v>
          </cell>
          <cell r="I2171">
            <v>85.997500000000002</v>
          </cell>
          <cell r="J2171">
            <v>995.97250000000008</v>
          </cell>
          <cell r="K2171">
            <v>995.97250000000008</v>
          </cell>
          <cell r="L2171">
            <v>1240</v>
          </cell>
          <cell r="M2171">
            <v>1390</v>
          </cell>
        </row>
        <row r="2172">
          <cell r="A2172" t="str">
            <v>SL10600</v>
          </cell>
          <cell r="B2172" t="str">
            <v>STP</v>
          </cell>
          <cell r="C2172">
            <v>1</v>
          </cell>
          <cell r="D2172" t="str">
            <v>MercadoLibre</v>
          </cell>
          <cell r="E2172">
            <v>44770</v>
          </cell>
          <cell r="F2172">
            <v>307.5</v>
          </cell>
          <cell r="G2172">
            <v>15</v>
          </cell>
          <cell r="H2172">
            <v>50</v>
          </cell>
          <cell r="I2172">
            <v>30.75</v>
          </cell>
          <cell r="J2172">
            <v>388.25</v>
          </cell>
          <cell r="K2172">
            <v>388.25</v>
          </cell>
          <cell r="L2172">
            <v>490</v>
          </cell>
          <cell r="M2172">
            <v>540</v>
          </cell>
        </row>
        <row r="2173">
          <cell r="A2173" t="str">
            <v>OX825D</v>
          </cell>
          <cell r="B2173" t="str">
            <v>Mahle</v>
          </cell>
          <cell r="C2173">
            <v>1</v>
          </cell>
          <cell r="D2173" t="str">
            <v>MercadoLibre</v>
          </cell>
          <cell r="E2173">
            <v>44770</v>
          </cell>
          <cell r="F2173">
            <v>266.5</v>
          </cell>
          <cell r="G2173">
            <v>13</v>
          </cell>
          <cell r="H2173">
            <v>50</v>
          </cell>
          <cell r="I2173">
            <v>26.650000000000002</v>
          </cell>
          <cell r="J2173">
            <v>343.15</v>
          </cell>
          <cell r="K2173">
            <v>343.15</v>
          </cell>
          <cell r="L2173">
            <v>430</v>
          </cell>
          <cell r="M2173">
            <v>480</v>
          </cell>
        </row>
        <row r="2174">
          <cell r="A2174" t="str">
            <v>OF-11Z1</v>
          </cell>
          <cell r="B2174" t="str">
            <v>Interfil</v>
          </cell>
          <cell r="C2174">
            <v>2</v>
          </cell>
          <cell r="D2174" t="str">
            <v>MercadoLibre</v>
          </cell>
          <cell r="E2174">
            <v>44770</v>
          </cell>
          <cell r="F2174">
            <v>153.75</v>
          </cell>
          <cell r="G2174">
            <v>7.5</v>
          </cell>
          <cell r="H2174">
            <v>50</v>
          </cell>
          <cell r="I2174">
            <v>30.75</v>
          </cell>
          <cell r="J2174">
            <v>194.125</v>
          </cell>
          <cell r="K2174">
            <v>388.25</v>
          </cell>
          <cell r="L2174">
            <v>240</v>
          </cell>
          <cell r="M2174">
            <v>270</v>
          </cell>
        </row>
        <row r="2175">
          <cell r="A2175" t="str">
            <v>OL999-9011MX</v>
          </cell>
          <cell r="B2175" t="str">
            <v>Honda</v>
          </cell>
          <cell r="C2175">
            <v>2</v>
          </cell>
          <cell r="D2175" t="str">
            <v>Honda</v>
          </cell>
          <cell r="E2175">
            <v>44770</v>
          </cell>
          <cell r="F2175">
            <v>537.1</v>
          </cell>
          <cell r="G2175">
            <v>26.2</v>
          </cell>
          <cell r="H2175">
            <v>50</v>
          </cell>
          <cell r="I2175">
            <v>107.42000000000002</v>
          </cell>
          <cell r="J2175">
            <v>615.81000000000006</v>
          </cell>
          <cell r="K2175">
            <v>1231.6200000000001</v>
          </cell>
          <cell r="L2175">
            <v>770</v>
          </cell>
          <cell r="M2175">
            <v>860</v>
          </cell>
        </row>
        <row r="2176">
          <cell r="A2176" t="str">
            <v>MVC-3-DG50L</v>
          </cell>
          <cell r="B2176" t="str">
            <v>Ford</v>
          </cell>
          <cell r="C2176">
            <v>2</v>
          </cell>
          <cell r="D2176" t="str">
            <v>Ford</v>
          </cell>
          <cell r="E2176">
            <v>44770</v>
          </cell>
          <cell r="F2176">
            <v>252.56</v>
          </cell>
          <cell r="G2176">
            <v>12.32</v>
          </cell>
          <cell r="H2176">
            <v>50</v>
          </cell>
          <cell r="I2176">
            <v>50.512</v>
          </cell>
          <cell r="J2176">
            <v>302.81600000000003</v>
          </cell>
          <cell r="K2176">
            <v>605.63200000000006</v>
          </cell>
          <cell r="L2176">
            <v>380</v>
          </cell>
          <cell r="M2176">
            <v>420</v>
          </cell>
        </row>
        <row r="2177">
          <cell r="A2177">
            <v>13109</v>
          </cell>
          <cell r="B2177" t="str">
            <v>Aeromotive</v>
          </cell>
          <cell r="C2177">
            <v>2</v>
          </cell>
          <cell r="D2177" t="str">
            <v>Turn14</v>
          </cell>
          <cell r="E2177">
            <v>44768</v>
          </cell>
          <cell r="F2177">
            <v>3338.0150000000003</v>
          </cell>
          <cell r="G2177">
            <v>162.83000000000001</v>
          </cell>
          <cell r="H2177">
            <v>150</v>
          </cell>
          <cell r="I2177">
            <v>667.60300000000007</v>
          </cell>
          <cell r="J2177">
            <v>3746.8165000000004</v>
          </cell>
          <cell r="K2177">
            <v>7493.6330000000007</v>
          </cell>
          <cell r="L2177">
            <v>4680</v>
          </cell>
          <cell r="M2177">
            <v>5250</v>
          </cell>
        </row>
        <row r="2178">
          <cell r="A2178" t="str">
            <v>DP32153C</v>
          </cell>
          <cell r="B2178" t="str">
            <v>EBC</v>
          </cell>
          <cell r="C2178">
            <v>1</v>
          </cell>
          <cell r="D2178" t="str">
            <v>Turn14</v>
          </cell>
          <cell r="E2178">
            <v>44768</v>
          </cell>
          <cell r="F2178">
            <v>1713.3899999999999</v>
          </cell>
          <cell r="G2178">
            <v>83.58</v>
          </cell>
          <cell r="H2178">
            <v>200</v>
          </cell>
          <cell r="I2178">
            <v>171.339</v>
          </cell>
          <cell r="J2178">
            <v>2084.7289999999998</v>
          </cell>
          <cell r="K2178">
            <v>2084.7289999999998</v>
          </cell>
          <cell r="L2178">
            <v>2610</v>
          </cell>
          <cell r="M2178">
            <v>2920</v>
          </cell>
        </row>
        <row r="2179">
          <cell r="A2179" t="str">
            <v>2309-4</v>
          </cell>
          <cell r="B2179" t="str">
            <v>NGK</v>
          </cell>
          <cell r="C2179">
            <v>3</v>
          </cell>
          <cell r="D2179" t="str">
            <v>Amazon</v>
          </cell>
          <cell r="E2179">
            <v>44768</v>
          </cell>
          <cell r="F2179">
            <v>896.05500000000006</v>
          </cell>
          <cell r="G2179">
            <v>43.71</v>
          </cell>
          <cell r="H2179">
            <v>50</v>
          </cell>
          <cell r="I2179">
            <v>268.81650000000002</v>
          </cell>
          <cell r="J2179">
            <v>1002.3271666666666</v>
          </cell>
          <cell r="K2179">
            <v>3006.9814999999999</v>
          </cell>
          <cell r="L2179">
            <v>1250</v>
          </cell>
          <cell r="M2179">
            <v>1400</v>
          </cell>
        </row>
        <row r="2180">
          <cell r="A2180" t="str">
            <v>VBAND3</v>
          </cell>
          <cell r="B2180" t="str">
            <v>DPD</v>
          </cell>
          <cell r="C2180">
            <v>10</v>
          </cell>
          <cell r="D2180" t="str">
            <v>Aliexpress</v>
          </cell>
          <cell r="E2180">
            <v>44768</v>
          </cell>
          <cell r="F2180">
            <v>351.49299999999999</v>
          </cell>
          <cell r="G2180">
            <v>17.146000000000001</v>
          </cell>
          <cell r="H2180">
            <v>100</v>
          </cell>
          <cell r="I2180">
            <v>351.49299999999999</v>
          </cell>
          <cell r="J2180">
            <v>396.64229999999998</v>
          </cell>
          <cell r="K2180">
            <v>3966.4229999999998</v>
          </cell>
          <cell r="L2180">
            <v>500</v>
          </cell>
          <cell r="M2180">
            <v>560</v>
          </cell>
        </row>
        <row r="2181">
          <cell r="A2181" t="str">
            <v>VBAND25</v>
          </cell>
          <cell r="B2181" t="str">
            <v>DPD</v>
          </cell>
          <cell r="C2181">
            <v>6</v>
          </cell>
          <cell r="D2181" t="str">
            <v>Aliexpress</v>
          </cell>
          <cell r="E2181">
            <v>44768</v>
          </cell>
          <cell r="F2181">
            <v>330.62400000000002</v>
          </cell>
          <cell r="G2181">
            <v>16.128</v>
          </cell>
          <cell r="H2181">
            <v>100</v>
          </cell>
          <cell r="I2181">
            <v>198.37440000000004</v>
          </cell>
          <cell r="J2181">
            <v>380.35306666666673</v>
          </cell>
          <cell r="K2181">
            <v>2282.1184000000003</v>
          </cell>
          <cell r="L2181">
            <v>480</v>
          </cell>
          <cell r="M2181">
            <v>530</v>
          </cell>
        </row>
        <row r="2182">
          <cell r="A2182" t="str">
            <v>HP-1010</v>
          </cell>
          <cell r="B2182" t="str">
            <v>K&amp;N</v>
          </cell>
          <cell r="C2182">
            <v>15</v>
          </cell>
          <cell r="D2182" t="str">
            <v>Vividracing</v>
          </cell>
          <cell r="E2182">
            <v>44768</v>
          </cell>
          <cell r="F2182">
            <v>291.92</v>
          </cell>
          <cell r="G2182">
            <v>14.24</v>
          </cell>
          <cell r="H2182">
            <v>50</v>
          </cell>
          <cell r="I2182">
            <v>437.88000000000005</v>
          </cell>
          <cell r="J2182">
            <v>324.44533333333334</v>
          </cell>
          <cell r="K2182">
            <v>4866.68</v>
          </cell>
          <cell r="L2182">
            <v>410</v>
          </cell>
          <cell r="M2182">
            <v>450</v>
          </cell>
        </row>
        <row r="2183">
          <cell r="A2183" t="str">
            <v>HC57.1-66.6</v>
          </cell>
          <cell r="B2183" t="str">
            <v>DPD</v>
          </cell>
          <cell r="C2183">
            <v>8</v>
          </cell>
          <cell r="D2183" t="str">
            <v>eBay</v>
          </cell>
          <cell r="E2183">
            <v>44768</v>
          </cell>
          <cell r="F2183">
            <v>268.60124999999999</v>
          </cell>
          <cell r="G2183">
            <v>13.102499999999999</v>
          </cell>
          <cell r="H2183">
            <v>50</v>
          </cell>
          <cell r="I2183">
            <v>214.881</v>
          </cell>
          <cell r="J2183">
            <v>301.71137499999998</v>
          </cell>
          <cell r="K2183">
            <v>2413.6909999999998</v>
          </cell>
          <cell r="L2183">
            <v>380</v>
          </cell>
          <cell r="M2183">
            <v>420</v>
          </cell>
        </row>
        <row r="2184">
          <cell r="A2184" t="str">
            <v>HC56.1-72.6</v>
          </cell>
          <cell r="B2184" t="str">
            <v>DPD</v>
          </cell>
          <cell r="C2184">
            <v>8</v>
          </cell>
          <cell r="D2184" t="str">
            <v>eBay</v>
          </cell>
          <cell r="E2184">
            <v>44768</v>
          </cell>
          <cell r="F2184">
            <v>162.97499999999999</v>
          </cell>
          <cell r="G2184">
            <v>7.95</v>
          </cell>
          <cell r="H2184">
            <v>50</v>
          </cell>
          <cell r="I2184">
            <v>130.38</v>
          </cell>
          <cell r="J2184">
            <v>185.52249999999998</v>
          </cell>
          <cell r="K2184">
            <v>1484.1799999999998</v>
          </cell>
          <cell r="L2184">
            <v>230</v>
          </cell>
          <cell r="M2184">
            <v>260</v>
          </cell>
        </row>
        <row r="2185">
          <cell r="A2185" t="str">
            <v>HU925/4X</v>
          </cell>
          <cell r="B2185" t="str">
            <v>Mann-Filter</v>
          </cell>
          <cell r="C2185">
            <v>1</v>
          </cell>
          <cell r="D2185" t="str">
            <v>MercadoLibre</v>
          </cell>
          <cell r="E2185">
            <v>44761</v>
          </cell>
          <cell r="F2185">
            <v>412.87</v>
          </cell>
          <cell r="G2185">
            <v>20.14</v>
          </cell>
          <cell r="H2185">
            <v>50</v>
          </cell>
          <cell r="I2185">
            <v>41.287000000000006</v>
          </cell>
          <cell r="J2185">
            <v>504.15700000000004</v>
          </cell>
          <cell r="K2185">
            <v>504.15700000000004</v>
          </cell>
          <cell r="L2185">
            <v>630</v>
          </cell>
          <cell r="M2185">
            <v>710</v>
          </cell>
        </row>
        <row r="2186">
          <cell r="A2186" t="str">
            <v>HU514X</v>
          </cell>
          <cell r="B2186" t="str">
            <v>Mann-Filter</v>
          </cell>
          <cell r="C2186">
            <v>1</v>
          </cell>
          <cell r="D2186" t="str">
            <v>MercadoLibre</v>
          </cell>
          <cell r="E2186">
            <v>44761</v>
          </cell>
          <cell r="F2186">
            <v>369.97619047619048</v>
          </cell>
          <cell r="G2186">
            <v>18.047619047619047</v>
          </cell>
          <cell r="H2186">
            <v>50</v>
          </cell>
          <cell r="I2186">
            <v>36.997619047619047</v>
          </cell>
          <cell r="J2186">
            <v>456.97380952380951</v>
          </cell>
          <cell r="K2186">
            <v>456.97380952380951</v>
          </cell>
          <cell r="L2186">
            <v>570</v>
          </cell>
          <cell r="M2186">
            <v>640</v>
          </cell>
        </row>
        <row r="2187">
          <cell r="A2187" t="str">
            <v>XG10575</v>
          </cell>
          <cell r="B2187" t="str">
            <v>FRAM</v>
          </cell>
          <cell r="C2187">
            <v>1</v>
          </cell>
          <cell r="D2187" t="str">
            <v>MercadoLibre</v>
          </cell>
          <cell r="E2187">
            <v>44761</v>
          </cell>
          <cell r="F2187">
            <v>307.5</v>
          </cell>
          <cell r="G2187">
            <v>15</v>
          </cell>
          <cell r="H2187">
            <v>50</v>
          </cell>
          <cell r="I2187">
            <v>30.75</v>
          </cell>
          <cell r="J2187">
            <v>388.25</v>
          </cell>
          <cell r="K2187">
            <v>388.25</v>
          </cell>
          <cell r="L2187">
            <v>490</v>
          </cell>
          <cell r="M2187">
            <v>540</v>
          </cell>
        </row>
        <row r="2188">
          <cell r="A2188" t="str">
            <v>HU719/6X</v>
          </cell>
          <cell r="B2188" t="str">
            <v>Mann-Filter</v>
          </cell>
          <cell r="C2188">
            <v>1</v>
          </cell>
          <cell r="D2188" t="str">
            <v>MercadoLibre</v>
          </cell>
          <cell r="E2188">
            <v>44761</v>
          </cell>
          <cell r="F2188">
            <v>273.46999999999997</v>
          </cell>
          <cell r="G2188">
            <v>13.34</v>
          </cell>
          <cell r="H2188">
            <v>50</v>
          </cell>
          <cell r="I2188">
            <v>27.346999999999998</v>
          </cell>
          <cell r="J2188">
            <v>350.81699999999995</v>
          </cell>
          <cell r="K2188">
            <v>350.81699999999995</v>
          </cell>
          <cell r="L2188">
            <v>440</v>
          </cell>
          <cell r="M2188">
            <v>490</v>
          </cell>
        </row>
        <row r="2189">
          <cell r="A2189" t="str">
            <v>HU6002Z</v>
          </cell>
          <cell r="B2189" t="str">
            <v>Mann-Filter</v>
          </cell>
          <cell r="C2189">
            <v>1</v>
          </cell>
          <cell r="D2189" t="str">
            <v>MercadoLibre</v>
          </cell>
          <cell r="E2189">
            <v>44761</v>
          </cell>
          <cell r="F2189">
            <v>203.97499999999999</v>
          </cell>
          <cell r="G2189">
            <v>9.9499999999999993</v>
          </cell>
          <cell r="H2189">
            <v>50</v>
          </cell>
          <cell r="I2189">
            <v>20.397500000000001</v>
          </cell>
          <cell r="J2189">
            <v>274.3725</v>
          </cell>
          <cell r="K2189">
            <v>274.3725</v>
          </cell>
          <cell r="L2189">
            <v>340</v>
          </cell>
          <cell r="M2189">
            <v>380</v>
          </cell>
        </row>
        <row r="2190">
          <cell r="A2190" t="str">
            <v>W712/94</v>
          </cell>
          <cell r="B2190" t="str">
            <v>Mann-Filter</v>
          </cell>
          <cell r="C2190">
            <v>1</v>
          </cell>
          <cell r="D2190" t="str">
            <v>MercadoLibre</v>
          </cell>
          <cell r="E2190">
            <v>44761</v>
          </cell>
          <cell r="F2190">
            <v>199.14285714285714</v>
          </cell>
          <cell r="G2190">
            <v>9.7142857142857135</v>
          </cell>
          <cell r="H2190">
            <v>50</v>
          </cell>
          <cell r="I2190">
            <v>19.914285714285715</v>
          </cell>
          <cell r="J2190">
            <v>269.05714285714288</v>
          </cell>
          <cell r="K2190">
            <v>269.05714285714288</v>
          </cell>
          <cell r="L2190">
            <v>340</v>
          </cell>
          <cell r="M2190">
            <v>380</v>
          </cell>
        </row>
        <row r="2191">
          <cell r="A2191" t="str">
            <v>HU816X</v>
          </cell>
          <cell r="B2191" t="str">
            <v>Mann-Filter</v>
          </cell>
          <cell r="C2191">
            <v>5</v>
          </cell>
          <cell r="D2191" t="str">
            <v>MercadoLibre</v>
          </cell>
          <cell r="E2191">
            <v>44761</v>
          </cell>
          <cell r="F2191">
            <v>194.26190476190476</v>
          </cell>
          <cell r="G2191">
            <v>9.4761904761904763</v>
          </cell>
          <cell r="H2191">
            <v>50</v>
          </cell>
          <cell r="I2191">
            <v>97.130952380952394</v>
          </cell>
          <cell r="J2191">
            <v>223.68809523809523</v>
          </cell>
          <cell r="K2191">
            <v>1118.4404761904761</v>
          </cell>
          <cell r="L2191">
            <v>280</v>
          </cell>
          <cell r="M2191">
            <v>310</v>
          </cell>
        </row>
        <row r="2192">
          <cell r="A2192" t="str">
            <v>PH8A</v>
          </cell>
          <cell r="B2192" t="str">
            <v>FRAM</v>
          </cell>
          <cell r="C2192">
            <v>1</v>
          </cell>
          <cell r="D2192" t="str">
            <v>MercadoLibre</v>
          </cell>
          <cell r="E2192">
            <v>44761</v>
          </cell>
          <cell r="F2192">
            <v>140.42499999999998</v>
          </cell>
          <cell r="G2192">
            <v>6.85</v>
          </cell>
          <cell r="H2192">
            <v>50</v>
          </cell>
          <cell r="I2192">
            <v>14.042499999999999</v>
          </cell>
          <cell r="J2192">
            <v>204.46749999999997</v>
          </cell>
          <cell r="K2192">
            <v>204.46749999999997</v>
          </cell>
          <cell r="L2192">
            <v>260</v>
          </cell>
          <cell r="M2192">
            <v>290</v>
          </cell>
        </row>
        <row r="2193">
          <cell r="A2193" t="str">
            <v>PH7317</v>
          </cell>
          <cell r="B2193" t="str">
            <v>FRAM</v>
          </cell>
          <cell r="C2193">
            <v>2</v>
          </cell>
          <cell r="D2193" t="str">
            <v>MercadoLibre</v>
          </cell>
          <cell r="E2193">
            <v>44761</v>
          </cell>
          <cell r="F2193">
            <v>133.25</v>
          </cell>
          <cell r="G2193">
            <v>6.5</v>
          </cell>
          <cell r="H2193">
            <v>50</v>
          </cell>
          <cell r="I2193">
            <v>26.650000000000002</v>
          </cell>
          <cell r="J2193">
            <v>171.57499999999999</v>
          </cell>
          <cell r="K2193">
            <v>343.15</v>
          </cell>
          <cell r="L2193">
            <v>210</v>
          </cell>
          <cell r="M2193">
            <v>240</v>
          </cell>
        </row>
        <row r="2194">
          <cell r="A2194" t="str">
            <v>PH3614</v>
          </cell>
          <cell r="B2194" t="str">
            <v>FRAM</v>
          </cell>
          <cell r="C2194">
            <v>3</v>
          </cell>
          <cell r="D2194" t="str">
            <v>MercadoLibre</v>
          </cell>
          <cell r="E2194">
            <v>44761</v>
          </cell>
          <cell r="F2194">
            <v>122.795</v>
          </cell>
          <cell r="G2194">
            <v>5.99</v>
          </cell>
          <cell r="H2194">
            <v>50</v>
          </cell>
          <cell r="I2194">
            <v>36.838500000000003</v>
          </cell>
          <cell r="J2194">
            <v>151.74116666666666</v>
          </cell>
          <cell r="K2194">
            <v>455.2235</v>
          </cell>
          <cell r="L2194">
            <v>190</v>
          </cell>
          <cell r="M2194">
            <v>210</v>
          </cell>
        </row>
        <row r="2195">
          <cell r="A2195" t="str">
            <v>HU711/51X</v>
          </cell>
          <cell r="B2195" t="str">
            <v>Mann-Filter</v>
          </cell>
          <cell r="C2195">
            <v>1</v>
          </cell>
          <cell r="D2195" t="str">
            <v>MercadoLibre</v>
          </cell>
          <cell r="E2195">
            <v>44761</v>
          </cell>
          <cell r="F2195">
            <v>110.30952380952382</v>
          </cell>
          <cell r="G2195">
            <v>5.3809523809523814</v>
          </cell>
          <cell r="H2195">
            <v>50</v>
          </cell>
          <cell r="I2195">
            <v>11.030952380952384</v>
          </cell>
          <cell r="J2195">
            <v>171.34047619047621</v>
          </cell>
          <cell r="K2195">
            <v>171.34047619047621</v>
          </cell>
          <cell r="L2195">
            <v>210</v>
          </cell>
          <cell r="M2195">
            <v>240</v>
          </cell>
        </row>
        <row r="2196">
          <cell r="A2196">
            <v>11428593186</v>
          </cell>
          <cell r="B2196" t="str">
            <v>BMW</v>
          </cell>
          <cell r="C2196">
            <v>1</v>
          </cell>
          <cell r="D2196" t="str">
            <v>ECS</v>
          </cell>
          <cell r="E2196">
            <v>44761</v>
          </cell>
          <cell r="F2196">
            <v>451</v>
          </cell>
          <cell r="G2196">
            <v>22</v>
          </cell>
          <cell r="H2196">
            <v>50</v>
          </cell>
          <cell r="I2196">
            <v>45.1</v>
          </cell>
          <cell r="J2196">
            <v>546.1</v>
          </cell>
          <cell r="K2196">
            <v>546.1</v>
          </cell>
          <cell r="L2196">
            <v>680</v>
          </cell>
          <cell r="M2196">
            <v>760</v>
          </cell>
        </row>
        <row r="2197">
          <cell r="A2197" t="str">
            <v>MD356000</v>
          </cell>
          <cell r="B2197" t="str">
            <v>Mitsubishi</v>
          </cell>
          <cell r="C2197">
            <v>1</v>
          </cell>
          <cell r="D2197" t="str">
            <v>eBay</v>
          </cell>
          <cell r="E2197">
            <v>44761</v>
          </cell>
          <cell r="F2197">
            <v>430.5</v>
          </cell>
          <cell r="G2197">
            <v>21</v>
          </cell>
          <cell r="H2197">
            <v>50</v>
          </cell>
          <cell r="I2197">
            <v>43.050000000000004</v>
          </cell>
          <cell r="J2197">
            <v>523.54999999999995</v>
          </cell>
          <cell r="K2197">
            <v>523.54999999999995</v>
          </cell>
          <cell r="L2197">
            <v>650</v>
          </cell>
          <cell r="M2197">
            <v>730</v>
          </cell>
        </row>
        <row r="2198">
          <cell r="A2198" t="str">
            <v>E951HD497</v>
          </cell>
          <cell r="B2198" t="str">
            <v>Hengst</v>
          </cell>
          <cell r="C2198">
            <v>3</v>
          </cell>
          <cell r="D2198" t="str">
            <v>ECS</v>
          </cell>
          <cell r="E2198">
            <v>44761</v>
          </cell>
          <cell r="F2198">
            <v>248.87</v>
          </cell>
          <cell r="G2198">
            <v>12.14</v>
          </cell>
          <cell r="H2198">
            <v>50</v>
          </cell>
          <cell r="I2198">
            <v>74.661000000000001</v>
          </cell>
          <cell r="J2198">
            <v>290.42366666666663</v>
          </cell>
          <cell r="K2198">
            <v>871.27099999999996</v>
          </cell>
          <cell r="L2198">
            <v>360</v>
          </cell>
          <cell r="M2198">
            <v>410</v>
          </cell>
        </row>
        <row r="2199">
          <cell r="A2199">
            <v>8035216</v>
          </cell>
          <cell r="B2199" t="str">
            <v>Pentosin</v>
          </cell>
          <cell r="C2199">
            <v>4</v>
          </cell>
          <cell r="D2199" t="str">
            <v>Safe Parts</v>
          </cell>
          <cell r="E2199">
            <v>44760</v>
          </cell>
          <cell r="F2199">
            <v>934.21428571428567</v>
          </cell>
          <cell r="G2199">
            <v>45.571428571428569</v>
          </cell>
          <cell r="H2199">
            <v>100</v>
          </cell>
          <cell r="I2199">
            <v>373.68571428571431</v>
          </cell>
          <cell r="J2199">
            <v>1052.6357142857141</v>
          </cell>
          <cell r="K2199">
            <v>4210.5428571428565</v>
          </cell>
          <cell r="L2199">
            <v>1320</v>
          </cell>
          <cell r="M2199">
            <v>1470</v>
          </cell>
        </row>
        <row r="2200">
          <cell r="A2200">
            <v>80108</v>
          </cell>
          <cell r="B2200" t="str">
            <v>DEI</v>
          </cell>
          <cell r="C2200">
            <v>1</v>
          </cell>
          <cell r="D2200" t="str">
            <v>Turn14</v>
          </cell>
          <cell r="E2200">
            <v>44760</v>
          </cell>
          <cell r="F2200">
            <v>11369.095000000001</v>
          </cell>
          <cell r="G2200">
            <v>554.59</v>
          </cell>
          <cell r="H2200">
            <v>500</v>
          </cell>
          <cell r="I2200">
            <v>1136.9095000000002</v>
          </cell>
          <cell r="J2200">
            <v>13006.004500000001</v>
          </cell>
          <cell r="K2200">
            <v>13006.004500000001</v>
          </cell>
          <cell r="L2200">
            <v>15610</v>
          </cell>
          <cell r="M2200">
            <v>17560</v>
          </cell>
        </row>
        <row r="2201">
          <cell r="A2201" t="str">
            <v>SNO-60500</v>
          </cell>
          <cell r="B2201" t="str">
            <v>Snow Performance</v>
          </cell>
          <cell r="C2201">
            <v>1</v>
          </cell>
          <cell r="D2201" t="str">
            <v>Turn14</v>
          </cell>
          <cell r="E2201">
            <v>44760</v>
          </cell>
          <cell r="F2201">
            <v>4501.1849999999995</v>
          </cell>
          <cell r="G2201">
            <v>219.57</v>
          </cell>
          <cell r="H2201">
            <v>150</v>
          </cell>
          <cell r="I2201">
            <v>450.11849999999998</v>
          </cell>
          <cell r="J2201">
            <v>5101.3034999999991</v>
          </cell>
          <cell r="K2201">
            <v>5101.3034999999991</v>
          </cell>
          <cell r="L2201">
            <v>6380</v>
          </cell>
          <cell r="M2201">
            <v>7140</v>
          </cell>
        </row>
        <row r="2202">
          <cell r="A2202" t="str">
            <v>30-0300</v>
          </cell>
          <cell r="B2202" t="str">
            <v>AEM</v>
          </cell>
          <cell r="C2202">
            <v>2</v>
          </cell>
          <cell r="D2202" t="str">
            <v>Turn14</v>
          </cell>
          <cell r="E2202">
            <v>44760</v>
          </cell>
          <cell r="F2202">
            <v>3252.12</v>
          </cell>
          <cell r="G2202">
            <v>158.63999999999999</v>
          </cell>
          <cell r="H2202">
            <v>150</v>
          </cell>
          <cell r="I2202">
            <v>650.42399999999998</v>
          </cell>
          <cell r="J2202">
            <v>3652.3319999999999</v>
          </cell>
          <cell r="K2202">
            <v>7304.6639999999998</v>
          </cell>
          <cell r="L2202">
            <v>4570</v>
          </cell>
          <cell r="M2202">
            <v>5110</v>
          </cell>
        </row>
        <row r="2203">
          <cell r="A2203">
            <v>4903</v>
          </cell>
          <cell r="B2203" t="str">
            <v>Sparco</v>
          </cell>
          <cell r="C2203">
            <v>1</v>
          </cell>
          <cell r="D2203" t="str">
            <v>Turn14</v>
          </cell>
          <cell r="E2203">
            <v>44760</v>
          </cell>
          <cell r="F2203">
            <v>2639.375</v>
          </cell>
          <cell r="G2203">
            <v>128.75</v>
          </cell>
          <cell r="H2203">
            <v>200</v>
          </cell>
          <cell r="I2203">
            <v>263.9375</v>
          </cell>
          <cell r="J2203">
            <v>3103.3125</v>
          </cell>
          <cell r="K2203">
            <v>3103.3125</v>
          </cell>
          <cell r="L2203">
            <v>3880</v>
          </cell>
          <cell r="M2203">
            <v>4340</v>
          </cell>
        </row>
        <row r="2204">
          <cell r="A2204" t="str">
            <v>DP32127C</v>
          </cell>
          <cell r="B2204" t="str">
            <v>EBC</v>
          </cell>
          <cell r="C2204">
            <v>1</v>
          </cell>
          <cell r="D2204" t="str">
            <v>Turn14</v>
          </cell>
          <cell r="E2204">
            <v>44760</v>
          </cell>
          <cell r="F2204">
            <v>2157.0099999999998</v>
          </cell>
          <cell r="G2204">
            <v>105.22</v>
          </cell>
          <cell r="H2204">
            <v>200</v>
          </cell>
          <cell r="I2204">
            <v>215.70099999999999</v>
          </cell>
          <cell r="J2204">
            <v>2572.7109999999998</v>
          </cell>
          <cell r="K2204">
            <v>2572.7109999999998</v>
          </cell>
          <cell r="L2204">
            <v>3220</v>
          </cell>
          <cell r="M2204">
            <v>3600</v>
          </cell>
        </row>
        <row r="2205">
          <cell r="A2205" t="str">
            <v>DP32150C</v>
          </cell>
          <cell r="B2205" t="str">
            <v>EBC</v>
          </cell>
          <cell r="C2205">
            <v>1</v>
          </cell>
          <cell r="D2205" t="str">
            <v>Turn14</v>
          </cell>
          <cell r="E2205">
            <v>44760</v>
          </cell>
          <cell r="F2205">
            <v>2113.96</v>
          </cell>
          <cell r="G2205">
            <v>103.12</v>
          </cell>
          <cell r="H2205">
            <v>200</v>
          </cell>
          <cell r="I2205">
            <v>211.39600000000002</v>
          </cell>
          <cell r="J2205">
            <v>2525.3560000000002</v>
          </cell>
          <cell r="K2205">
            <v>2525.3560000000002</v>
          </cell>
          <cell r="L2205">
            <v>3160</v>
          </cell>
          <cell r="M2205">
            <v>3540</v>
          </cell>
        </row>
        <row r="2206">
          <cell r="A2206" t="str">
            <v>FBTW100-200</v>
          </cell>
          <cell r="B2206" t="str">
            <v>BMC</v>
          </cell>
          <cell r="C2206">
            <v>1</v>
          </cell>
          <cell r="D2206" t="str">
            <v>Turn14</v>
          </cell>
          <cell r="E2206">
            <v>44760</v>
          </cell>
          <cell r="F2206">
            <v>1812.6100000000001</v>
          </cell>
          <cell r="G2206">
            <v>88.42</v>
          </cell>
          <cell r="H2206">
            <v>100</v>
          </cell>
          <cell r="I2206">
            <v>181.26100000000002</v>
          </cell>
          <cell r="J2206">
            <v>2093.8710000000001</v>
          </cell>
          <cell r="K2206">
            <v>2093.8710000000001</v>
          </cell>
          <cell r="L2206">
            <v>2620</v>
          </cell>
          <cell r="M2206">
            <v>2930</v>
          </cell>
        </row>
        <row r="2207">
          <cell r="A2207" t="str">
            <v>DP42274R</v>
          </cell>
          <cell r="B2207" t="str">
            <v>EBC</v>
          </cell>
          <cell r="C2207">
            <v>1</v>
          </cell>
          <cell r="D2207" t="str">
            <v>Turn14</v>
          </cell>
          <cell r="E2207">
            <v>44760</v>
          </cell>
          <cell r="F2207">
            <v>1778.1699999999998</v>
          </cell>
          <cell r="G2207">
            <v>86.74</v>
          </cell>
          <cell r="H2207">
            <v>200</v>
          </cell>
          <cell r="I2207">
            <v>177.81700000000001</v>
          </cell>
          <cell r="J2207">
            <v>2155.9870000000001</v>
          </cell>
          <cell r="K2207">
            <v>2155.9870000000001</v>
          </cell>
          <cell r="L2207">
            <v>2690</v>
          </cell>
          <cell r="M2207">
            <v>3020</v>
          </cell>
        </row>
        <row r="2208">
          <cell r="A2208" t="str">
            <v>DP42150R</v>
          </cell>
          <cell r="B2208" t="str">
            <v>EBC</v>
          </cell>
          <cell r="C2208">
            <v>1</v>
          </cell>
          <cell r="D2208" t="str">
            <v>Turn14</v>
          </cell>
          <cell r="E2208">
            <v>44760</v>
          </cell>
          <cell r="F2208">
            <v>1773.25</v>
          </cell>
          <cell r="G2208">
            <v>86.5</v>
          </cell>
          <cell r="H2208">
            <v>200</v>
          </cell>
          <cell r="I2208">
            <v>177.32500000000002</v>
          </cell>
          <cell r="J2208">
            <v>2150.5749999999998</v>
          </cell>
          <cell r="K2208">
            <v>2150.5749999999998</v>
          </cell>
          <cell r="L2208">
            <v>2690</v>
          </cell>
          <cell r="M2208">
            <v>3010</v>
          </cell>
        </row>
        <row r="2209">
          <cell r="A2209" t="str">
            <v>DP31518C</v>
          </cell>
          <cell r="B2209" t="str">
            <v>EBC</v>
          </cell>
          <cell r="C2209">
            <v>1</v>
          </cell>
          <cell r="D2209" t="str">
            <v>Turn14</v>
          </cell>
          <cell r="E2209">
            <v>44760</v>
          </cell>
          <cell r="F2209">
            <v>1661.5249999999999</v>
          </cell>
          <cell r="G2209">
            <v>81.05</v>
          </cell>
          <cell r="H2209">
            <v>200</v>
          </cell>
          <cell r="I2209">
            <v>166.1525</v>
          </cell>
          <cell r="J2209">
            <v>2027.6774999999998</v>
          </cell>
          <cell r="K2209">
            <v>2027.6774999999998</v>
          </cell>
          <cell r="L2209">
            <v>2530</v>
          </cell>
          <cell r="M2209">
            <v>2840</v>
          </cell>
        </row>
        <row r="2210">
          <cell r="A2210" t="str">
            <v>DP41749R</v>
          </cell>
          <cell r="B2210" t="str">
            <v>EBC</v>
          </cell>
          <cell r="C2210">
            <v>1</v>
          </cell>
          <cell r="D2210" t="str">
            <v>Turn14</v>
          </cell>
          <cell r="E2210">
            <v>44760</v>
          </cell>
          <cell r="F2210">
            <v>1389.49</v>
          </cell>
          <cell r="G2210">
            <v>67.78</v>
          </cell>
          <cell r="H2210">
            <v>200</v>
          </cell>
          <cell r="I2210">
            <v>138.94900000000001</v>
          </cell>
          <cell r="J2210">
            <v>1728.4390000000001</v>
          </cell>
          <cell r="K2210">
            <v>1728.4390000000001</v>
          </cell>
          <cell r="L2210">
            <v>2160</v>
          </cell>
          <cell r="M2210">
            <v>2420</v>
          </cell>
        </row>
        <row r="2211">
          <cell r="A2211" t="str">
            <v>DP22153</v>
          </cell>
          <cell r="B2211" t="str">
            <v>EBC</v>
          </cell>
          <cell r="C2211">
            <v>1</v>
          </cell>
          <cell r="D2211" t="str">
            <v>Turn14</v>
          </cell>
          <cell r="E2211">
            <v>44760</v>
          </cell>
          <cell r="F2211">
            <v>1262.8</v>
          </cell>
          <cell r="G2211">
            <v>61.6</v>
          </cell>
          <cell r="H2211">
            <v>200</v>
          </cell>
          <cell r="I2211">
            <v>126.28</v>
          </cell>
          <cell r="J2211">
            <v>1589.08</v>
          </cell>
          <cell r="K2211">
            <v>1589.08</v>
          </cell>
          <cell r="L2211">
            <v>1990</v>
          </cell>
          <cell r="M2211">
            <v>2220</v>
          </cell>
        </row>
        <row r="2212">
          <cell r="A2212">
            <v>10108</v>
          </cell>
          <cell r="B2212" t="str">
            <v>DEI</v>
          </cell>
          <cell r="C2212">
            <v>1</v>
          </cell>
          <cell r="D2212" t="str">
            <v>Turn14</v>
          </cell>
          <cell r="E2212">
            <v>44760</v>
          </cell>
          <cell r="F2212">
            <v>920.65499999999997</v>
          </cell>
          <cell r="G2212">
            <v>44.91</v>
          </cell>
          <cell r="H2212">
            <v>150</v>
          </cell>
          <cell r="I2212">
            <v>92.0655</v>
          </cell>
          <cell r="J2212">
            <v>1162.7204999999999</v>
          </cell>
          <cell r="K2212">
            <v>1162.7204999999999</v>
          </cell>
          <cell r="L2212">
            <v>1450</v>
          </cell>
          <cell r="M2212">
            <v>1630</v>
          </cell>
        </row>
        <row r="2213">
          <cell r="A2213" t="str">
            <v>BBG27</v>
          </cell>
          <cell r="B2213" t="str">
            <v>DPD</v>
          </cell>
          <cell r="C2213">
            <v>2</v>
          </cell>
          <cell r="D2213" t="str">
            <v>eBay</v>
          </cell>
          <cell r="E2213">
            <v>44760</v>
          </cell>
          <cell r="F2213">
            <v>877.60500000000002</v>
          </cell>
          <cell r="G2213">
            <v>42.81</v>
          </cell>
          <cell r="H2213">
            <v>250</v>
          </cell>
          <cell r="I2213">
            <v>175.52100000000002</v>
          </cell>
          <cell r="J2213">
            <v>1090.3655000000001</v>
          </cell>
          <cell r="K2213">
            <v>2180.7310000000002</v>
          </cell>
          <cell r="L2213">
            <v>1360</v>
          </cell>
          <cell r="M2213">
            <v>1530</v>
          </cell>
        </row>
        <row r="2214">
          <cell r="A2214">
            <v>2205</v>
          </cell>
          <cell r="B2214" t="str">
            <v>Autometer</v>
          </cell>
          <cell r="C2214">
            <v>2</v>
          </cell>
          <cell r="D2214" t="str">
            <v>Turn14</v>
          </cell>
          <cell r="E2214">
            <v>44760</v>
          </cell>
          <cell r="F2214">
            <v>560.26499999999999</v>
          </cell>
          <cell r="G2214">
            <v>27.33</v>
          </cell>
          <cell r="H2214">
            <v>100</v>
          </cell>
          <cell r="I2214">
            <v>112.053</v>
          </cell>
          <cell r="J2214">
            <v>666.29150000000004</v>
          </cell>
          <cell r="K2214">
            <v>1332.5830000000001</v>
          </cell>
          <cell r="L2214">
            <v>830</v>
          </cell>
          <cell r="M2214">
            <v>930</v>
          </cell>
        </row>
        <row r="2215">
          <cell r="A2215" t="str">
            <v>H-E30303J</v>
          </cell>
          <cell r="B2215" t="str">
            <v>NACHI</v>
          </cell>
          <cell r="C2215">
            <v>4</v>
          </cell>
          <cell r="D2215" t="str">
            <v>eBay</v>
          </cell>
          <cell r="E2215">
            <v>44755</v>
          </cell>
          <cell r="F2215">
            <v>1464.2857142857142</v>
          </cell>
          <cell r="G2215">
            <v>71.428571428571431</v>
          </cell>
          <cell r="H2215">
            <v>0</v>
          </cell>
          <cell r="I2215">
            <v>585.71428571428567</v>
          </cell>
          <cell r="J2215">
            <v>1610.7142857142856</v>
          </cell>
          <cell r="K2215">
            <v>6442.8571428571422</v>
          </cell>
          <cell r="L2215">
            <v>2010</v>
          </cell>
          <cell r="M2215">
            <v>2260</v>
          </cell>
        </row>
        <row r="2216">
          <cell r="A2216" t="str">
            <v>GN10571</v>
          </cell>
          <cell r="B2216" t="str">
            <v>Delphi</v>
          </cell>
          <cell r="C2216">
            <v>1</v>
          </cell>
          <cell r="D2216" t="str">
            <v>RockAuto</v>
          </cell>
          <cell r="E2216">
            <v>44755</v>
          </cell>
          <cell r="F2216">
            <v>732.14285714285711</v>
          </cell>
          <cell r="G2216">
            <v>35.714285714285715</v>
          </cell>
          <cell r="H2216">
            <v>0</v>
          </cell>
          <cell r="I2216">
            <v>73.214285714285708</v>
          </cell>
          <cell r="J2216">
            <v>805.35714285714278</v>
          </cell>
          <cell r="K2216">
            <v>805.35714285714278</v>
          </cell>
          <cell r="L2216">
            <v>1010</v>
          </cell>
          <cell r="M2216">
            <v>1130</v>
          </cell>
        </row>
        <row r="2217">
          <cell r="A2217" t="str">
            <v>B17-102A-A-1T1X</v>
          </cell>
          <cell r="B2217" t="str">
            <v>NSK</v>
          </cell>
          <cell r="C2217">
            <v>1</v>
          </cell>
          <cell r="D2217" t="str">
            <v>eBay</v>
          </cell>
          <cell r="E2217">
            <v>44755</v>
          </cell>
          <cell r="F2217">
            <v>488.09523809523813</v>
          </cell>
          <cell r="G2217">
            <v>23.80952380952381</v>
          </cell>
          <cell r="H2217">
            <v>0</v>
          </cell>
          <cell r="I2217">
            <v>48.809523809523817</v>
          </cell>
          <cell r="J2217">
            <v>536.90476190476193</v>
          </cell>
          <cell r="K2217">
            <v>536.90476190476193</v>
          </cell>
          <cell r="L2217">
            <v>670</v>
          </cell>
          <cell r="M2217">
            <v>750</v>
          </cell>
        </row>
        <row r="2218">
          <cell r="A2218" t="str">
            <v>HC57.1-66.6</v>
          </cell>
          <cell r="B2218" t="str">
            <v>DPD</v>
          </cell>
          <cell r="C2218">
            <v>1</v>
          </cell>
          <cell r="D2218" t="str">
            <v>eBay</v>
          </cell>
          <cell r="E2218">
            <v>44755</v>
          </cell>
          <cell r="F2218">
            <v>143.5</v>
          </cell>
          <cell r="G2218">
            <v>7</v>
          </cell>
          <cell r="H2218">
            <v>50</v>
          </cell>
          <cell r="I2218">
            <v>14.350000000000001</v>
          </cell>
          <cell r="J2218">
            <v>207.85</v>
          </cell>
          <cell r="K2218">
            <v>207.85</v>
          </cell>
          <cell r="L2218">
            <v>260</v>
          </cell>
          <cell r="M2218">
            <v>290</v>
          </cell>
        </row>
        <row r="2219">
          <cell r="A2219" t="str">
            <v>HC64.1-73.1</v>
          </cell>
          <cell r="B2219" t="str">
            <v>DPD</v>
          </cell>
          <cell r="C2219">
            <v>4</v>
          </cell>
          <cell r="D2219" t="str">
            <v>eBay</v>
          </cell>
          <cell r="E2219">
            <v>44755</v>
          </cell>
          <cell r="F2219">
            <v>143.5</v>
          </cell>
          <cell r="G2219">
            <v>7</v>
          </cell>
          <cell r="H2219">
            <v>50</v>
          </cell>
          <cell r="I2219">
            <v>57.400000000000006</v>
          </cell>
          <cell r="J2219">
            <v>170.35</v>
          </cell>
          <cell r="K2219">
            <v>681.4</v>
          </cell>
          <cell r="L2219">
            <v>210</v>
          </cell>
          <cell r="M2219">
            <v>240</v>
          </cell>
        </row>
        <row r="2220">
          <cell r="A2220" t="str">
            <v>HCP56.1-72.6</v>
          </cell>
          <cell r="B2220" t="str">
            <v>DPD</v>
          </cell>
          <cell r="C2220">
            <v>2</v>
          </cell>
          <cell r="D2220" t="str">
            <v>eBay</v>
          </cell>
          <cell r="E2220">
            <v>44755</v>
          </cell>
          <cell r="F2220">
            <v>143.5</v>
          </cell>
          <cell r="G2220">
            <v>7</v>
          </cell>
          <cell r="H2220">
            <v>50</v>
          </cell>
          <cell r="I2220">
            <v>28.700000000000003</v>
          </cell>
          <cell r="J2220">
            <v>182.85</v>
          </cell>
          <cell r="K2220">
            <v>365.7</v>
          </cell>
          <cell r="L2220">
            <v>230</v>
          </cell>
          <cell r="M2220">
            <v>260</v>
          </cell>
        </row>
        <row r="2221">
          <cell r="A2221" t="str">
            <v>HC56.1-75</v>
          </cell>
          <cell r="B2221" t="str">
            <v>DPD</v>
          </cell>
          <cell r="C2221">
            <v>5</v>
          </cell>
          <cell r="D2221" t="str">
            <v>eBay</v>
          </cell>
          <cell r="E2221">
            <v>44755</v>
          </cell>
          <cell r="F2221">
            <v>112.75</v>
          </cell>
          <cell r="G2221">
            <v>5.5</v>
          </cell>
          <cell r="H2221">
            <v>50</v>
          </cell>
          <cell r="I2221">
            <v>56.375</v>
          </cell>
          <cell r="J2221">
            <v>134.02500000000001</v>
          </cell>
          <cell r="K2221">
            <v>670.125</v>
          </cell>
          <cell r="L2221">
            <v>170</v>
          </cell>
          <cell r="M2221">
            <v>190</v>
          </cell>
        </row>
        <row r="2222">
          <cell r="A2222" t="str">
            <v>T9203</v>
          </cell>
          <cell r="B2222" t="str">
            <v>GFB</v>
          </cell>
          <cell r="C2222">
            <v>1</v>
          </cell>
          <cell r="D2222" t="str">
            <v>Turn14</v>
          </cell>
          <cell r="E2222">
            <v>44754</v>
          </cell>
          <cell r="F2222">
            <v>3021.7000000000003</v>
          </cell>
          <cell r="G2222">
            <v>147.4</v>
          </cell>
          <cell r="H2222">
            <v>150</v>
          </cell>
          <cell r="I2222">
            <v>302.17</v>
          </cell>
          <cell r="J2222">
            <v>3473.8700000000003</v>
          </cell>
          <cell r="K2222">
            <v>3473.8700000000003</v>
          </cell>
          <cell r="L2222">
            <v>4340</v>
          </cell>
          <cell r="M2222">
            <v>4860</v>
          </cell>
        </row>
        <row r="2223">
          <cell r="A2223">
            <v>110905</v>
          </cell>
          <cell r="B2223" t="str">
            <v>Motul</v>
          </cell>
          <cell r="C2223">
            <v>10</v>
          </cell>
          <cell r="D2223" t="str">
            <v>MercadoLibre</v>
          </cell>
          <cell r="E2223">
            <v>44754</v>
          </cell>
          <cell r="F2223">
            <v>858.07142857142856</v>
          </cell>
          <cell r="G2223">
            <v>41.857142857142854</v>
          </cell>
          <cell r="H2223">
            <v>150</v>
          </cell>
          <cell r="I2223">
            <v>858.07142857142867</v>
          </cell>
          <cell r="J2223">
            <v>958.8785714285716</v>
          </cell>
          <cell r="K2223">
            <v>9588.7857142857156</v>
          </cell>
          <cell r="L2223">
            <v>1200</v>
          </cell>
          <cell r="M2223">
            <v>1340</v>
          </cell>
        </row>
        <row r="2224">
          <cell r="A2224">
            <v>105779</v>
          </cell>
          <cell r="B2224" t="str">
            <v>Motul</v>
          </cell>
          <cell r="C2224">
            <v>5</v>
          </cell>
          <cell r="D2224" t="str">
            <v>MercadoLibre</v>
          </cell>
          <cell r="E2224">
            <v>44754</v>
          </cell>
          <cell r="F2224">
            <v>538.13476190476183</v>
          </cell>
          <cell r="G2224">
            <v>26.250476190476189</v>
          </cell>
          <cell r="H2224">
            <v>20</v>
          </cell>
          <cell r="I2224">
            <v>269.06738095238092</v>
          </cell>
          <cell r="J2224">
            <v>595.94823809523803</v>
          </cell>
          <cell r="K2224">
            <v>2979.7411904761902</v>
          </cell>
          <cell r="L2224">
            <v>740</v>
          </cell>
          <cell r="M2224">
            <v>830</v>
          </cell>
        </row>
        <row r="2225">
          <cell r="A2225">
            <v>101667</v>
          </cell>
          <cell r="B2225" t="str">
            <v>Motul</v>
          </cell>
          <cell r="C2225">
            <v>2</v>
          </cell>
          <cell r="D2225" t="str">
            <v>MercadoLibre</v>
          </cell>
          <cell r="E2225">
            <v>44754</v>
          </cell>
          <cell r="F2225">
            <v>374.85714285714283</v>
          </cell>
          <cell r="G2225">
            <v>18.285714285714285</v>
          </cell>
          <cell r="H2225">
            <v>20</v>
          </cell>
          <cell r="I2225">
            <v>74.971428571428575</v>
          </cell>
          <cell r="J2225">
            <v>422.3428571428571</v>
          </cell>
          <cell r="K2225">
            <v>844.6857142857142</v>
          </cell>
          <cell r="L2225">
            <v>530</v>
          </cell>
          <cell r="M2225">
            <v>590</v>
          </cell>
        </row>
        <row r="2226">
          <cell r="A2226">
            <v>105777</v>
          </cell>
          <cell r="B2226" t="str">
            <v>Motul</v>
          </cell>
          <cell r="C2226">
            <v>19</v>
          </cell>
          <cell r="D2226" t="str">
            <v>MercadoLibre</v>
          </cell>
          <cell r="E2226">
            <v>44754</v>
          </cell>
          <cell r="F2226">
            <v>321.59619047619049</v>
          </cell>
          <cell r="G2226">
            <v>15.687619047619048</v>
          </cell>
          <cell r="H2226">
            <v>20</v>
          </cell>
          <cell r="I2226">
            <v>611.03276190476197</v>
          </cell>
          <cell r="J2226">
            <v>354.80844110275689</v>
          </cell>
          <cell r="K2226">
            <v>6741.3603809523811</v>
          </cell>
          <cell r="L2226">
            <v>440</v>
          </cell>
          <cell r="M2226">
            <v>500</v>
          </cell>
        </row>
        <row r="2227">
          <cell r="A2227">
            <v>705802</v>
          </cell>
          <cell r="B2227" t="str">
            <v>Ate</v>
          </cell>
          <cell r="C2227">
            <v>3</v>
          </cell>
          <cell r="D2227" t="str">
            <v>MercadoLibre</v>
          </cell>
          <cell r="E2227">
            <v>44754</v>
          </cell>
          <cell r="F2227">
            <v>285.04761904761904</v>
          </cell>
          <cell r="G2227">
            <v>13.904761904761905</v>
          </cell>
          <cell r="H2227">
            <v>20</v>
          </cell>
          <cell r="I2227">
            <v>85.51428571428572</v>
          </cell>
          <cell r="J2227">
            <v>320.21904761904761</v>
          </cell>
          <cell r="K2227">
            <v>960.65714285714284</v>
          </cell>
          <cell r="L2227">
            <v>400</v>
          </cell>
          <cell r="M2227">
            <v>450</v>
          </cell>
        </row>
        <row r="2228">
          <cell r="A2228">
            <v>105786</v>
          </cell>
          <cell r="B2228" t="str">
            <v>Motul</v>
          </cell>
          <cell r="C2228">
            <v>10</v>
          </cell>
          <cell r="D2228" t="str">
            <v>MercadoLibre</v>
          </cell>
          <cell r="E2228">
            <v>44754</v>
          </cell>
          <cell r="F2228">
            <v>282.90000000000003</v>
          </cell>
          <cell r="G2228">
            <v>13.8</v>
          </cell>
          <cell r="H2228">
            <v>20</v>
          </cell>
          <cell r="I2228">
            <v>282.90000000000003</v>
          </cell>
          <cell r="J2228">
            <v>313.19000000000005</v>
          </cell>
          <cell r="K2228">
            <v>3131.9000000000005</v>
          </cell>
          <cell r="L2228">
            <v>390</v>
          </cell>
          <cell r="M2228">
            <v>440</v>
          </cell>
        </row>
        <row r="2229">
          <cell r="A2229">
            <v>105774</v>
          </cell>
          <cell r="B2229" t="str">
            <v>Motul</v>
          </cell>
          <cell r="C2229">
            <v>12</v>
          </cell>
          <cell r="D2229" t="str">
            <v>MercadoLibre</v>
          </cell>
          <cell r="E2229">
            <v>44754</v>
          </cell>
          <cell r="F2229">
            <v>260.15476190476187</v>
          </cell>
          <cell r="G2229">
            <v>12.69047619047619</v>
          </cell>
          <cell r="H2229">
            <v>20</v>
          </cell>
          <cell r="I2229">
            <v>312.18571428571425</v>
          </cell>
          <cell r="J2229">
            <v>287.83690476190469</v>
          </cell>
          <cell r="K2229">
            <v>3454.0428571428565</v>
          </cell>
          <cell r="L2229">
            <v>360</v>
          </cell>
          <cell r="M2229">
            <v>400</v>
          </cell>
        </row>
        <row r="2230">
          <cell r="A2230">
            <v>105785</v>
          </cell>
          <cell r="B2230" t="str">
            <v>Motul</v>
          </cell>
          <cell r="C2230">
            <v>11</v>
          </cell>
          <cell r="D2230" t="str">
            <v>MercadoLibre</v>
          </cell>
          <cell r="E2230">
            <v>44754</v>
          </cell>
          <cell r="F2230">
            <v>256.17190476190478</v>
          </cell>
          <cell r="G2230">
            <v>12.496190476190478</v>
          </cell>
          <cell r="H2230">
            <v>20</v>
          </cell>
          <cell r="I2230">
            <v>281.78909523809529</v>
          </cell>
          <cell r="J2230">
            <v>283.6072770562771</v>
          </cell>
          <cell r="K2230">
            <v>3119.6800476190479</v>
          </cell>
          <cell r="L2230">
            <v>350</v>
          </cell>
          <cell r="M2230">
            <v>400</v>
          </cell>
        </row>
        <row r="2231">
          <cell r="A2231">
            <v>105784</v>
          </cell>
          <cell r="B2231" t="str">
            <v>Motul</v>
          </cell>
          <cell r="C2231">
            <v>12</v>
          </cell>
          <cell r="D2231" t="str">
            <v>MercadoLibre</v>
          </cell>
          <cell r="E2231">
            <v>44754</v>
          </cell>
          <cell r="F2231">
            <v>234.09047619047621</v>
          </cell>
          <cell r="G2231">
            <v>11.419047619047619</v>
          </cell>
          <cell r="H2231">
            <v>20</v>
          </cell>
          <cell r="I2231">
            <v>280.90857142857146</v>
          </cell>
          <cell r="J2231">
            <v>259.16619047619048</v>
          </cell>
          <cell r="K2231">
            <v>3109.994285714286</v>
          </cell>
          <cell r="L2231">
            <v>320</v>
          </cell>
          <cell r="M2231">
            <v>360</v>
          </cell>
        </row>
        <row r="2232">
          <cell r="A2232" t="str">
            <v>SNO-210</v>
          </cell>
          <cell r="B2232" t="str">
            <v>Snow Performance</v>
          </cell>
          <cell r="C2232">
            <v>3</v>
          </cell>
          <cell r="D2232" t="str">
            <v>Turn14</v>
          </cell>
          <cell r="E2232">
            <v>44754</v>
          </cell>
          <cell r="F2232">
            <v>8651</v>
          </cell>
          <cell r="G2232">
            <v>422</v>
          </cell>
          <cell r="H2232">
            <v>250</v>
          </cell>
          <cell r="I2232">
            <v>2595.3000000000002</v>
          </cell>
          <cell r="J2232">
            <v>9599.4333333333325</v>
          </cell>
          <cell r="K2232">
            <v>28798.3</v>
          </cell>
          <cell r="L2232">
            <v>12000</v>
          </cell>
          <cell r="M2232">
            <v>13440</v>
          </cell>
        </row>
        <row r="2233">
          <cell r="A2233" t="str">
            <v>HB521W.650</v>
          </cell>
          <cell r="B2233" t="str">
            <v>Hawk Performance</v>
          </cell>
          <cell r="C2233">
            <v>1</v>
          </cell>
          <cell r="D2233" t="str">
            <v>Turn14</v>
          </cell>
          <cell r="E2233">
            <v>44754</v>
          </cell>
          <cell r="F2233">
            <v>2017.405</v>
          </cell>
          <cell r="G2233">
            <v>98.41</v>
          </cell>
          <cell r="H2233">
            <v>200</v>
          </cell>
          <cell r="I2233">
            <v>201.7405</v>
          </cell>
          <cell r="J2233">
            <v>2419.1454999999996</v>
          </cell>
          <cell r="K2233">
            <v>2419.1454999999996</v>
          </cell>
          <cell r="L2233">
            <v>3020</v>
          </cell>
          <cell r="M2233">
            <v>3390</v>
          </cell>
        </row>
        <row r="2234">
          <cell r="A2234">
            <v>88863336</v>
          </cell>
          <cell r="B2234" t="str">
            <v>ACDelco</v>
          </cell>
          <cell r="C2234">
            <v>2</v>
          </cell>
          <cell r="D2234" t="str">
            <v>Chevrolet</v>
          </cell>
          <cell r="E2234">
            <v>44754</v>
          </cell>
          <cell r="F2234">
            <v>370.95238095238096</v>
          </cell>
          <cell r="G2234">
            <v>18.095238095238095</v>
          </cell>
          <cell r="H2234">
            <v>100</v>
          </cell>
          <cell r="I2234">
            <v>74.19047619047619</v>
          </cell>
          <cell r="J2234">
            <v>458.04761904761904</v>
          </cell>
          <cell r="K2234">
            <v>916.09523809523807</v>
          </cell>
          <cell r="L2234">
            <v>570</v>
          </cell>
          <cell r="M2234">
            <v>640</v>
          </cell>
        </row>
        <row r="2235">
          <cell r="A2235">
            <v>104091</v>
          </cell>
          <cell r="B2235" t="str">
            <v>Motul</v>
          </cell>
          <cell r="C2235">
            <v>1</v>
          </cell>
          <cell r="D2235" t="str">
            <v>Calderon</v>
          </cell>
          <cell r="E2235">
            <v>44754</v>
          </cell>
          <cell r="F2235">
            <v>290.90476190476187</v>
          </cell>
          <cell r="G2235">
            <v>14.19047619047619</v>
          </cell>
          <cell r="H2235">
            <v>20</v>
          </cell>
          <cell r="I2235">
            <v>29.090476190476188</v>
          </cell>
          <cell r="J2235">
            <v>339.99523809523805</v>
          </cell>
          <cell r="K2235">
            <v>339.99523809523805</v>
          </cell>
          <cell r="L2235">
            <v>420</v>
          </cell>
          <cell r="M2235">
            <v>480</v>
          </cell>
        </row>
        <row r="2236">
          <cell r="A2236" t="str">
            <v>MVC-3-DG50L</v>
          </cell>
          <cell r="B2236" t="str">
            <v>Ford</v>
          </cell>
          <cell r="C2236">
            <v>4</v>
          </cell>
          <cell r="D2236" t="str">
            <v>Ford</v>
          </cell>
          <cell r="E2236">
            <v>44754</v>
          </cell>
          <cell r="F2236">
            <v>252.48698095238095</v>
          </cell>
          <cell r="G2236">
            <v>12.316438095238095</v>
          </cell>
          <cell r="H2236">
            <v>100</v>
          </cell>
          <cell r="I2236">
            <v>100.99479238095239</v>
          </cell>
          <cell r="J2236">
            <v>302.73567904761899</v>
          </cell>
          <cell r="K2236">
            <v>1210.9427161904759</v>
          </cell>
          <cell r="L2236">
            <v>380</v>
          </cell>
          <cell r="M2236">
            <v>420</v>
          </cell>
        </row>
        <row r="2237">
          <cell r="A2237" t="str">
            <v>M-C2A-DGL</v>
          </cell>
          <cell r="B2237" t="str">
            <v>Ford</v>
          </cell>
          <cell r="C2237">
            <v>4</v>
          </cell>
          <cell r="D2237" t="str">
            <v>Ford</v>
          </cell>
          <cell r="E2237">
            <v>44754</v>
          </cell>
          <cell r="F2237">
            <v>180.21842857142857</v>
          </cell>
          <cell r="G2237">
            <v>8.7911428571428569</v>
          </cell>
          <cell r="H2237">
            <v>100</v>
          </cell>
          <cell r="I2237">
            <v>72.08737142857143</v>
          </cell>
          <cell r="J2237">
            <v>223.24027142857142</v>
          </cell>
          <cell r="K2237">
            <v>892.96108571428567</v>
          </cell>
          <cell r="L2237">
            <v>280</v>
          </cell>
          <cell r="M2237">
            <v>310</v>
          </cell>
        </row>
        <row r="2238">
          <cell r="A2238" t="str">
            <v>DP41210R</v>
          </cell>
          <cell r="B2238" t="str">
            <v>EBC</v>
          </cell>
          <cell r="C2238">
            <v>1</v>
          </cell>
          <cell r="D2238" t="str">
            <v>Turn14</v>
          </cell>
          <cell r="E2238">
            <v>44753</v>
          </cell>
          <cell r="F2238">
            <v>2354.4249999999997</v>
          </cell>
          <cell r="G2238">
            <v>114.85</v>
          </cell>
          <cell r="H2238">
            <v>200</v>
          </cell>
          <cell r="I2238">
            <v>235.4425</v>
          </cell>
          <cell r="J2238">
            <v>2789.8674999999998</v>
          </cell>
          <cell r="K2238">
            <v>2789.8674999999998</v>
          </cell>
          <cell r="L2238">
            <v>3490</v>
          </cell>
          <cell r="M2238">
            <v>3910</v>
          </cell>
        </row>
        <row r="2239">
          <cell r="A2239" t="str">
            <v>ASM-TAC-731</v>
          </cell>
          <cell r="B2239" t="str">
            <v>Perrin</v>
          </cell>
          <cell r="C2239">
            <v>1</v>
          </cell>
          <cell r="D2239" t="str">
            <v>Turn14</v>
          </cell>
          <cell r="E2239">
            <v>44753</v>
          </cell>
          <cell r="F2239">
            <v>2318.7550000000001</v>
          </cell>
          <cell r="G2239">
            <v>113.11</v>
          </cell>
          <cell r="H2239">
            <v>100</v>
          </cell>
          <cell r="I2239">
            <v>231.87550000000002</v>
          </cell>
          <cell r="J2239">
            <v>2650.6305000000002</v>
          </cell>
          <cell r="K2239">
            <v>2650.6305000000002</v>
          </cell>
          <cell r="L2239">
            <v>3310</v>
          </cell>
          <cell r="M2239">
            <v>3710</v>
          </cell>
        </row>
        <row r="2240">
          <cell r="A2240" t="str">
            <v>PTP071-1026</v>
          </cell>
          <cell r="B2240" t="str">
            <v>Precision Turbo &amp; Engine</v>
          </cell>
          <cell r="C2240">
            <v>3</v>
          </cell>
          <cell r="D2240" t="str">
            <v>eBay</v>
          </cell>
          <cell r="E2240">
            <v>44753</v>
          </cell>
          <cell r="F2240">
            <v>614.79499999999996</v>
          </cell>
          <cell r="G2240">
            <v>29.99</v>
          </cell>
          <cell r="H2240">
            <v>50</v>
          </cell>
          <cell r="I2240">
            <v>184.43849999999998</v>
          </cell>
          <cell r="J2240">
            <v>692.9411666666665</v>
          </cell>
          <cell r="K2240">
            <v>2078.8234999999995</v>
          </cell>
          <cell r="L2240">
            <v>870</v>
          </cell>
          <cell r="M2240">
            <v>970</v>
          </cell>
        </row>
        <row r="2241">
          <cell r="A2241" t="str">
            <v>PTP071-1029</v>
          </cell>
          <cell r="B2241" t="str">
            <v>Precision Turbo &amp; Engine</v>
          </cell>
          <cell r="C2241">
            <v>4</v>
          </cell>
          <cell r="D2241" t="str">
            <v>eBay</v>
          </cell>
          <cell r="E2241">
            <v>44753</v>
          </cell>
          <cell r="F2241">
            <v>603.31499999999994</v>
          </cell>
          <cell r="G2241">
            <v>29.43</v>
          </cell>
          <cell r="H2241">
            <v>50</v>
          </cell>
          <cell r="I2241">
            <v>241.32599999999999</v>
          </cell>
          <cell r="J2241">
            <v>676.14649999999995</v>
          </cell>
          <cell r="K2241">
            <v>2704.5859999999998</v>
          </cell>
          <cell r="L2241">
            <v>850</v>
          </cell>
          <cell r="M2241">
            <v>950</v>
          </cell>
        </row>
        <row r="2242">
          <cell r="A2242">
            <v>804505060</v>
          </cell>
          <cell r="B2242" t="str">
            <v>Subaru</v>
          </cell>
          <cell r="C2242">
            <v>2</v>
          </cell>
          <cell r="D2242" t="str">
            <v>Subaru Parts Deal</v>
          </cell>
          <cell r="E2242">
            <v>44753</v>
          </cell>
          <cell r="F2242">
            <v>244.35999999999999</v>
          </cell>
          <cell r="G2242">
            <v>11.92</v>
          </cell>
          <cell r="H2242">
            <v>50</v>
          </cell>
          <cell r="I2242">
            <v>48.872</v>
          </cell>
          <cell r="J2242">
            <v>293.79599999999999</v>
          </cell>
          <cell r="K2242">
            <v>587.59199999999998</v>
          </cell>
          <cell r="L2242">
            <v>370</v>
          </cell>
          <cell r="M2242">
            <v>410</v>
          </cell>
        </row>
        <row r="2243">
          <cell r="A2243">
            <v>439106</v>
          </cell>
          <cell r="B2243" t="str">
            <v>TCI</v>
          </cell>
          <cell r="C2243">
            <v>1</v>
          </cell>
          <cell r="D2243" t="str">
            <v>Summit Racing</v>
          </cell>
          <cell r="E2243">
            <v>44750</v>
          </cell>
          <cell r="F2243">
            <v>11992.5</v>
          </cell>
          <cell r="G2243">
            <v>585</v>
          </cell>
          <cell r="H2243">
            <v>400</v>
          </cell>
          <cell r="I2243">
            <v>1199.25</v>
          </cell>
          <cell r="J2243">
            <v>13591.75</v>
          </cell>
          <cell r="K2243">
            <v>13591.75</v>
          </cell>
          <cell r="L2243">
            <v>16310</v>
          </cell>
          <cell r="M2243">
            <v>18350</v>
          </cell>
        </row>
        <row r="2244">
          <cell r="A2244" t="str">
            <v>06K103600R</v>
          </cell>
          <cell r="B2244" t="str">
            <v>Hamburg Tech</v>
          </cell>
          <cell r="C2244">
            <v>1</v>
          </cell>
          <cell r="D2244" t="str">
            <v>Univparts</v>
          </cell>
          <cell r="E2244">
            <v>44750</v>
          </cell>
          <cell r="F2244">
            <v>1756</v>
          </cell>
          <cell r="G2244">
            <v>0</v>
          </cell>
          <cell r="H2244">
            <v>200</v>
          </cell>
          <cell r="I2244">
            <v>175.60000000000002</v>
          </cell>
          <cell r="J2244">
            <v>2131.6</v>
          </cell>
          <cell r="K2244">
            <v>2131.6</v>
          </cell>
          <cell r="L2244">
            <v>2660</v>
          </cell>
          <cell r="M2244">
            <v>2980</v>
          </cell>
        </row>
        <row r="2245">
          <cell r="A2245" t="str">
            <v>YA-6092</v>
          </cell>
          <cell r="B2245" t="str">
            <v>K&amp;N</v>
          </cell>
          <cell r="C2245">
            <v>1</v>
          </cell>
          <cell r="D2245" t="str">
            <v>Vividracing</v>
          </cell>
          <cell r="E2245">
            <v>44750</v>
          </cell>
          <cell r="F2245">
            <v>1209.5</v>
          </cell>
          <cell r="G2245">
            <v>59</v>
          </cell>
          <cell r="H2245">
            <v>100</v>
          </cell>
          <cell r="I2245">
            <v>120.95</v>
          </cell>
          <cell r="J2245">
            <v>1430.45</v>
          </cell>
          <cell r="K2245">
            <v>1430.45</v>
          </cell>
          <cell r="L2245">
            <v>1790</v>
          </cell>
          <cell r="M2245">
            <v>2000</v>
          </cell>
        </row>
        <row r="2246">
          <cell r="A2246" t="str">
            <v>FST2LBL</v>
          </cell>
          <cell r="B2246" t="str">
            <v>DPD</v>
          </cell>
          <cell r="C2246">
            <v>2</v>
          </cell>
          <cell r="D2246" t="str">
            <v>eBay</v>
          </cell>
          <cell r="E2246">
            <v>44750</v>
          </cell>
          <cell r="F2246">
            <v>764.65</v>
          </cell>
          <cell r="G2246">
            <v>37.299999999999997</v>
          </cell>
          <cell r="H2246">
            <v>100</v>
          </cell>
          <cell r="I2246">
            <v>152.93</v>
          </cell>
          <cell r="J2246">
            <v>891.11500000000001</v>
          </cell>
          <cell r="K2246">
            <v>1782.23</v>
          </cell>
          <cell r="L2246">
            <v>1110</v>
          </cell>
          <cell r="M2246">
            <v>1250</v>
          </cell>
        </row>
        <row r="2247">
          <cell r="A2247" t="str">
            <v>CROFBL</v>
          </cell>
          <cell r="B2247" t="str">
            <v>DPD</v>
          </cell>
          <cell r="C2247">
            <v>2</v>
          </cell>
          <cell r="D2247" t="str">
            <v>Amazon</v>
          </cell>
          <cell r="E2247">
            <v>44750</v>
          </cell>
          <cell r="F2247">
            <v>676.5</v>
          </cell>
          <cell r="G2247">
            <v>33</v>
          </cell>
          <cell r="H2247">
            <v>100</v>
          </cell>
          <cell r="I2247">
            <v>135.30000000000001</v>
          </cell>
          <cell r="J2247">
            <v>794.15</v>
          </cell>
          <cell r="K2247">
            <v>1588.3</v>
          </cell>
          <cell r="L2247">
            <v>990</v>
          </cell>
          <cell r="M2247">
            <v>1110</v>
          </cell>
        </row>
        <row r="2248">
          <cell r="A2248" t="str">
            <v>CROFSL</v>
          </cell>
          <cell r="B2248" t="str">
            <v>DPD</v>
          </cell>
          <cell r="C2248">
            <v>1</v>
          </cell>
          <cell r="D2248" t="str">
            <v>Amazon</v>
          </cell>
          <cell r="E2248">
            <v>44750</v>
          </cell>
          <cell r="F2248">
            <v>676.5</v>
          </cell>
          <cell r="G2248">
            <v>33</v>
          </cell>
          <cell r="H2248">
            <v>100</v>
          </cell>
          <cell r="I2248">
            <v>67.650000000000006</v>
          </cell>
          <cell r="J2248">
            <v>844.15</v>
          </cell>
          <cell r="K2248">
            <v>844.15</v>
          </cell>
          <cell r="L2248">
            <v>1060</v>
          </cell>
          <cell r="M2248">
            <v>1180</v>
          </cell>
        </row>
        <row r="2249">
          <cell r="A2249" t="str">
            <v>FK16</v>
          </cell>
          <cell r="B2249" t="str">
            <v>ARB</v>
          </cell>
          <cell r="C2249">
            <v>1</v>
          </cell>
          <cell r="D2249" t="str">
            <v>Turn14</v>
          </cell>
          <cell r="E2249">
            <v>44750</v>
          </cell>
          <cell r="F2249">
            <v>426.40000000000003</v>
          </cell>
          <cell r="G2249">
            <v>20.8</v>
          </cell>
          <cell r="H2249">
            <v>100</v>
          </cell>
          <cell r="I2249">
            <v>42.640000000000008</v>
          </cell>
          <cell r="J2249">
            <v>569.04000000000008</v>
          </cell>
          <cell r="K2249">
            <v>569.04000000000008</v>
          </cell>
          <cell r="L2249">
            <v>710</v>
          </cell>
          <cell r="M2249">
            <v>800</v>
          </cell>
        </row>
        <row r="2250">
          <cell r="A2250" t="str">
            <v>CCAC0026A</v>
          </cell>
          <cell r="B2250" t="str">
            <v>Sabelt</v>
          </cell>
          <cell r="C2250">
            <v>5</v>
          </cell>
          <cell r="D2250" t="str">
            <v>Carello Group</v>
          </cell>
          <cell r="E2250">
            <v>44750</v>
          </cell>
          <cell r="F2250">
            <v>410</v>
          </cell>
          <cell r="G2250">
            <v>20</v>
          </cell>
          <cell r="H2250">
            <v>50</v>
          </cell>
          <cell r="I2250">
            <v>0</v>
          </cell>
          <cell r="J2250">
            <v>420</v>
          </cell>
          <cell r="K2250">
            <v>2100</v>
          </cell>
          <cell r="L2250">
            <v>530</v>
          </cell>
          <cell r="M2250">
            <v>590</v>
          </cell>
        </row>
        <row r="2251">
          <cell r="A2251" t="str">
            <v>WSWWPUMP</v>
          </cell>
          <cell r="B2251" t="str">
            <v>DPD</v>
          </cell>
          <cell r="C2251">
            <v>2</v>
          </cell>
          <cell r="D2251" t="str">
            <v>Amazon</v>
          </cell>
          <cell r="E2251">
            <v>44750</v>
          </cell>
          <cell r="F2251">
            <v>348.5</v>
          </cell>
          <cell r="G2251">
            <v>17</v>
          </cell>
          <cell r="H2251">
            <v>100</v>
          </cell>
          <cell r="I2251">
            <v>69.7</v>
          </cell>
          <cell r="J2251">
            <v>433.35</v>
          </cell>
          <cell r="K2251">
            <v>866.7</v>
          </cell>
          <cell r="L2251">
            <v>540</v>
          </cell>
          <cell r="M2251">
            <v>610</v>
          </cell>
        </row>
        <row r="2252">
          <cell r="A2252" t="str">
            <v>RFF6TE-6059-JB</v>
          </cell>
          <cell r="B2252" t="str">
            <v>Ford</v>
          </cell>
          <cell r="C2252">
            <v>1</v>
          </cell>
          <cell r="D2252" t="str">
            <v>El Triangulo</v>
          </cell>
          <cell r="E2252">
            <v>44750</v>
          </cell>
          <cell r="F2252">
            <v>1025</v>
          </cell>
          <cell r="G2252">
            <v>50</v>
          </cell>
          <cell r="H2252">
            <v>200</v>
          </cell>
          <cell r="I2252">
            <v>0</v>
          </cell>
          <cell r="J2252">
            <v>1225</v>
          </cell>
          <cell r="K2252">
            <v>1225</v>
          </cell>
          <cell r="L2252">
            <v>1530</v>
          </cell>
          <cell r="M2252">
            <v>1720</v>
          </cell>
        </row>
        <row r="2253">
          <cell r="A2253" t="str">
            <v>HU7005X</v>
          </cell>
          <cell r="B2253" t="str">
            <v>Mann-Filter</v>
          </cell>
          <cell r="C2253">
            <v>1</v>
          </cell>
          <cell r="D2253" t="str">
            <v>El Triangulo</v>
          </cell>
          <cell r="E2253">
            <v>44750</v>
          </cell>
          <cell r="F2253">
            <v>205</v>
          </cell>
          <cell r="G2253">
            <v>10</v>
          </cell>
          <cell r="H2253">
            <v>0</v>
          </cell>
          <cell r="I2253">
            <v>0</v>
          </cell>
          <cell r="J2253">
            <v>205</v>
          </cell>
          <cell r="K2253">
            <v>205</v>
          </cell>
          <cell r="L2253">
            <v>260</v>
          </cell>
          <cell r="M2253">
            <v>290</v>
          </cell>
        </row>
        <row r="2254">
          <cell r="A2254" t="str">
            <v>56-70006R</v>
          </cell>
          <cell r="B2254" t="str">
            <v>aFe Power</v>
          </cell>
          <cell r="C2254">
            <v>1</v>
          </cell>
          <cell r="D2254" t="str">
            <v>Turn14</v>
          </cell>
          <cell r="E2254">
            <v>44746</v>
          </cell>
          <cell r="F2254">
            <v>6156.3550000000005</v>
          </cell>
          <cell r="G2254">
            <v>300.31</v>
          </cell>
          <cell r="H2254">
            <v>300</v>
          </cell>
          <cell r="I2254">
            <v>615.63550000000009</v>
          </cell>
          <cell r="J2254">
            <v>7071.9905000000008</v>
          </cell>
          <cell r="K2254">
            <v>7071.9905000000008</v>
          </cell>
          <cell r="L2254">
            <v>8840</v>
          </cell>
          <cell r="M2254">
            <v>9900</v>
          </cell>
        </row>
        <row r="2255">
          <cell r="A2255" t="str">
            <v>20421-10</v>
          </cell>
          <cell r="B2255" t="str">
            <v>Nitrous Express</v>
          </cell>
          <cell r="C2255">
            <v>1</v>
          </cell>
          <cell r="D2255" t="str">
            <v>Turn14</v>
          </cell>
          <cell r="E2255">
            <v>44746</v>
          </cell>
          <cell r="F2255">
            <v>9391.0500000000011</v>
          </cell>
          <cell r="G2255">
            <v>458.1</v>
          </cell>
          <cell r="H2255">
            <v>400</v>
          </cell>
          <cell r="I2255">
            <v>939.10500000000013</v>
          </cell>
          <cell r="J2255">
            <v>10730.155000000001</v>
          </cell>
          <cell r="K2255">
            <v>10730.155000000001</v>
          </cell>
          <cell r="L2255">
            <v>12880</v>
          </cell>
          <cell r="M2255">
            <v>14490</v>
          </cell>
        </row>
        <row r="2256">
          <cell r="A2256">
            <v>14210</v>
          </cell>
          <cell r="B2256" t="str">
            <v>Magnaflow</v>
          </cell>
          <cell r="C2256">
            <v>2</v>
          </cell>
          <cell r="D2256" t="str">
            <v>Turn14</v>
          </cell>
          <cell r="E2256">
            <v>44746</v>
          </cell>
          <cell r="F2256">
            <v>2983.3650000000002</v>
          </cell>
          <cell r="G2256">
            <v>145.53</v>
          </cell>
          <cell r="H2256">
            <v>300</v>
          </cell>
          <cell r="I2256">
            <v>596.67300000000012</v>
          </cell>
          <cell r="J2256">
            <v>3431.7015000000001</v>
          </cell>
          <cell r="K2256">
            <v>6863.4030000000002</v>
          </cell>
          <cell r="L2256">
            <v>4290</v>
          </cell>
          <cell r="M2256">
            <v>4800</v>
          </cell>
        </row>
        <row r="2257">
          <cell r="A2257" t="str">
            <v>PS-1010</v>
          </cell>
          <cell r="B2257" t="str">
            <v>K&amp;N</v>
          </cell>
          <cell r="C2257">
            <v>10</v>
          </cell>
          <cell r="D2257" t="str">
            <v>Vividracing</v>
          </cell>
          <cell r="E2257">
            <v>44744</v>
          </cell>
          <cell r="F2257">
            <v>184.29500000000002</v>
          </cell>
          <cell r="G2257">
            <v>8.99</v>
          </cell>
          <cell r="H2257">
            <v>200</v>
          </cell>
          <cell r="I2257">
            <v>184.29500000000004</v>
          </cell>
          <cell r="J2257">
            <v>222.72450000000003</v>
          </cell>
          <cell r="K2257">
            <v>2227.2450000000003</v>
          </cell>
          <cell r="L2257">
            <v>280</v>
          </cell>
          <cell r="M2257">
            <v>310</v>
          </cell>
        </row>
        <row r="2258">
          <cell r="A2258" t="str">
            <v>PS-7038</v>
          </cell>
          <cell r="B2258" t="str">
            <v>K&amp;N</v>
          </cell>
          <cell r="C2258">
            <v>15</v>
          </cell>
          <cell r="D2258" t="str">
            <v>Vividracing</v>
          </cell>
          <cell r="E2258">
            <v>44744</v>
          </cell>
          <cell r="F2258">
            <v>152.315</v>
          </cell>
          <cell r="G2258">
            <v>7.43</v>
          </cell>
          <cell r="H2258">
            <v>200</v>
          </cell>
          <cell r="I2258">
            <v>228.4725</v>
          </cell>
          <cell r="J2258">
            <v>180.87983333333332</v>
          </cell>
          <cell r="K2258">
            <v>2713.1974999999998</v>
          </cell>
          <cell r="L2258">
            <v>230</v>
          </cell>
          <cell r="M2258">
            <v>250</v>
          </cell>
        </row>
        <row r="2259">
          <cell r="A2259">
            <v>13050755401</v>
          </cell>
          <cell r="B2259" t="str">
            <v>Vika</v>
          </cell>
          <cell r="C2259">
            <v>3</v>
          </cell>
          <cell r="D2259" t="str">
            <v>Safe Parts</v>
          </cell>
          <cell r="E2259">
            <v>44743</v>
          </cell>
          <cell r="F2259">
            <v>474.01</v>
          </cell>
          <cell r="G2259">
            <v>23.7</v>
          </cell>
          <cell r="H2259">
            <v>50</v>
          </cell>
          <cell r="I2259">
            <v>0</v>
          </cell>
          <cell r="J2259">
            <v>490.67666666666668</v>
          </cell>
          <cell r="K2259">
            <v>1472.03</v>
          </cell>
          <cell r="L2259">
            <v>610</v>
          </cell>
          <cell r="M2259">
            <v>690</v>
          </cell>
        </row>
        <row r="2260">
          <cell r="A2260" t="str">
            <v>JG1004-3405</v>
          </cell>
          <cell r="B2260" t="str">
            <v>JE Pistons</v>
          </cell>
          <cell r="C2260">
            <v>1</v>
          </cell>
          <cell r="D2260" t="str">
            <v>Turn14</v>
          </cell>
          <cell r="E2260">
            <v>44742</v>
          </cell>
          <cell r="F2260">
            <v>2028.4750000000001</v>
          </cell>
          <cell r="G2260">
            <v>98.95</v>
          </cell>
          <cell r="H2260">
            <v>50</v>
          </cell>
          <cell r="I2260">
            <v>202.84750000000003</v>
          </cell>
          <cell r="J2260">
            <v>2281.3225000000002</v>
          </cell>
          <cell r="K2260">
            <v>2281.3225000000002</v>
          </cell>
          <cell r="L2260">
            <v>2850</v>
          </cell>
          <cell r="M2260">
            <v>3190</v>
          </cell>
        </row>
        <row r="2261">
          <cell r="A2261" t="str">
            <v>JG1004-3484</v>
          </cell>
          <cell r="B2261" t="str">
            <v>JE Pistons</v>
          </cell>
          <cell r="C2261">
            <v>1</v>
          </cell>
          <cell r="D2261" t="str">
            <v>Turn14</v>
          </cell>
          <cell r="E2261">
            <v>44742</v>
          </cell>
          <cell r="F2261">
            <v>2028.4750000000001</v>
          </cell>
          <cell r="G2261">
            <v>98.95</v>
          </cell>
          <cell r="H2261">
            <v>50</v>
          </cell>
          <cell r="I2261">
            <v>202.84750000000003</v>
          </cell>
          <cell r="J2261">
            <v>2281.3225000000002</v>
          </cell>
          <cell r="K2261">
            <v>2281.3225000000002</v>
          </cell>
          <cell r="L2261">
            <v>2850</v>
          </cell>
          <cell r="M2261">
            <v>3190</v>
          </cell>
        </row>
        <row r="2262">
          <cell r="A2262" t="str">
            <v>10105AB2009X</v>
          </cell>
          <cell r="B2262" t="str">
            <v>Subaru</v>
          </cell>
          <cell r="C2262">
            <v>1</v>
          </cell>
          <cell r="D2262" t="str">
            <v>Rallysport</v>
          </cell>
          <cell r="E2262">
            <v>44742</v>
          </cell>
          <cell r="F2262">
            <v>6888</v>
          </cell>
          <cell r="G2262">
            <v>336</v>
          </cell>
          <cell r="H2262">
            <v>200</v>
          </cell>
          <cell r="I2262">
            <v>688.80000000000007</v>
          </cell>
          <cell r="J2262">
            <v>7776.8</v>
          </cell>
          <cell r="K2262">
            <v>7776.8</v>
          </cell>
          <cell r="L2262">
            <v>9720</v>
          </cell>
          <cell r="M2262">
            <v>10890</v>
          </cell>
        </row>
        <row r="2263">
          <cell r="A2263">
            <v>11128654272</v>
          </cell>
          <cell r="B2263" t="str">
            <v>BMW</v>
          </cell>
          <cell r="C2263">
            <v>1</v>
          </cell>
          <cell r="D2263" t="str">
            <v>BMW</v>
          </cell>
          <cell r="E2263">
            <v>44742</v>
          </cell>
          <cell r="F2263">
            <v>2837.4049999999997</v>
          </cell>
          <cell r="G2263">
            <v>138.41</v>
          </cell>
          <cell r="H2263">
            <v>100</v>
          </cell>
          <cell r="I2263">
            <v>283.7405</v>
          </cell>
          <cell r="J2263">
            <v>3221.1454999999996</v>
          </cell>
          <cell r="K2263">
            <v>3221.1454999999996</v>
          </cell>
          <cell r="L2263">
            <v>4030</v>
          </cell>
          <cell r="M2263">
            <v>4510</v>
          </cell>
        </row>
        <row r="2264">
          <cell r="A2264">
            <v>27034</v>
          </cell>
          <cell r="B2264" t="str">
            <v>NTK</v>
          </cell>
          <cell r="C2264">
            <v>1</v>
          </cell>
          <cell r="D2264" t="str">
            <v>Rockauto</v>
          </cell>
          <cell r="E2264">
            <v>44742</v>
          </cell>
          <cell r="F2264">
            <v>2722.1950000000006</v>
          </cell>
          <cell r="G2264">
            <v>132.79000000000002</v>
          </cell>
          <cell r="H2264">
            <v>50</v>
          </cell>
          <cell r="I2264">
            <v>272.2195000000001</v>
          </cell>
          <cell r="J2264">
            <v>3044.4145000000008</v>
          </cell>
          <cell r="K2264">
            <v>3044.4145000000008</v>
          </cell>
          <cell r="L2264">
            <v>3810</v>
          </cell>
          <cell r="M2264">
            <v>4260</v>
          </cell>
        </row>
        <row r="2265">
          <cell r="A2265" t="str">
            <v>6B1584H-STD</v>
          </cell>
          <cell r="B2265" t="str">
            <v>ACL</v>
          </cell>
          <cell r="C2265">
            <v>1</v>
          </cell>
          <cell r="D2265" t="str">
            <v>Turn14</v>
          </cell>
          <cell r="E2265">
            <v>44742</v>
          </cell>
          <cell r="F2265">
            <v>2449.9549999999999</v>
          </cell>
          <cell r="G2265">
            <v>119.51</v>
          </cell>
          <cell r="H2265">
            <v>50</v>
          </cell>
          <cell r="I2265">
            <v>244.99549999999999</v>
          </cell>
          <cell r="J2265">
            <v>2744.9504999999999</v>
          </cell>
          <cell r="K2265">
            <v>2744.9504999999999</v>
          </cell>
          <cell r="L2265">
            <v>3430</v>
          </cell>
          <cell r="M2265">
            <v>3840</v>
          </cell>
        </row>
        <row r="2266">
          <cell r="A2266">
            <v>17085</v>
          </cell>
          <cell r="B2266" t="str">
            <v>Bosch</v>
          </cell>
          <cell r="C2266">
            <v>2</v>
          </cell>
          <cell r="D2266" t="str">
            <v>Rockauto</v>
          </cell>
          <cell r="E2266">
            <v>44742</v>
          </cell>
          <cell r="F2266">
            <v>1799.6950000000002</v>
          </cell>
          <cell r="G2266">
            <v>87.79</v>
          </cell>
          <cell r="H2266">
            <v>50</v>
          </cell>
          <cell r="I2266">
            <v>359.93900000000008</v>
          </cell>
          <cell r="J2266">
            <v>2004.6645000000003</v>
          </cell>
          <cell r="K2266">
            <v>4009.3290000000006</v>
          </cell>
          <cell r="L2266">
            <v>2510</v>
          </cell>
          <cell r="M2266">
            <v>2810</v>
          </cell>
        </row>
        <row r="2267">
          <cell r="A2267" t="str">
            <v>1005A700</v>
          </cell>
          <cell r="B2267" t="str">
            <v>Mitsubishi</v>
          </cell>
          <cell r="C2267">
            <v>1</v>
          </cell>
          <cell r="D2267" t="str">
            <v>Mitsubishi</v>
          </cell>
          <cell r="E2267">
            <v>44742</v>
          </cell>
          <cell r="F2267">
            <v>1666.24</v>
          </cell>
          <cell r="G2267">
            <v>81.28</v>
          </cell>
          <cell r="H2267">
            <v>100</v>
          </cell>
          <cell r="I2267">
            <v>166.62400000000002</v>
          </cell>
          <cell r="J2267">
            <v>1932.864</v>
          </cell>
          <cell r="K2267">
            <v>1932.864</v>
          </cell>
          <cell r="L2267">
            <v>2420</v>
          </cell>
          <cell r="M2267">
            <v>2710</v>
          </cell>
        </row>
        <row r="2268">
          <cell r="A2268" t="str">
            <v>MB5315XP0.25</v>
          </cell>
          <cell r="B2268" t="str">
            <v>King Engine Bearings</v>
          </cell>
          <cell r="C2268">
            <v>1</v>
          </cell>
          <cell r="D2268" t="str">
            <v>Turn14</v>
          </cell>
          <cell r="E2268">
            <v>44742</v>
          </cell>
          <cell r="F2268">
            <v>1400.355</v>
          </cell>
          <cell r="G2268">
            <v>68.31</v>
          </cell>
          <cell r="H2268">
            <v>50</v>
          </cell>
          <cell r="I2268">
            <v>140.03550000000001</v>
          </cell>
          <cell r="J2268">
            <v>1590.3905</v>
          </cell>
          <cell r="K2268">
            <v>1590.3905</v>
          </cell>
          <cell r="L2268">
            <v>1990</v>
          </cell>
          <cell r="M2268">
            <v>2230</v>
          </cell>
        </row>
        <row r="2269">
          <cell r="A2269" t="str">
            <v>2C4558</v>
          </cell>
          <cell r="B2269" t="str">
            <v>Hastings</v>
          </cell>
          <cell r="C2269">
            <v>1</v>
          </cell>
          <cell r="D2269" t="str">
            <v>eBay</v>
          </cell>
          <cell r="E2269">
            <v>44742</v>
          </cell>
          <cell r="F2269">
            <v>1383.5449999999998</v>
          </cell>
          <cell r="G2269">
            <v>67.489999999999995</v>
          </cell>
          <cell r="H2269">
            <v>50</v>
          </cell>
          <cell r="I2269">
            <v>138.3545</v>
          </cell>
          <cell r="J2269">
            <v>1571.8994999999998</v>
          </cell>
          <cell r="K2269">
            <v>1571.8994999999998</v>
          </cell>
          <cell r="L2269">
            <v>1960</v>
          </cell>
          <cell r="M2269">
            <v>2200</v>
          </cell>
        </row>
        <row r="2270">
          <cell r="A2270">
            <v>12138616153</v>
          </cell>
          <cell r="B2270" t="str">
            <v>BMW</v>
          </cell>
          <cell r="C2270">
            <v>1</v>
          </cell>
          <cell r="D2270" t="str">
            <v>BMW</v>
          </cell>
          <cell r="E2270">
            <v>44742</v>
          </cell>
          <cell r="F2270">
            <v>1231.6399999999999</v>
          </cell>
          <cell r="G2270">
            <v>60.08</v>
          </cell>
          <cell r="H2270">
            <v>50</v>
          </cell>
          <cell r="I2270">
            <v>123.16399999999999</v>
          </cell>
          <cell r="J2270">
            <v>1404.8039999999999</v>
          </cell>
          <cell r="K2270">
            <v>1404.8039999999999</v>
          </cell>
          <cell r="L2270">
            <v>1760</v>
          </cell>
          <cell r="M2270">
            <v>1970</v>
          </cell>
        </row>
        <row r="2271">
          <cell r="A2271" t="str">
            <v>BM5G-6051-AD</v>
          </cell>
          <cell r="B2271" t="str">
            <v>Ford</v>
          </cell>
          <cell r="C2271">
            <v>1</v>
          </cell>
          <cell r="D2271" t="str">
            <v>Ford</v>
          </cell>
          <cell r="E2271">
            <v>44742</v>
          </cell>
          <cell r="F2271">
            <v>1230</v>
          </cell>
          <cell r="G2271">
            <v>60</v>
          </cell>
          <cell r="H2271">
            <v>100</v>
          </cell>
          <cell r="I2271">
            <v>123</v>
          </cell>
          <cell r="J2271">
            <v>1453</v>
          </cell>
          <cell r="K2271">
            <v>1453</v>
          </cell>
          <cell r="L2271">
            <v>1820</v>
          </cell>
          <cell r="M2271">
            <v>2030</v>
          </cell>
        </row>
        <row r="2272">
          <cell r="A2272" t="str">
            <v>11044AA680</v>
          </cell>
          <cell r="B2272" t="str">
            <v>Subaru</v>
          </cell>
          <cell r="C2272">
            <v>1</v>
          </cell>
          <cell r="D2272" t="str">
            <v>Subaru</v>
          </cell>
          <cell r="E2272">
            <v>44742</v>
          </cell>
          <cell r="F2272">
            <v>1019.26</v>
          </cell>
          <cell r="G2272">
            <v>49.72</v>
          </cell>
          <cell r="H2272">
            <v>100</v>
          </cell>
          <cell r="I2272">
            <v>101.926</v>
          </cell>
          <cell r="J2272">
            <v>1221.1859999999999</v>
          </cell>
          <cell r="K2272">
            <v>1221.1859999999999</v>
          </cell>
          <cell r="L2272">
            <v>1530</v>
          </cell>
          <cell r="M2272">
            <v>1710</v>
          </cell>
        </row>
        <row r="2273">
          <cell r="A2273" t="str">
            <v>GDE-DUR16</v>
          </cell>
          <cell r="B2273" t="str">
            <v>Supertech</v>
          </cell>
          <cell r="C2273">
            <v>1</v>
          </cell>
          <cell r="D2273" t="str">
            <v>Turn14</v>
          </cell>
          <cell r="E2273">
            <v>44742</v>
          </cell>
          <cell r="F2273">
            <v>928.03500000000008</v>
          </cell>
          <cell r="G2273">
            <v>45.27</v>
          </cell>
          <cell r="H2273">
            <v>50</v>
          </cell>
          <cell r="I2273">
            <v>92.803500000000014</v>
          </cell>
          <cell r="J2273">
            <v>1070.8385000000001</v>
          </cell>
          <cell r="K2273">
            <v>1070.8385000000001</v>
          </cell>
          <cell r="L2273">
            <v>1340</v>
          </cell>
          <cell r="M2273">
            <v>1500</v>
          </cell>
        </row>
        <row r="2274">
          <cell r="A2274" t="str">
            <v>156-2502</v>
          </cell>
          <cell r="B2274" t="str">
            <v>ARP</v>
          </cell>
          <cell r="C2274">
            <v>1</v>
          </cell>
          <cell r="D2274" t="str">
            <v>Turn14</v>
          </cell>
          <cell r="E2274">
            <v>44742</v>
          </cell>
          <cell r="F2274">
            <v>753.99</v>
          </cell>
          <cell r="G2274">
            <v>36.78</v>
          </cell>
          <cell r="H2274">
            <v>50</v>
          </cell>
          <cell r="I2274">
            <v>75.399000000000001</v>
          </cell>
          <cell r="J2274">
            <v>879.38900000000001</v>
          </cell>
          <cell r="K2274">
            <v>879.38900000000001</v>
          </cell>
          <cell r="L2274">
            <v>1100</v>
          </cell>
          <cell r="M2274">
            <v>1230</v>
          </cell>
        </row>
        <row r="2275">
          <cell r="A2275" t="str">
            <v>46-82207</v>
          </cell>
          <cell r="B2275" t="str">
            <v>Renard</v>
          </cell>
          <cell r="C2275">
            <v>1</v>
          </cell>
          <cell r="D2275" t="str">
            <v>eBay</v>
          </cell>
          <cell r="E2275">
            <v>44742</v>
          </cell>
          <cell r="F2275">
            <v>389.5</v>
          </cell>
          <cell r="G2275">
            <v>19</v>
          </cell>
          <cell r="H2275">
            <v>50</v>
          </cell>
          <cell r="I2275">
            <v>38.950000000000003</v>
          </cell>
          <cell r="J2275">
            <v>478.45</v>
          </cell>
          <cell r="K2275">
            <v>478.45</v>
          </cell>
          <cell r="L2275">
            <v>600</v>
          </cell>
          <cell r="M2275">
            <v>670</v>
          </cell>
        </row>
        <row r="2276">
          <cell r="A2276">
            <v>33963</v>
          </cell>
          <cell r="B2276" t="str">
            <v>Gates</v>
          </cell>
          <cell r="C2276">
            <v>1</v>
          </cell>
          <cell r="D2276" t="str">
            <v>Turn14</v>
          </cell>
          <cell r="E2276">
            <v>44742</v>
          </cell>
          <cell r="F2276">
            <v>339.27500000000003</v>
          </cell>
          <cell r="G2276">
            <v>16.55</v>
          </cell>
          <cell r="H2276">
            <v>50</v>
          </cell>
          <cell r="I2276">
            <v>33.927500000000002</v>
          </cell>
          <cell r="J2276">
            <v>423.20250000000004</v>
          </cell>
          <cell r="K2276">
            <v>423.20250000000004</v>
          </cell>
          <cell r="L2276">
            <v>530</v>
          </cell>
          <cell r="M2276">
            <v>590</v>
          </cell>
        </row>
        <row r="2277">
          <cell r="A2277" t="str">
            <v>13201AA540</v>
          </cell>
          <cell r="B2277" t="str">
            <v>Subaru</v>
          </cell>
          <cell r="C2277">
            <v>4</v>
          </cell>
          <cell r="D2277" t="str">
            <v>Subaru</v>
          </cell>
          <cell r="E2277">
            <v>44742</v>
          </cell>
          <cell r="F2277">
            <v>229.39499999999998</v>
          </cell>
          <cell r="G2277">
            <v>11.19</v>
          </cell>
          <cell r="H2277">
            <v>25</v>
          </cell>
          <cell r="I2277">
            <v>91.757999999999996</v>
          </cell>
          <cell r="J2277">
            <v>258.58449999999999</v>
          </cell>
          <cell r="K2277">
            <v>1034.338</v>
          </cell>
          <cell r="L2277">
            <v>320</v>
          </cell>
          <cell r="M2277">
            <v>360</v>
          </cell>
        </row>
        <row r="2278">
          <cell r="A2278" t="str">
            <v>13202AA580</v>
          </cell>
          <cell r="B2278" t="str">
            <v>Subaru</v>
          </cell>
          <cell r="C2278">
            <v>4</v>
          </cell>
          <cell r="D2278" t="str">
            <v>Subaru</v>
          </cell>
          <cell r="E2278">
            <v>44742</v>
          </cell>
          <cell r="F2278">
            <v>229.39499999999998</v>
          </cell>
          <cell r="G2278">
            <v>11.19</v>
          </cell>
          <cell r="H2278">
            <v>25</v>
          </cell>
          <cell r="I2278">
            <v>91.757999999999996</v>
          </cell>
          <cell r="J2278">
            <v>258.58449999999999</v>
          </cell>
          <cell r="K2278">
            <v>1034.338</v>
          </cell>
          <cell r="L2278">
            <v>320</v>
          </cell>
          <cell r="M2278">
            <v>360</v>
          </cell>
        </row>
        <row r="2279">
          <cell r="A2279" t="str">
            <v>RET-TS5.5/T5</v>
          </cell>
          <cell r="B2279" t="str">
            <v>Supertech</v>
          </cell>
          <cell r="C2279">
            <v>1</v>
          </cell>
          <cell r="D2279" t="str">
            <v>Turn14</v>
          </cell>
          <cell r="E2279">
            <v>44742</v>
          </cell>
          <cell r="F2279">
            <v>208.89499999999998</v>
          </cell>
          <cell r="G2279">
            <v>10.19</v>
          </cell>
          <cell r="H2279">
            <v>50</v>
          </cell>
          <cell r="I2279">
            <v>20.889499999999998</v>
          </cell>
          <cell r="J2279">
            <v>279.78449999999998</v>
          </cell>
          <cell r="K2279">
            <v>279.78449999999998</v>
          </cell>
          <cell r="L2279">
            <v>350</v>
          </cell>
          <cell r="M2279">
            <v>390</v>
          </cell>
        </row>
        <row r="2280">
          <cell r="A2280">
            <v>712101</v>
          </cell>
          <cell r="B2280" t="str">
            <v>COBB Tuning</v>
          </cell>
          <cell r="C2280">
            <v>1</v>
          </cell>
          <cell r="D2280" t="str">
            <v>COBB Tuning</v>
          </cell>
          <cell r="E2280">
            <v>44741</v>
          </cell>
          <cell r="F2280">
            <v>1127.5</v>
          </cell>
          <cell r="G2280">
            <v>55</v>
          </cell>
          <cell r="H2280">
            <v>150</v>
          </cell>
          <cell r="I2280">
            <v>112.75</v>
          </cell>
          <cell r="J2280">
            <v>1390.25</v>
          </cell>
          <cell r="K2280">
            <v>1390.25</v>
          </cell>
          <cell r="L2280">
            <v>1740</v>
          </cell>
          <cell r="M2280">
            <v>1950</v>
          </cell>
        </row>
        <row r="2281">
          <cell r="A2281">
            <v>10302525</v>
          </cell>
          <cell r="B2281" t="str">
            <v>VRSF</v>
          </cell>
          <cell r="C2281">
            <v>1</v>
          </cell>
          <cell r="D2281" t="str">
            <v>ECS</v>
          </cell>
          <cell r="E2281">
            <v>44741</v>
          </cell>
          <cell r="F2281">
            <v>16400</v>
          </cell>
          <cell r="G2281">
            <v>800</v>
          </cell>
          <cell r="H2281">
            <v>600</v>
          </cell>
          <cell r="I2281">
            <v>1640</v>
          </cell>
          <cell r="J2281">
            <v>18640</v>
          </cell>
          <cell r="K2281">
            <v>18640</v>
          </cell>
          <cell r="L2281">
            <v>22370</v>
          </cell>
          <cell r="M2281">
            <v>25160</v>
          </cell>
        </row>
        <row r="2282">
          <cell r="A2282" t="str">
            <v>SRK-700BK/WT</v>
          </cell>
          <cell r="B2282" t="str">
            <v>NRG</v>
          </cell>
          <cell r="C2282">
            <v>1</v>
          </cell>
          <cell r="D2282" t="str">
            <v>Turn14</v>
          </cell>
          <cell r="E2282">
            <v>44741</v>
          </cell>
          <cell r="F2282">
            <v>2751.1</v>
          </cell>
          <cell r="G2282">
            <v>134.19999999999999</v>
          </cell>
          <cell r="H2282">
            <v>100</v>
          </cell>
          <cell r="I2282">
            <v>275.11</v>
          </cell>
          <cell r="J2282">
            <v>3126.21</v>
          </cell>
          <cell r="K2282">
            <v>3126.21</v>
          </cell>
          <cell r="L2282">
            <v>3910</v>
          </cell>
          <cell r="M2282">
            <v>4380</v>
          </cell>
        </row>
        <row r="2283">
          <cell r="A2283" t="str">
            <v>CPN55E</v>
          </cell>
          <cell r="B2283" t="str">
            <v>DPD</v>
          </cell>
          <cell r="C2283">
            <v>1</v>
          </cell>
          <cell r="D2283" t="str">
            <v>Aliexpress</v>
          </cell>
          <cell r="E2283">
            <v>44741</v>
          </cell>
          <cell r="F2283">
            <v>2050</v>
          </cell>
          <cell r="G2283">
            <v>100</v>
          </cell>
          <cell r="H2283">
            <v>200</v>
          </cell>
          <cell r="I2283">
            <v>205</v>
          </cell>
          <cell r="J2283">
            <v>2455</v>
          </cell>
          <cell r="K2283">
            <v>2455</v>
          </cell>
          <cell r="L2283">
            <v>3070</v>
          </cell>
          <cell r="M2283">
            <v>3440</v>
          </cell>
        </row>
        <row r="2284">
          <cell r="A2284" t="str">
            <v>FBTW100-140C</v>
          </cell>
          <cell r="B2284" t="str">
            <v>BMC</v>
          </cell>
          <cell r="C2284">
            <v>1</v>
          </cell>
          <cell r="D2284" t="str">
            <v>Turn14</v>
          </cell>
          <cell r="E2284">
            <v>44741</v>
          </cell>
          <cell r="F2284">
            <v>2040.7749999999999</v>
          </cell>
          <cell r="G2284">
            <v>99.55</v>
          </cell>
          <cell r="H2284">
            <v>150</v>
          </cell>
          <cell r="I2284">
            <v>204.07749999999999</v>
          </cell>
          <cell r="J2284">
            <v>2394.8524999999995</v>
          </cell>
          <cell r="K2284">
            <v>2394.8524999999995</v>
          </cell>
          <cell r="L2284">
            <v>2990</v>
          </cell>
          <cell r="M2284">
            <v>3350</v>
          </cell>
        </row>
        <row r="2285">
          <cell r="A2285" t="str">
            <v>MMOC-10</v>
          </cell>
          <cell r="B2285" t="str">
            <v>Mishimoto</v>
          </cell>
          <cell r="C2285">
            <v>1</v>
          </cell>
          <cell r="D2285" t="str">
            <v>Turn14</v>
          </cell>
          <cell r="E2285">
            <v>44741</v>
          </cell>
          <cell r="F2285">
            <v>2016.175</v>
          </cell>
          <cell r="G2285">
            <v>98.35</v>
          </cell>
          <cell r="H2285">
            <v>150</v>
          </cell>
          <cell r="I2285">
            <v>201.61750000000001</v>
          </cell>
          <cell r="J2285">
            <v>2367.7925</v>
          </cell>
          <cell r="K2285">
            <v>2367.7925</v>
          </cell>
          <cell r="L2285">
            <v>2960</v>
          </cell>
          <cell r="M2285">
            <v>3310</v>
          </cell>
        </row>
        <row r="2286">
          <cell r="A2286" t="str">
            <v>AVT143CFBN</v>
          </cell>
          <cell r="B2286" t="str">
            <v>Alpha Vector</v>
          </cell>
          <cell r="C2286">
            <v>2</v>
          </cell>
          <cell r="D2286" t="str">
            <v>Prosil</v>
          </cell>
          <cell r="E2286">
            <v>44741</v>
          </cell>
          <cell r="F2286">
            <v>1599</v>
          </cell>
          <cell r="G2286">
            <v>78</v>
          </cell>
          <cell r="H2286">
            <v>100</v>
          </cell>
          <cell r="I2286">
            <v>319.8</v>
          </cell>
          <cell r="J2286">
            <v>1808.9</v>
          </cell>
          <cell r="K2286">
            <v>3617.8</v>
          </cell>
          <cell r="L2286">
            <v>2260</v>
          </cell>
          <cell r="M2286">
            <v>2530</v>
          </cell>
        </row>
        <row r="2287">
          <cell r="A2287" t="str">
            <v>97506-4</v>
          </cell>
          <cell r="B2287" t="str">
            <v>NGK</v>
          </cell>
          <cell r="C2287">
            <v>1</v>
          </cell>
          <cell r="D2287" t="str">
            <v>Turn14</v>
          </cell>
          <cell r="E2287">
            <v>44741</v>
          </cell>
          <cell r="F2287">
            <v>1332.5</v>
          </cell>
          <cell r="G2287">
            <v>65</v>
          </cell>
          <cell r="H2287">
            <v>100</v>
          </cell>
          <cell r="I2287">
            <v>133.25</v>
          </cell>
          <cell r="J2287">
            <v>1565.75</v>
          </cell>
          <cell r="K2287">
            <v>1565.75</v>
          </cell>
          <cell r="L2287">
            <v>1960</v>
          </cell>
          <cell r="M2287">
            <v>2190</v>
          </cell>
        </row>
        <row r="2288">
          <cell r="A2288" t="str">
            <v>AVT141CF</v>
          </cell>
          <cell r="B2288" t="str">
            <v>Alpha Vector</v>
          </cell>
          <cell r="C2288">
            <v>2</v>
          </cell>
          <cell r="D2288" t="str">
            <v>Prosil</v>
          </cell>
          <cell r="E2288">
            <v>44741</v>
          </cell>
          <cell r="F2288">
            <v>1332.5</v>
          </cell>
          <cell r="G2288">
            <v>65</v>
          </cell>
          <cell r="H2288">
            <v>100</v>
          </cell>
          <cell r="I2288">
            <v>266.5</v>
          </cell>
          <cell r="J2288">
            <v>1515.75</v>
          </cell>
          <cell r="K2288">
            <v>3031.5</v>
          </cell>
          <cell r="L2288">
            <v>1890</v>
          </cell>
          <cell r="M2288">
            <v>2120</v>
          </cell>
        </row>
        <row r="2289">
          <cell r="A2289" t="str">
            <v>150-8850K</v>
          </cell>
          <cell r="B2289" t="str">
            <v>Wilwood</v>
          </cell>
          <cell r="C2289">
            <v>1</v>
          </cell>
          <cell r="D2289" t="str">
            <v>Turn14</v>
          </cell>
          <cell r="E2289">
            <v>44741</v>
          </cell>
          <cell r="F2289">
            <v>1059.44</v>
          </cell>
          <cell r="G2289">
            <v>51.68</v>
          </cell>
          <cell r="H2289">
            <v>100</v>
          </cell>
          <cell r="I2289">
            <v>105.94400000000002</v>
          </cell>
          <cell r="J2289">
            <v>1265.384</v>
          </cell>
          <cell r="K2289">
            <v>1265.384</v>
          </cell>
          <cell r="L2289">
            <v>1580</v>
          </cell>
          <cell r="M2289">
            <v>1770</v>
          </cell>
        </row>
        <row r="2290">
          <cell r="A2290">
            <v>10108</v>
          </cell>
          <cell r="B2290" t="str">
            <v>DEI</v>
          </cell>
          <cell r="C2290">
            <v>1</v>
          </cell>
          <cell r="D2290" t="str">
            <v>Turn14</v>
          </cell>
          <cell r="E2290">
            <v>44741</v>
          </cell>
          <cell r="F2290">
            <v>1056.365</v>
          </cell>
          <cell r="G2290">
            <v>51.53</v>
          </cell>
          <cell r="H2290">
            <v>150</v>
          </cell>
          <cell r="I2290">
            <v>105.63650000000001</v>
          </cell>
          <cell r="J2290">
            <v>1312.0015000000001</v>
          </cell>
          <cell r="K2290">
            <v>1312.0015000000001</v>
          </cell>
          <cell r="L2290">
            <v>1640</v>
          </cell>
          <cell r="M2290">
            <v>1840</v>
          </cell>
        </row>
        <row r="2291">
          <cell r="A2291" t="str">
            <v>94968-4</v>
          </cell>
          <cell r="B2291" t="str">
            <v>NGK</v>
          </cell>
          <cell r="C2291">
            <v>1</v>
          </cell>
          <cell r="D2291" t="str">
            <v>Univparts</v>
          </cell>
          <cell r="E2291">
            <v>44741</v>
          </cell>
          <cell r="F2291">
            <v>1025</v>
          </cell>
          <cell r="G2291">
            <v>50</v>
          </cell>
          <cell r="H2291">
            <v>100</v>
          </cell>
          <cell r="I2291">
            <v>102.5</v>
          </cell>
          <cell r="J2291">
            <v>1227.5</v>
          </cell>
          <cell r="K2291">
            <v>1227.5</v>
          </cell>
          <cell r="L2291">
            <v>1530</v>
          </cell>
          <cell r="M2291">
            <v>1720</v>
          </cell>
        </row>
        <row r="2292">
          <cell r="A2292" t="str">
            <v>2668-4</v>
          </cell>
          <cell r="B2292" t="str">
            <v>NGK</v>
          </cell>
          <cell r="C2292">
            <v>1</v>
          </cell>
          <cell r="D2292" t="str">
            <v>Turn14</v>
          </cell>
          <cell r="E2292">
            <v>44741</v>
          </cell>
          <cell r="F2292">
            <v>724.47</v>
          </cell>
          <cell r="G2292">
            <v>35.340000000000003</v>
          </cell>
          <cell r="H2292">
            <v>100</v>
          </cell>
          <cell r="I2292">
            <v>72.447000000000003</v>
          </cell>
          <cell r="J2292">
            <v>896.91700000000003</v>
          </cell>
          <cell r="K2292">
            <v>896.91700000000003</v>
          </cell>
          <cell r="L2292">
            <v>1120</v>
          </cell>
          <cell r="M2292">
            <v>1260</v>
          </cell>
        </row>
        <row r="2293">
          <cell r="A2293" t="str">
            <v>AVT122BC</v>
          </cell>
          <cell r="B2293" t="str">
            <v>Alpha Vector</v>
          </cell>
          <cell r="C2293">
            <v>5</v>
          </cell>
          <cell r="D2293" t="str">
            <v>Prosil</v>
          </cell>
          <cell r="E2293">
            <v>44741</v>
          </cell>
          <cell r="F2293">
            <v>451</v>
          </cell>
          <cell r="G2293">
            <v>22</v>
          </cell>
          <cell r="H2293">
            <v>100</v>
          </cell>
          <cell r="I2293">
            <v>225.5</v>
          </cell>
          <cell r="J2293">
            <v>516.1</v>
          </cell>
          <cell r="K2293">
            <v>2580.5</v>
          </cell>
          <cell r="L2293">
            <v>650</v>
          </cell>
          <cell r="M2293">
            <v>720</v>
          </cell>
        </row>
        <row r="2294">
          <cell r="A2294" t="str">
            <v>T9203</v>
          </cell>
          <cell r="B2294" t="str">
            <v>GFB</v>
          </cell>
          <cell r="C2294">
            <v>1</v>
          </cell>
          <cell r="D2294" t="str">
            <v>Turn14</v>
          </cell>
          <cell r="E2294">
            <v>44739</v>
          </cell>
          <cell r="F2294">
            <v>2980.7000000000003</v>
          </cell>
          <cell r="G2294">
            <v>145.4</v>
          </cell>
          <cell r="H2294">
            <v>150</v>
          </cell>
          <cell r="I2294">
            <v>298.07000000000005</v>
          </cell>
          <cell r="J2294">
            <v>3428.7700000000004</v>
          </cell>
          <cell r="K2294">
            <v>3428.7700000000004</v>
          </cell>
          <cell r="L2294">
            <v>4290</v>
          </cell>
          <cell r="M2294">
            <v>4800</v>
          </cell>
        </row>
        <row r="2295">
          <cell r="A2295" t="str">
            <v>SNO-210</v>
          </cell>
          <cell r="B2295" t="str">
            <v>Snow Performance</v>
          </cell>
          <cell r="C2295">
            <v>1</v>
          </cell>
          <cell r="D2295" t="str">
            <v>Turn14</v>
          </cell>
          <cell r="E2295">
            <v>44739</v>
          </cell>
          <cell r="F2295">
            <v>9006.2649999999994</v>
          </cell>
          <cell r="G2295">
            <v>439.33</v>
          </cell>
          <cell r="H2295">
            <v>300</v>
          </cell>
          <cell r="I2295">
            <v>900.62649999999996</v>
          </cell>
          <cell r="J2295">
            <v>10206.8915</v>
          </cell>
          <cell r="K2295">
            <v>10206.8915</v>
          </cell>
          <cell r="L2295">
            <v>12250</v>
          </cell>
          <cell r="M2295">
            <v>13780</v>
          </cell>
        </row>
        <row r="2296">
          <cell r="A2296" t="str">
            <v>9-401-1001</v>
          </cell>
          <cell r="B2296" t="str">
            <v>DeatschWerks</v>
          </cell>
          <cell r="C2296">
            <v>1</v>
          </cell>
          <cell r="D2296" t="str">
            <v>Turn14</v>
          </cell>
          <cell r="E2296">
            <v>44739</v>
          </cell>
          <cell r="F2296">
            <v>3393.1600000000003</v>
          </cell>
          <cell r="G2296">
            <v>165.52</v>
          </cell>
          <cell r="H2296">
            <v>100</v>
          </cell>
          <cell r="I2296">
            <v>339.31600000000003</v>
          </cell>
          <cell r="J2296">
            <v>3832.4760000000006</v>
          </cell>
          <cell r="K2296">
            <v>3832.4760000000006</v>
          </cell>
          <cell r="L2296">
            <v>4790</v>
          </cell>
          <cell r="M2296">
            <v>5370</v>
          </cell>
        </row>
        <row r="2297">
          <cell r="A2297" t="str">
            <v>MS100192KT</v>
          </cell>
          <cell r="B2297" t="str">
            <v>ECS</v>
          </cell>
          <cell r="C2297">
            <v>1</v>
          </cell>
          <cell r="D2297" t="str">
            <v>ECS</v>
          </cell>
          <cell r="E2297">
            <v>44739</v>
          </cell>
          <cell r="F2297">
            <v>3311.5699999999997</v>
          </cell>
          <cell r="G2297">
            <v>161.54</v>
          </cell>
          <cell r="H2297">
            <v>200</v>
          </cell>
          <cell r="I2297">
            <v>331.15699999999998</v>
          </cell>
          <cell r="J2297">
            <v>3842.7269999999999</v>
          </cell>
          <cell r="K2297">
            <v>3842.7269999999999</v>
          </cell>
          <cell r="L2297">
            <v>4800</v>
          </cell>
          <cell r="M2297">
            <v>5380</v>
          </cell>
        </row>
        <row r="2298">
          <cell r="A2298" t="str">
            <v>027615ECSKT1</v>
          </cell>
          <cell r="B2298" t="str">
            <v>ECS</v>
          </cell>
          <cell r="C2298">
            <v>1</v>
          </cell>
          <cell r="D2298" t="str">
            <v>ECS</v>
          </cell>
          <cell r="E2298">
            <v>44739</v>
          </cell>
          <cell r="F2298">
            <v>2565.165</v>
          </cell>
          <cell r="G2298">
            <v>125.13</v>
          </cell>
          <cell r="H2298">
            <v>150</v>
          </cell>
          <cell r="I2298">
            <v>256.51650000000001</v>
          </cell>
          <cell r="J2298">
            <v>2971.6815000000001</v>
          </cell>
          <cell r="K2298">
            <v>2971.6815000000001</v>
          </cell>
          <cell r="L2298">
            <v>3710</v>
          </cell>
          <cell r="M2298">
            <v>4160</v>
          </cell>
        </row>
        <row r="2299">
          <cell r="A2299" t="str">
            <v>DP31518C</v>
          </cell>
          <cell r="B2299" t="str">
            <v>EBC</v>
          </cell>
          <cell r="C2299">
            <v>2</v>
          </cell>
          <cell r="D2299" t="str">
            <v>Turn14</v>
          </cell>
          <cell r="E2299">
            <v>44739</v>
          </cell>
          <cell r="F2299">
            <v>1442.175</v>
          </cell>
          <cell r="G2299">
            <v>70.349999999999994</v>
          </cell>
          <cell r="H2299">
            <v>150</v>
          </cell>
          <cell r="I2299">
            <v>288.435</v>
          </cell>
          <cell r="J2299">
            <v>1661.3924999999999</v>
          </cell>
          <cell r="K2299">
            <v>3322.7849999999999</v>
          </cell>
          <cell r="L2299">
            <v>2080</v>
          </cell>
          <cell r="M2299">
            <v>2330</v>
          </cell>
        </row>
        <row r="2300">
          <cell r="A2300">
            <v>4503</v>
          </cell>
          <cell r="B2300" t="str">
            <v>CSF</v>
          </cell>
          <cell r="C2300">
            <v>2</v>
          </cell>
          <cell r="D2300" t="str">
            <v>Rockauto</v>
          </cell>
          <cell r="E2300">
            <v>44739</v>
          </cell>
          <cell r="F2300">
            <v>157.44</v>
          </cell>
          <cell r="G2300">
            <v>7.68</v>
          </cell>
          <cell r="H2300">
            <v>50</v>
          </cell>
          <cell r="I2300">
            <v>31.488</v>
          </cell>
          <cell r="J2300">
            <v>198.184</v>
          </cell>
          <cell r="K2300">
            <v>396.36799999999999</v>
          </cell>
          <cell r="L2300">
            <v>250</v>
          </cell>
          <cell r="M2300">
            <v>280</v>
          </cell>
        </row>
        <row r="2301">
          <cell r="A2301" t="str">
            <v>SK10267</v>
          </cell>
          <cell r="B2301" t="str">
            <v>SKP</v>
          </cell>
          <cell r="C2301">
            <v>2</v>
          </cell>
          <cell r="D2301" t="str">
            <v>Rockauto</v>
          </cell>
          <cell r="E2301">
            <v>44739</v>
          </cell>
          <cell r="F2301">
            <v>149.035</v>
          </cell>
          <cell r="G2301">
            <v>7.27</v>
          </cell>
          <cell r="H2301">
            <v>50</v>
          </cell>
          <cell r="I2301">
            <v>29.807000000000002</v>
          </cell>
          <cell r="J2301">
            <v>188.9385</v>
          </cell>
          <cell r="K2301">
            <v>377.87700000000001</v>
          </cell>
          <cell r="L2301">
            <v>240</v>
          </cell>
          <cell r="M2301">
            <v>260</v>
          </cell>
        </row>
        <row r="2302">
          <cell r="A2302" t="str">
            <v>17-0031</v>
          </cell>
          <cell r="B2302" t="str">
            <v>Radium Engineering</v>
          </cell>
          <cell r="C2302">
            <v>1</v>
          </cell>
          <cell r="D2302" t="str">
            <v>Turn14</v>
          </cell>
          <cell r="E2302">
            <v>44739</v>
          </cell>
          <cell r="F2302">
            <v>1208.68</v>
          </cell>
          <cell r="G2302">
            <v>58.96</v>
          </cell>
          <cell r="H2302">
            <v>100</v>
          </cell>
          <cell r="I2302">
            <v>120.86800000000001</v>
          </cell>
          <cell r="J2302">
            <v>1429.548</v>
          </cell>
          <cell r="K2302">
            <v>1429.548</v>
          </cell>
          <cell r="L2302">
            <v>1790</v>
          </cell>
          <cell r="M2302">
            <v>2000</v>
          </cell>
        </row>
        <row r="2303">
          <cell r="A2303" t="str">
            <v>COP9025</v>
          </cell>
          <cell r="B2303" t="str">
            <v>DPD</v>
          </cell>
          <cell r="C2303">
            <v>25</v>
          </cell>
          <cell r="D2303" t="str">
            <v>Alibaba</v>
          </cell>
          <cell r="E2303">
            <v>44734</v>
          </cell>
          <cell r="F2303">
            <v>100.245</v>
          </cell>
          <cell r="G2303">
            <v>4.8900000000000006</v>
          </cell>
          <cell r="H2303">
            <v>100</v>
          </cell>
          <cell r="I2303">
            <v>50</v>
          </cell>
          <cell r="J2303">
            <v>106.245</v>
          </cell>
          <cell r="K2303">
            <v>2656.125</v>
          </cell>
          <cell r="L2303">
            <v>130</v>
          </cell>
          <cell r="M2303">
            <v>150</v>
          </cell>
        </row>
        <row r="2304">
          <cell r="A2304" t="str">
            <v>COP902</v>
          </cell>
          <cell r="B2304" t="str">
            <v>DPD</v>
          </cell>
          <cell r="C2304">
            <v>25</v>
          </cell>
          <cell r="D2304" t="str">
            <v>Alibaba</v>
          </cell>
          <cell r="E2304">
            <v>44734</v>
          </cell>
          <cell r="F2304">
            <v>89.789999999999992</v>
          </cell>
          <cell r="G2304">
            <v>4.38</v>
          </cell>
          <cell r="H2304">
            <v>100</v>
          </cell>
          <cell r="I2304">
            <v>50</v>
          </cell>
          <cell r="J2304">
            <v>95.79</v>
          </cell>
          <cell r="K2304">
            <v>2394.75</v>
          </cell>
          <cell r="L2304">
            <v>120</v>
          </cell>
          <cell r="M2304">
            <v>130</v>
          </cell>
        </row>
        <row r="2305">
          <cell r="A2305" t="str">
            <v>COPR335</v>
          </cell>
          <cell r="B2305" t="str">
            <v>DPD</v>
          </cell>
          <cell r="C2305">
            <v>10</v>
          </cell>
          <cell r="D2305" t="str">
            <v>Alibaba</v>
          </cell>
          <cell r="E2305">
            <v>44734</v>
          </cell>
          <cell r="F2305">
            <v>75.234999999999999</v>
          </cell>
          <cell r="G2305">
            <v>3.67</v>
          </cell>
          <cell r="H2305">
            <v>100</v>
          </cell>
          <cell r="I2305">
            <v>50</v>
          </cell>
          <cell r="J2305">
            <v>90.234999999999999</v>
          </cell>
          <cell r="K2305">
            <v>902.35</v>
          </cell>
          <cell r="L2305">
            <v>110</v>
          </cell>
          <cell r="M2305">
            <v>130</v>
          </cell>
        </row>
        <row r="2306">
          <cell r="A2306" t="str">
            <v>COPR253</v>
          </cell>
          <cell r="B2306" t="str">
            <v>DPD</v>
          </cell>
          <cell r="C2306">
            <v>25</v>
          </cell>
          <cell r="D2306" t="str">
            <v>Alibaba</v>
          </cell>
          <cell r="E2306">
            <v>44734</v>
          </cell>
          <cell r="F2306">
            <v>70.11</v>
          </cell>
          <cell r="G2306">
            <v>3.42</v>
          </cell>
          <cell r="H2306">
            <v>100</v>
          </cell>
          <cell r="I2306">
            <v>50</v>
          </cell>
          <cell r="J2306">
            <v>76.11</v>
          </cell>
          <cell r="K2306">
            <v>1902.75</v>
          </cell>
          <cell r="L2306">
            <v>100</v>
          </cell>
          <cell r="M2306">
            <v>110</v>
          </cell>
        </row>
        <row r="2307">
          <cell r="A2307" t="str">
            <v>COP3</v>
          </cell>
          <cell r="B2307" t="str">
            <v>DPD</v>
          </cell>
          <cell r="C2307">
            <v>50</v>
          </cell>
          <cell r="D2307" t="str">
            <v>Alibaba</v>
          </cell>
          <cell r="E2307">
            <v>44734</v>
          </cell>
          <cell r="F2307">
            <v>66.625</v>
          </cell>
          <cell r="G2307">
            <v>3.25</v>
          </cell>
          <cell r="H2307">
            <v>100</v>
          </cell>
          <cell r="I2307">
            <v>50</v>
          </cell>
          <cell r="J2307">
            <v>69.625</v>
          </cell>
          <cell r="K2307">
            <v>3481.25</v>
          </cell>
          <cell r="L2307">
            <v>90</v>
          </cell>
          <cell r="M2307">
            <v>100</v>
          </cell>
        </row>
        <row r="2308">
          <cell r="A2308" t="str">
            <v>COPR225</v>
          </cell>
          <cell r="B2308" t="str">
            <v>DPD</v>
          </cell>
          <cell r="C2308">
            <v>25</v>
          </cell>
          <cell r="D2308" t="str">
            <v>Alibaba</v>
          </cell>
          <cell r="E2308">
            <v>44734</v>
          </cell>
          <cell r="F2308">
            <v>65.19</v>
          </cell>
          <cell r="G2308">
            <v>3.1799999999999997</v>
          </cell>
          <cell r="H2308">
            <v>100</v>
          </cell>
          <cell r="I2308">
            <v>50</v>
          </cell>
          <cell r="J2308">
            <v>71.19</v>
          </cell>
          <cell r="K2308">
            <v>1779.75</v>
          </cell>
          <cell r="L2308">
            <v>90</v>
          </cell>
          <cell r="M2308">
            <v>100</v>
          </cell>
        </row>
        <row r="2309">
          <cell r="A2309" t="str">
            <v>COP25</v>
          </cell>
          <cell r="B2309" t="str">
            <v>DPD</v>
          </cell>
          <cell r="C2309">
            <v>50</v>
          </cell>
          <cell r="D2309" t="str">
            <v>Alibaba</v>
          </cell>
          <cell r="E2309">
            <v>44734</v>
          </cell>
          <cell r="F2309">
            <v>62.32</v>
          </cell>
          <cell r="G2309">
            <v>3.04</v>
          </cell>
          <cell r="H2309">
            <v>100</v>
          </cell>
          <cell r="I2309">
            <v>50</v>
          </cell>
          <cell r="J2309">
            <v>65.319999999999993</v>
          </cell>
          <cell r="K2309">
            <v>3266</v>
          </cell>
          <cell r="L2309">
            <v>80</v>
          </cell>
          <cell r="M2309">
            <v>90</v>
          </cell>
        </row>
        <row r="2310">
          <cell r="A2310" t="str">
            <v>COP2</v>
          </cell>
          <cell r="B2310" t="str">
            <v>DPD</v>
          </cell>
          <cell r="C2310">
            <v>50</v>
          </cell>
          <cell r="D2310" t="str">
            <v>Alibaba</v>
          </cell>
          <cell r="E2310">
            <v>44734</v>
          </cell>
          <cell r="F2310">
            <v>58.629999999999995</v>
          </cell>
          <cell r="G2310">
            <v>2.86</v>
          </cell>
          <cell r="H2310">
            <v>100</v>
          </cell>
          <cell r="I2310">
            <v>50</v>
          </cell>
          <cell r="J2310">
            <v>61.63</v>
          </cell>
          <cell r="K2310">
            <v>3081.5</v>
          </cell>
          <cell r="L2310">
            <v>80</v>
          </cell>
          <cell r="M2310">
            <v>90</v>
          </cell>
        </row>
        <row r="2311">
          <cell r="A2311">
            <v>3913</v>
          </cell>
          <cell r="B2311" t="str">
            <v>Innovate Motorsports</v>
          </cell>
          <cell r="C2311">
            <v>1</v>
          </cell>
          <cell r="D2311" t="str">
            <v>Turn14</v>
          </cell>
          <cell r="E2311">
            <v>44733</v>
          </cell>
          <cell r="F2311">
            <v>3511.0350000000003</v>
          </cell>
          <cell r="G2311">
            <v>171.27</v>
          </cell>
          <cell r="H2311">
            <v>100</v>
          </cell>
          <cell r="I2311">
            <v>351.10350000000005</v>
          </cell>
          <cell r="J2311">
            <v>3962.1385000000005</v>
          </cell>
          <cell r="K2311">
            <v>3962.1385000000005</v>
          </cell>
          <cell r="L2311">
            <v>4950</v>
          </cell>
          <cell r="M2311">
            <v>5550</v>
          </cell>
        </row>
        <row r="2312">
          <cell r="A2312" t="str">
            <v>30-0300</v>
          </cell>
          <cell r="B2312" t="str">
            <v>AEM</v>
          </cell>
          <cell r="C2312">
            <v>2</v>
          </cell>
          <cell r="D2312" t="str">
            <v>Turn14</v>
          </cell>
          <cell r="E2312">
            <v>44733</v>
          </cell>
          <cell r="F2312">
            <v>3176.4749999999999</v>
          </cell>
          <cell r="G2312">
            <v>154.94999999999999</v>
          </cell>
          <cell r="H2312">
            <v>100</v>
          </cell>
          <cell r="I2312">
            <v>635.29500000000007</v>
          </cell>
          <cell r="J2312">
            <v>3544.1224999999999</v>
          </cell>
          <cell r="K2312">
            <v>7088.2449999999999</v>
          </cell>
          <cell r="L2312">
            <v>4430</v>
          </cell>
          <cell r="M2312">
            <v>4960</v>
          </cell>
        </row>
        <row r="2313">
          <cell r="A2313" t="str">
            <v>9-309-1008</v>
          </cell>
          <cell r="B2313" t="str">
            <v>DeatschWerks</v>
          </cell>
          <cell r="C2313">
            <v>1</v>
          </cell>
          <cell r="D2313" t="str">
            <v>Turn14</v>
          </cell>
          <cell r="E2313">
            <v>44733</v>
          </cell>
          <cell r="F2313">
            <v>2716.6600000000003</v>
          </cell>
          <cell r="G2313">
            <v>132.52000000000001</v>
          </cell>
          <cell r="H2313">
            <v>100</v>
          </cell>
          <cell r="I2313">
            <v>271.66600000000005</v>
          </cell>
          <cell r="J2313">
            <v>3088.3260000000005</v>
          </cell>
          <cell r="K2313">
            <v>3088.3260000000005</v>
          </cell>
          <cell r="L2313">
            <v>3860</v>
          </cell>
          <cell r="M2313">
            <v>4320</v>
          </cell>
        </row>
        <row r="2314">
          <cell r="A2314">
            <v>40085</v>
          </cell>
          <cell r="B2314" t="str">
            <v>Borla</v>
          </cell>
          <cell r="C2314">
            <v>2</v>
          </cell>
          <cell r="D2314" t="str">
            <v>Turn14</v>
          </cell>
          <cell r="E2314">
            <v>44733</v>
          </cell>
          <cell r="F2314">
            <v>2347.4549999999999</v>
          </cell>
          <cell r="G2314">
            <v>114.51</v>
          </cell>
          <cell r="H2314">
            <v>300</v>
          </cell>
          <cell r="I2314">
            <v>469.49099999999999</v>
          </cell>
          <cell r="J2314">
            <v>2732.2004999999999</v>
          </cell>
          <cell r="K2314">
            <v>5464.4009999999998</v>
          </cell>
          <cell r="L2314">
            <v>3420</v>
          </cell>
          <cell r="M2314">
            <v>3830</v>
          </cell>
        </row>
        <row r="2315">
          <cell r="A2315" t="str">
            <v>WDURA4212125B</v>
          </cell>
          <cell r="B2315" t="str">
            <v>Rays</v>
          </cell>
          <cell r="C2315">
            <v>3</v>
          </cell>
          <cell r="D2315" t="str">
            <v>Turn14</v>
          </cell>
          <cell r="E2315">
            <v>44733</v>
          </cell>
          <cell r="F2315">
            <v>2720.5550000000003</v>
          </cell>
          <cell r="G2315">
            <v>132.71</v>
          </cell>
          <cell r="H2315">
            <v>100</v>
          </cell>
          <cell r="I2315">
            <v>816.16650000000016</v>
          </cell>
          <cell r="J2315">
            <v>3025.9438333333333</v>
          </cell>
          <cell r="K2315">
            <v>9077.8315000000002</v>
          </cell>
          <cell r="L2315">
            <v>3780</v>
          </cell>
          <cell r="M2315">
            <v>4240</v>
          </cell>
        </row>
        <row r="2316">
          <cell r="A2316" t="str">
            <v>T9203</v>
          </cell>
          <cell r="B2316" t="str">
            <v>GFB</v>
          </cell>
          <cell r="C2316">
            <v>1</v>
          </cell>
          <cell r="D2316" t="str">
            <v>Turn14</v>
          </cell>
          <cell r="E2316">
            <v>44728</v>
          </cell>
          <cell r="F2316">
            <v>2960.2000000000003</v>
          </cell>
          <cell r="G2316">
            <v>144.4</v>
          </cell>
          <cell r="H2316">
            <v>150</v>
          </cell>
          <cell r="I2316">
            <v>296.02000000000004</v>
          </cell>
          <cell r="J2316">
            <v>3406.2200000000003</v>
          </cell>
          <cell r="K2316">
            <v>3406.2200000000003</v>
          </cell>
          <cell r="L2316">
            <v>4260</v>
          </cell>
          <cell r="M2316">
            <v>4770</v>
          </cell>
        </row>
        <row r="2317">
          <cell r="A2317" t="str">
            <v>DP42271R</v>
          </cell>
          <cell r="B2317" t="str">
            <v>EBC</v>
          </cell>
          <cell r="C2317">
            <v>1</v>
          </cell>
          <cell r="D2317" t="str">
            <v>Turn14</v>
          </cell>
          <cell r="E2317">
            <v>44713</v>
          </cell>
          <cell r="F2317">
            <v>3256.4249999999997</v>
          </cell>
          <cell r="G2317">
            <v>158.85</v>
          </cell>
          <cell r="H2317">
            <v>100</v>
          </cell>
          <cell r="I2317">
            <v>325.64249999999998</v>
          </cell>
          <cell r="J2317">
            <v>3682.0674999999997</v>
          </cell>
          <cell r="K2317">
            <v>3682.0674999999997</v>
          </cell>
          <cell r="L2317">
            <v>4600</v>
          </cell>
          <cell r="M2317">
            <v>5150</v>
          </cell>
        </row>
        <row r="2318">
          <cell r="A2318" t="str">
            <v>SG71386F</v>
          </cell>
          <cell r="B2318" t="str">
            <v>FTP Motorsport</v>
          </cell>
          <cell r="C2318">
            <v>1</v>
          </cell>
          <cell r="D2318" t="str">
            <v>ECS</v>
          </cell>
          <cell r="E2318">
            <v>44712</v>
          </cell>
          <cell r="F2318">
            <v>3818.125</v>
          </cell>
          <cell r="G2318">
            <v>186.25</v>
          </cell>
          <cell r="H2318">
            <v>200</v>
          </cell>
          <cell r="I2318">
            <v>381.8125</v>
          </cell>
          <cell r="J2318">
            <v>4399.9375</v>
          </cell>
          <cell r="K2318">
            <v>4399.9375</v>
          </cell>
          <cell r="L2318">
            <v>5500</v>
          </cell>
          <cell r="M2318">
            <v>6160</v>
          </cell>
        </row>
        <row r="2319">
          <cell r="A2319" t="str">
            <v>6510-4</v>
          </cell>
          <cell r="B2319" t="str">
            <v>NGK</v>
          </cell>
          <cell r="C2319">
            <v>2</v>
          </cell>
          <cell r="D2319" t="str">
            <v>Turn14</v>
          </cell>
          <cell r="E2319">
            <v>44712</v>
          </cell>
          <cell r="F2319">
            <v>718.93910000000005</v>
          </cell>
          <cell r="G2319">
            <v>35.0702</v>
          </cell>
          <cell r="H2319">
            <v>100</v>
          </cell>
          <cell r="I2319">
            <v>143.78782000000001</v>
          </cell>
          <cell r="J2319">
            <v>840.83301000000006</v>
          </cell>
          <cell r="K2319">
            <v>1681.6660200000001</v>
          </cell>
          <cell r="L2319">
            <v>1050</v>
          </cell>
          <cell r="M2319">
            <v>1180</v>
          </cell>
        </row>
        <row r="2320">
          <cell r="A2320" t="str">
            <v>VWR1200R601E</v>
          </cell>
          <cell r="B2320" t="str">
            <v>Racingline</v>
          </cell>
          <cell r="C2320">
            <v>1</v>
          </cell>
          <cell r="D2320" t="str">
            <v>ECS</v>
          </cell>
          <cell r="E2320">
            <v>44705</v>
          </cell>
          <cell r="F2320">
            <v>9494.5749999999989</v>
          </cell>
          <cell r="G2320">
            <v>463.15</v>
          </cell>
          <cell r="H2320">
            <v>350</v>
          </cell>
          <cell r="I2320">
            <v>949.45749999999998</v>
          </cell>
          <cell r="J2320">
            <v>10794.032499999999</v>
          </cell>
          <cell r="K2320">
            <v>10794.032499999999</v>
          </cell>
          <cell r="L2320">
            <v>12950</v>
          </cell>
          <cell r="M2320">
            <v>14570</v>
          </cell>
        </row>
        <row r="2321">
          <cell r="A2321" t="str">
            <v>MMOC-UTBK</v>
          </cell>
          <cell r="B2321" t="str">
            <v>Mishimoto</v>
          </cell>
          <cell r="C2321">
            <v>1</v>
          </cell>
          <cell r="D2321" t="str">
            <v>Turn14</v>
          </cell>
          <cell r="E2321">
            <v>44705</v>
          </cell>
          <cell r="F2321">
            <v>7220.0364500000005</v>
          </cell>
          <cell r="G2321">
            <v>352.19690000000003</v>
          </cell>
          <cell r="H2321">
            <v>350</v>
          </cell>
          <cell r="I2321">
            <v>722.00364500000012</v>
          </cell>
          <cell r="J2321">
            <v>8292.0400950000003</v>
          </cell>
          <cell r="K2321">
            <v>8292.0400950000003</v>
          </cell>
          <cell r="L2321">
            <v>10370</v>
          </cell>
          <cell r="M2321">
            <v>11610</v>
          </cell>
        </row>
        <row r="2322">
          <cell r="A2322" t="str">
            <v>MMINT-UJ</v>
          </cell>
          <cell r="B2322" t="str">
            <v>Mishimoto</v>
          </cell>
          <cell r="C2322">
            <v>1</v>
          </cell>
          <cell r="D2322" t="str">
            <v>Turn14</v>
          </cell>
          <cell r="E2322">
            <v>44705</v>
          </cell>
          <cell r="F2322">
            <v>5458.4120000000003</v>
          </cell>
          <cell r="G2322">
            <v>266.26400000000001</v>
          </cell>
          <cell r="H2322">
            <v>350</v>
          </cell>
          <cell r="I2322">
            <v>545.84120000000007</v>
          </cell>
          <cell r="J2322">
            <v>6354.2532000000001</v>
          </cell>
          <cell r="K2322">
            <v>6354.2532000000001</v>
          </cell>
          <cell r="L2322">
            <v>7940</v>
          </cell>
          <cell r="M2322">
            <v>8900</v>
          </cell>
        </row>
        <row r="2323">
          <cell r="A2323" t="str">
            <v>260-15540-BK</v>
          </cell>
          <cell r="B2323" t="str">
            <v>Wilwood</v>
          </cell>
          <cell r="C2323">
            <v>1</v>
          </cell>
          <cell r="D2323" t="str">
            <v>Turn14</v>
          </cell>
          <cell r="E2323">
            <v>44705</v>
          </cell>
          <cell r="F2323">
            <v>5285.0578500000001</v>
          </cell>
          <cell r="G2323">
            <v>257.80770000000001</v>
          </cell>
          <cell r="H2323">
            <v>250</v>
          </cell>
          <cell r="I2323">
            <v>528.50578500000006</v>
          </cell>
          <cell r="J2323">
            <v>6063.5636350000004</v>
          </cell>
          <cell r="K2323">
            <v>6063.5636350000004</v>
          </cell>
          <cell r="L2323">
            <v>7580</v>
          </cell>
          <cell r="M2323">
            <v>8490</v>
          </cell>
        </row>
        <row r="2324">
          <cell r="A2324" t="str">
            <v>20-0008</v>
          </cell>
          <cell r="B2324" t="str">
            <v>Radium Engineering</v>
          </cell>
          <cell r="C2324">
            <v>1</v>
          </cell>
          <cell r="D2324" t="str">
            <v>Turn14</v>
          </cell>
          <cell r="E2324">
            <v>44705</v>
          </cell>
          <cell r="F2324">
            <v>2569.0353999999998</v>
          </cell>
          <cell r="G2324">
            <v>125.3188</v>
          </cell>
          <cell r="H2324">
            <v>100</v>
          </cell>
          <cell r="I2324">
            <v>256.90353999999996</v>
          </cell>
          <cell r="J2324">
            <v>2925.9389399999995</v>
          </cell>
          <cell r="K2324">
            <v>2925.9389399999995</v>
          </cell>
          <cell r="L2324">
            <v>3660</v>
          </cell>
          <cell r="M2324">
            <v>4100</v>
          </cell>
        </row>
        <row r="2325">
          <cell r="A2325">
            <v>40364</v>
          </cell>
          <cell r="B2325" t="str">
            <v>Borla</v>
          </cell>
          <cell r="C2325">
            <v>2</v>
          </cell>
          <cell r="D2325" t="str">
            <v>Turn14</v>
          </cell>
          <cell r="E2325">
            <v>44689</v>
          </cell>
          <cell r="F2325">
            <v>1812.6038499999997</v>
          </cell>
          <cell r="G2325">
            <v>88.419699999999992</v>
          </cell>
          <cell r="H2325">
            <v>500</v>
          </cell>
          <cell r="I2325">
            <v>362.52076999999997</v>
          </cell>
          <cell r="J2325">
            <v>2243.8642349999996</v>
          </cell>
          <cell r="K2325">
            <v>4487.7284699999991</v>
          </cell>
          <cell r="L2325">
            <v>2800</v>
          </cell>
          <cell r="M2325">
            <v>3140</v>
          </cell>
        </row>
        <row r="2326">
          <cell r="A2326" t="str">
            <v>TS-0552-1002</v>
          </cell>
          <cell r="B2326" t="str">
            <v>Turbosmart</v>
          </cell>
          <cell r="C2326">
            <v>1</v>
          </cell>
          <cell r="D2326" t="str">
            <v>Turn14</v>
          </cell>
          <cell r="E2326">
            <v>44688</v>
          </cell>
          <cell r="F2326">
            <v>5134.2044999999998</v>
          </cell>
          <cell r="G2326">
            <v>250.44900000000001</v>
          </cell>
          <cell r="H2326">
            <v>150</v>
          </cell>
          <cell r="I2326">
            <v>513.42044999999996</v>
          </cell>
          <cell r="J2326">
            <v>5797.6249499999994</v>
          </cell>
          <cell r="K2326">
            <v>5797.6249499999994</v>
          </cell>
          <cell r="L2326">
            <v>7250</v>
          </cell>
          <cell r="M2326">
            <v>8120</v>
          </cell>
        </row>
        <row r="2327">
          <cell r="A2327" t="str">
            <v>DP22201</v>
          </cell>
          <cell r="B2327" t="str">
            <v>EBC</v>
          </cell>
          <cell r="C2327">
            <v>1</v>
          </cell>
          <cell r="D2327" t="str">
            <v>Turn14</v>
          </cell>
          <cell r="E2327">
            <v>44688</v>
          </cell>
          <cell r="F2327">
            <v>1325.4808</v>
          </cell>
          <cell r="G2327">
            <v>64.657600000000002</v>
          </cell>
          <cell r="H2327">
            <v>200</v>
          </cell>
          <cell r="I2327">
            <v>132.54808</v>
          </cell>
          <cell r="J2327">
            <v>1658.0288800000001</v>
          </cell>
          <cell r="K2327">
            <v>1658.0288800000001</v>
          </cell>
          <cell r="L2327">
            <v>2070</v>
          </cell>
          <cell r="M2327">
            <v>2320</v>
          </cell>
        </row>
        <row r="2328">
          <cell r="A2328">
            <v>13109</v>
          </cell>
          <cell r="B2328" t="str">
            <v>Aeromotive</v>
          </cell>
          <cell r="C2328">
            <v>2</v>
          </cell>
          <cell r="D2328" t="str">
            <v>Turn14</v>
          </cell>
          <cell r="E2328">
            <v>44686</v>
          </cell>
          <cell r="F2328">
            <v>3147.7750000000001</v>
          </cell>
          <cell r="G2328">
            <v>153.55000000000001</v>
          </cell>
          <cell r="H2328">
            <v>150</v>
          </cell>
          <cell r="I2328">
            <v>629.55500000000006</v>
          </cell>
          <cell r="J2328">
            <v>3537.5525000000002</v>
          </cell>
          <cell r="K2328">
            <v>7075.1050000000005</v>
          </cell>
          <cell r="L2328">
            <v>4420</v>
          </cell>
          <cell r="M2328">
            <v>4950</v>
          </cell>
        </row>
        <row r="2329">
          <cell r="A2329" t="str">
            <v>9-401-1001</v>
          </cell>
          <cell r="B2329" t="str">
            <v>DeatschWerks</v>
          </cell>
          <cell r="C2329">
            <v>1</v>
          </cell>
          <cell r="D2329" t="str">
            <v>Turn14</v>
          </cell>
          <cell r="E2329">
            <v>44686</v>
          </cell>
          <cell r="F2329">
            <v>3434.1600000000003</v>
          </cell>
          <cell r="G2329">
            <v>167.52</v>
          </cell>
          <cell r="H2329">
            <v>150</v>
          </cell>
          <cell r="I2329">
            <v>343.41600000000005</v>
          </cell>
          <cell r="J2329">
            <v>3927.5760000000005</v>
          </cell>
          <cell r="K2329">
            <v>3927.5760000000005</v>
          </cell>
          <cell r="L2329">
            <v>4910</v>
          </cell>
          <cell r="M2329">
            <v>5500</v>
          </cell>
        </row>
        <row r="2330">
          <cell r="A2330" t="str">
            <v>50-1005</v>
          </cell>
          <cell r="B2330" t="str">
            <v>AEM</v>
          </cell>
          <cell r="C2330">
            <v>2</v>
          </cell>
          <cell r="D2330" t="str">
            <v>Turn14</v>
          </cell>
          <cell r="E2330">
            <v>44686</v>
          </cell>
          <cell r="F2330">
            <v>2700.2599999999998</v>
          </cell>
          <cell r="G2330">
            <v>131.72</v>
          </cell>
          <cell r="H2330">
            <v>150</v>
          </cell>
          <cell r="I2330">
            <v>540.05200000000002</v>
          </cell>
          <cell r="J2330">
            <v>3045.2859999999996</v>
          </cell>
          <cell r="K2330">
            <v>6090.5719999999992</v>
          </cell>
          <cell r="L2330">
            <v>3810</v>
          </cell>
          <cell r="M2330">
            <v>4260</v>
          </cell>
        </row>
        <row r="2331">
          <cell r="A2331" t="str">
            <v>EVO3005</v>
          </cell>
          <cell r="B2331" t="str">
            <v>Injen</v>
          </cell>
          <cell r="C2331">
            <v>1</v>
          </cell>
          <cell r="D2331" t="str">
            <v>Turn14</v>
          </cell>
          <cell r="E2331">
            <v>44668</v>
          </cell>
          <cell r="F2331">
            <v>5834.71</v>
          </cell>
          <cell r="G2331">
            <v>284.62</v>
          </cell>
          <cell r="H2331">
            <v>250</v>
          </cell>
          <cell r="I2331">
            <v>583.471</v>
          </cell>
          <cell r="J2331">
            <v>6668.1810000000005</v>
          </cell>
          <cell r="K2331">
            <v>6668.1810000000005</v>
          </cell>
          <cell r="L2331">
            <v>8340</v>
          </cell>
          <cell r="M2331">
            <v>9340</v>
          </cell>
        </row>
        <row r="2332">
          <cell r="A2332" t="str">
            <v>T9203</v>
          </cell>
          <cell r="B2332" t="str">
            <v>GFB</v>
          </cell>
          <cell r="C2332">
            <v>1</v>
          </cell>
          <cell r="D2332" t="str">
            <v>Turn14</v>
          </cell>
          <cell r="E2332">
            <v>44665</v>
          </cell>
          <cell r="F2332">
            <v>3174.2200000000003</v>
          </cell>
          <cell r="G2332">
            <v>154.84</v>
          </cell>
          <cell r="H2332">
            <v>100</v>
          </cell>
          <cell r="I2332">
            <v>317.42200000000003</v>
          </cell>
          <cell r="J2332">
            <v>3591.6420000000003</v>
          </cell>
          <cell r="K2332">
            <v>3591.6420000000003</v>
          </cell>
          <cell r="L2332">
            <v>4490</v>
          </cell>
          <cell r="M2332">
            <v>5030</v>
          </cell>
        </row>
        <row r="2333">
          <cell r="A2333" t="str">
            <v>9-401-1001</v>
          </cell>
          <cell r="B2333" t="str">
            <v>DeatschWerks</v>
          </cell>
          <cell r="C2333">
            <v>1</v>
          </cell>
          <cell r="D2333" t="str">
            <v>Turn14</v>
          </cell>
          <cell r="E2333">
            <v>44665</v>
          </cell>
          <cell r="F2333">
            <v>3331.6600000000003</v>
          </cell>
          <cell r="G2333">
            <v>162.52000000000001</v>
          </cell>
          <cell r="H2333">
            <v>100</v>
          </cell>
          <cell r="I2333">
            <v>333.16600000000005</v>
          </cell>
          <cell r="J2333">
            <v>3764.8260000000005</v>
          </cell>
          <cell r="K2333">
            <v>3764.8260000000005</v>
          </cell>
          <cell r="L2333">
            <v>4710</v>
          </cell>
          <cell r="M2333">
            <v>5270</v>
          </cell>
        </row>
        <row r="2334">
          <cell r="A2334" t="str">
            <v>30-0300</v>
          </cell>
          <cell r="B2334" t="str">
            <v>AEM</v>
          </cell>
          <cell r="C2334">
            <v>2</v>
          </cell>
          <cell r="D2334" t="str">
            <v>Turn14</v>
          </cell>
          <cell r="E2334">
            <v>44665</v>
          </cell>
          <cell r="F2334">
            <v>3214.81</v>
          </cell>
          <cell r="G2334">
            <v>156.82</v>
          </cell>
          <cell r="H2334">
            <v>100</v>
          </cell>
          <cell r="I2334">
            <v>642.96199999999999</v>
          </cell>
          <cell r="J2334">
            <v>3586.2910000000002</v>
          </cell>
          <cell r="K2334">
            <v>7172.5820000000003</v>
          </cell>
          <cell r="L2334">
            <v>4480</v>
          </cell>
          <cell r="M2334">
            <v>5020</v>
          </cell>
        </row>
        <row r="2335">
          <cell r="A2335" t="str">
            <v>DP42271R</v>
          </cell>
          <cell r="B2335" t="str">
            <v>EBC</v>
          </cell>
          <cell r="C2335">
            <v>1</v>
          </cell>
          <cell r="D2335" t="str">
            <v>Turn14</v>
          </cell>
          <cell r="E2335">
            <v>44665</v>
          </cell>
          <cell r="F2335">
            <v>3174.4249999999997</v>
          </cell>
          <cell r="G2335">
            <v>154.85</v>
          </cell>
          <cell r="H2335">
            <v>200</v>
          </cell>
          <cell r="I2335">
            <v>317.4425</v>
          </cell>
          <cell r="J2335">
            <v>3691.8674999999998</v>
          </cell>
          <cell r="K2335">
            <v>3691.8674999999998</v>
          </cell>
          <cell r="L2335">
            <v>4610</v>
          </cell>
          <cell r="M2335">
            <v>5170</v>
          </cell>
        </row>
        <row r="2336">
          <cell r="A2336">
            <v>3851</v>
          </cell>
          <cell r="B2336" t="str">
            <v>Innovate Motorsports</v>
          </cell>
          <cell r="C2336">
            <v>2</v>
          </cell>
          <cell r="D2336" t="str">
            <v>Turn14</v>
          </cell>
          <cell r="E2336">
            <v>44665</v>
          </cell>
          <cell r="F2336">
            <v>2573.16</v>
          </cell>
          <cell r="G2336">
            <v>125.52</v>
          </cell>
          <cell r="H2336">
            <v>150</v>
          </cell>
          <cell r="I2336">
            <v>514.63199999999995</v>
          </cell>
          <cell r="J2336">
            <v>2905.4759999999997</v>
          </cell>
          <cell r="K2336">
            <v>5810.9519999999993</v>
          </cell>
          <cell r="L2336">
            <v>3630</v>
          </cell>
          <cell r="M2336">
            <v>4070</v>
          </cell>
        </row>
        <row r="2337">
          <cell r="A2337" t="str">
            <v>DP32127C</v>
          </cell>
          <cell r="B2337" t="str">
            <v>EBC</v>
          </cell>
          <cell r="C2337">
            <v>1</v>
          </cell>
          <cell r="D2337" t="str">
            <v>Turn14</v>
          </cell>
          <cell r="E2337">
            <v>44665</v>
          </cell>
          <cell r="F2337">
            <v>2241.6749999999997</v>
          </cell>
          <cell r="G2337">
            <v>109.35</v>
          </cell>
          <cell r="H2337">
            <v>200</v>
          </cell>
          <cell r="I2337">
            <v>224.16749999999999</v>
          </cell>
          <cell r="J2337">
            <v>2665.8424999999997</v>
          </cell>
          <cell r="K2337">
            <v>2665.8424999999997</v>
          </cell>
          <cell r="L2337">
            <v>3330</v>
          </cell>
          <cell r="M2337">
            <v>3730</v>
          </cell>
        </row>
        <row r="2338">
          <cell r="A2338">
            <v>20155</v>
          </cell>
          <cell r="B2338" t="str">
            <v>Borla</v>
          </cell>
          <cell r="C2338">
            <v>2</v>
          </cell>
          <cell r="D2338" t="str">
            <v>Turn14</v>
          </cell>
          <cell r="E2338">
            <v>44665</v>
          </cell>
          <cell r="F2338">
            <v>1335.575</v>
          </cell>
          <cell r="G2338">
            <v>65.150000000000006</v>
          </cell>
          <cell r="H2338">
            <v>100</v>
          </cell>
          <cell r="I2338">
            <v>267.11500000000001</v>
          </cell>
          <cell r="J2338">
            <v>1519.1325000000002</v>
          </cell>
          <cell r="K2338">
            <v>3038.2650000000003</v>
          </cell>
          <cell r="L2338">
            <v>1900</v>
          </cell>
          <cell r="M2338">
            <v>2130</v>
          </cell>
        </row>
        <row r="2339">
          <cell r="A2339" t="str">
            <v>17-0031</v>
          </cell>
          <cell r="B2339" t="str">
            <v>Radium Engineering</v>
          </cell>
          <cell r="C2339">
            <v>4</v>
          </cell>
          <cell r="D2339" t="str">
            <v>Turn14</v>
          </cell>
          <cell r="E2339">
            <v>44665</v>
          </cell>
          <cell r="F2339">
            <v>983.18000000000006</v>
          </cell>
          <cell r="G2339">
            <v>47.96</v>
          </cell>
          <cell r="H2339">
            <v>100</v>
          </cell>
          <cell r="I2339">
            <v>393.27200000000005</v>
          </cell>
          <cell r="J2339">
            <v>1106.498</v>
          </cell>
          <cell r="K2339">
            <v>4425.9920000000002</v>
          </cell>
          <cell r="L2339">
            <v>1380</v>
          </cell>
          <cell r="M2339">
            <v>1550</v>
          </cell>
        </row>
        <row r="2340">
          <cell r="A2340">
            <v>13109</v>
          </cell>
          <cell r="B2340" t="str">
            <v>Aeromotive</v>
          </cell>
          <cell r="C2340">
            <v>2</v>
          </cell>
          <cell r="D2340" t="str">
            <v>Turn14</v>
          </cell>
          <cell r="E2340">
            <v>44663</v>
          </cell>
          <cell r="F2340">
            <v>3168.2750000000001</v>
          </cell>
          <cell r="G2340">
            <v>154.55000000000001</v>
          </cell>
          <cell r="H2340">
            <v>100</v>
          </cell>
          <cell r="I2340">
            <v>633.65500000000009</v>
          </cell>
          <cell r="J2340">
            <v>3535.1025</v>
          </cell>
          <cell r="K2340">
            <v>7070.2049999999999</v>
          </cell>
          <cell r="L2340">
            <v>4420</v>
          </cell>
          <cell r="M2340">
            <v>4950</v>
          </cell>
        </row>
        <row r="2341">
          <cell r="A2341" t="str">
            <v>40842S</v>
          </cell>
          <cell r="B2341" t="str">
            <v>Borla</v>
          </cell>
          <cell r="C2341">
            <v>2</v>
          </cell>
          <cell r="D2341" t="str">
            <v>Turn14</v>
          </cell>
          <cell r="E2341">
            <v>44645</v>
          </cell>
          <cell r="F2341">
            <v>3215.835</v>
          </cell>
          <cell r="G2341">
            <v>156.87</v>
          </cell>
          <cell r="H2341">
            <v>250</v>
          </cell>
          <cell r="I2341">
            <v>643.16700000000003</v>
          </cell>
          <cell r="J2341">
            <v>3662.4185000000002</v>
          </cell>
          <cell r="K2341">
            <v>7324.8370000000004</v>
          </cell>
          <cell r="L2341">
            <v>4580</v>
          </cell>
          <cell r="M2341">
            <v>5130</v>
          </cell>
        </row>
        <row r="2342">
          <cell r="A2342">
            <v>40364</v>
          </cell>
          <cell r="B2342" t="str">
            <v>Borla</v>
          </cell>
          <cell r="C2342">
            <v>2</v>
          </cell>
          <cell r="D2342" t="str">
            <v>Turn14</v>
          </cell>
          <cell r="E2342">
            <v>44645</v>
          </cell>
          <cell r="F2342">
            <v>1865.2949999999998</v>
          </cell>
          <cell r="G2342">
            <v>90.99</v>
          </cell>
          <cell r="H2342">
            <v>250</v>
          </cell>
          <cell r="I2342">
            <v>373.05899999999997</v>
          </cell>
          <cell r="J2342">
            <v>2176.8244999999997</v>
          </cell>
          <cell r="K2342">
            <v>4353.6489999999994</v>
          </cell>
          <cell r="L2342">
            <v>2720</v>
          </cell>
          <cell r="M2342">
            <v>3050</v>
          </cell>
        </row>
        <row r="2343">
          <cell r="A2343" t="str">
            <v>WDURA4212125B</v>
          </cell>
          <cell r="B2343" t="str">
            <v>Rays</v>
          </cell>
          <cell r="C2343">
            <v>2</v>
          </cell>
          <cell r="D2343" t="str">
            <v>Turn14</v>
          </cell>
          <cell r="E2343">
            <v>44645</v>
          </cell>
          <cell r="F2343">
            <v>2761.5550000000003</v>
          </cell>
          <cell r="G2343">
            <v>134.71</v>
          </cell>
          <cell r="H2343">
            <v>100</v>
          </cell>
          <cell r="I2343">
            <v>552.31100000000004</v>
          </cell>
          <cell r="J2343">
            <v>3087.7105000000001</v>
          </cell>
          <cell r="K2343">
            <v>6175.4210000000003</v>
          </cell>
          <cell r="L2343">
            <v>3860</v>
          </cell>
          <cell r="M2343">
            <v>4320</v>
          </cell>
        </row>
        <row r="2344">
          <cell r="A2344" t="str">
            <v>T9430</v>
          </cell>
          <cell r="B2344" t="str">
            <v>GFB</v>
          </cell>
          <cell r="C2344">
            <v>1</v>
          </cell>
          <cell r="D2344" t="str">
            <v>Turn14</v>
          </cell>
          <cell r="E2344">
            <v>44640</v>
          </cell>
          <cell r="F2344">
            <v>205</v>
          </cell>
          <cell r="G2344">
            <v>10</v>
          </cell>
          <cell r="H2344">
            <v>168.42</v>
          </cell>
          <cell r="I2344">
            <v>20.5</v>
          </cell>
          <cell r="J2344">
            <v>393.91999999999996</v>
          </cell>
          <cell r="K2344">
            <v>393.91999999999996</v>
          </cell>
          <cell r="L2344">
            <v>490</v>
          </cell>
          <cell r="M2344">
            <v>550</v>
          </cell>
        </row>
        <row r="2345">
          <cell r="A2345" t="str">
            <v>TS-0203-1071</v>
          </cell>
          <cell r="B2345" t="str">
            <v>Turbosmart</v>
          </cell>
          <cell r="C2345">
            <v>1</v>
          </cell>
          <cell r="D2345" t="str">
            <v>Turn14</v>
          </cell>
          <cell r="E2345">
            <v>44640</v>
          </cell>
          <cell r="F2345">
            <v>2840.8900000000003</v>
          </cell>
          <cell r="G2345">
            <v>138.58000000000001</v>
          </cell>
          <cell r="H2345">
            <v>150</v>
          </cell>
          <cell r="I2345">
            <v>284.08900000000006</v>
          </cell>
          <cell r="J2345">
            <v>3274.9790000000003</v>
          </cell>
          <cell r="K2345">
            <v>3274.9790000000003</v>
          </cell>
          <cell r="L2345">
            <v>4090</v>
          </cell>
          <cell r="M2345">
            <v>4580</v>
          </cell>
        </row>
        <row r="2346">
          <cell r="A2346" t="str">
            <v>TS-0203-1061</v>
          </cell>
          <cell r="B2346" t="str">
            <v>Turbosmart</v>
          </cell>
          <cell r="C2346">
            <v>2</v>
          </cell>
          <cell r="D2346" t="str">
            <v>Turn14</v>
          </cell>
          <cell r="E2346">
            <v>44640</v>
          </cell>
          <cell r="F2346">
            <v>2692.6749999999997</v>
          </cell>
          <cell r="G2346">
            <v>131.35</v>
          </cell>
          <cell r="H2346">
            <v>150</v>
          </cell>
          <cell r="I2346">
            <v>538.53499999999997</v>
          </cell>
          <cell r="J2346">
            <v>3036.9424999999997</v>
          </cell>
          <cell r="K2346">
            <v>6073.8849999999993</v>
          </cell>
          <cell r="L2346">
            <v>3800</v>
          </cell>
          <cell r="M2346">
            <v>4250</v>
          </cell>
        </row>
        <row r="2347">
          <cell r="A2347" t="str">
            <v>9-301-1000</v>
          </cell>
          <cell r="B2347" t="str">
            <v>DeatschWerks</v>
          </cell>
          <cell r="C2347">
            <v>1</v>
          </cell>
          <cell r="D2347" t="str">
            <v>Turn14</v>
          </cell>
          <cell r="E2347">
            <v>44640</v>
          </cell>
          <cell r="F2347">
            <v>2458.36</v>
          </cell>
          <cell r="G2347">
            <v>119.92</v>
          </cell>
          <cell r="H2347">
            <v>119.92</v>
          </cell>
          <cell r="I2347">
            <v>245.83600000000001</v>
          </cell>
          <cell r="J2347">
            <v>2824.116</v>
          </cell>
          <cell r="K2347">
            <v>2824.116</v>
          </cell>
          <cell r="L2347">
            <v>3530</v>
          </cell>
          <cell r="M2347">
            <v>3950</v>
          </cell>
        </row>
        <row r="2348">
          <cell r="A2348" t="str">
            <v>DP22153</v>
          </cell>
          <cell r="B2348" t="str">
            <v>EBC</v>
          </cell>
          <cell r="C2348">
            <v>1</v>
          </cell>
          <cell r="D2348" t="str">
            <v>Turn14</v>
          </cell>
          <cell r="E2348">
            <v>44640</v>
          </cell>
          <cell r="F2348">
            <v>1242.3</v>
          </cell>
          <cell r="G2348">
            <v>60.6</v>
          </cell>
          <cell r="H2348">
            <v>100</v>
          </cell>
          <cell r="I2348">
            <v>124.23</v>
          </cell>
          <cell r="J2348">
            <v>1466.53</v>
          </cell>
          <cell r="K2348">
            <v>1466.53</v>
          </cell>
          <cell r="L2348">
            <v>1830</v>
          </cell>
          <cell r="M2348">
            <v>2050</v>
          </cell>
        </row>
        <row r="2349">
          <cell r="A2349" t="str">
            <v>DP42127R</v>
          </cell>
          <cell r="B2349" t="str">
            <v>EBC</v>
          </cell>
          <cell r="C2349">
            <v>2</v>
          </cell>
          <cell r="D2349" t="str">
            <v>Turn14</v>
          </cell>
          <cell r="E2349">
            <v>44640</v>
          </cell>
          <cell r="F2349">
            <v>205</v>
          </cell>
          <cell r="G2349">
            <v>10</v>
          </cell>
          <cell r="H2349">
            <v>104.22</v>
          </cell>
          <cell r="I2349">
            <v>41</v>
          </cell>
          <cell r="J2349">
            <v>277.61</v>
          </cell>
          <cell r="K2349">
            <v>555.22</v>
          </cell>
          <cell r="L2349">
            <v>350</v>
          </cell>
          <cell r="M2349">
            <v>390</v>
          </cell>
        </row>
        <row r="2350">
          <cell r="A2350">
            <v>40942</v>
          </cell>
          <cell r="B2350" t="str">
            <v>Borla</v>
          </cell>
          <cell r="C2350">
            <v>1</v>
          </cell>
          <cell r="D2350" t="str">
            <v>Turn14</v>
          </cell>
          <cell r="E2350">
            <v>44623</v>
          </cell>
          <cell r="F2350">
            <v>2686.1150000000002</v>
          </cell>
          <cell r="G2350">
            <v>131.03</v>
          </cell>
          <cell r="H2350">
            <v>200</v>
          </cell>
          <cell r="I2350">
            <v>268.61150000000004</v>
          </cell>
          <cell r="J2350">
            <v>3154.7265000000002</v>
          </cell>
          <cell r="K2350">
            <v>3154.7265000000002</v>
          </cell>
          <cell r="L2350">
            <v>3940</v>
          </cell>
          <cell r="M2350">
            <v>4420</v>
          </cell>
        </row>
        <row r="2351">
          <cell r="A2351" t="str">
            <v>MMAI-STI-15WRD</v>
          </cell>
          <cell r="B2351" t="str">
            <v>Mishimoto</v>
          </cell>
          <cell r="C2351">
            <v>1</v>
          </cell>
          <cell r="D2351" t="str">
            <v>Turn14</v>
          </cell>
          <cell r="E2351">
            <v>44620</v>
          </cell>
          <cell r="F2351">
            <v>5638.3200000000006</v>
          </cell>
          <cell r="G2351">
            <v>275.04000000000002</v>
          </cell>
          <cell r="H2351">
            <v>250</v>
          </cell>
          <cell r="I2351">
            <v>563.83200000000011</v>
          </cell>
          <cell r="J2351">
            <v>6452.152000000001</v>
          </cell>
          <cell r="K2351">
            <v>6452.152000000001</v>
          </cell>
          <cell r="L2351">
            <v>8070</v>
          </cell>
          <cell r="M2351">
            <v>9030</v>
          </cell>
        </row>
        <row r="2352">
          <cell r="A2352" t="str">
            <v>MMBCC-CBTHR-BK</v>
          </cell>
          <cell r="B2352" t="str">
            <v>Mishimoto</v>
          </cell>
          <cell r="C2352">
            <v>1</v>
          </cell>
          <cell r="D2352" t="str">
            <v>Turn14</v>
          </cell>
          <cell r="E2352">
            <v>44620</v>
          </cell>
          <cell r="F2352">
            <v>2421.87</v>
          </cell>
          <cell r="G2352">
            <v>118.14</v>
          </cell>
          <cell r="H2352">
            <v>100</v>
          </cell>
          <cell r="I2352">
            <v>242.18700000000001</v>
          </cell>
          <cell r="J2352">
            <v>2764.0569999999998</v>
          </cell>
          <cell r="K2352">
            <v>2764.0569999999998</v>
          </cell>
          <cell r="L2352">
            <v>3460</v>
          </cell>
          <cell r="M2352">
            <v>3870</v>
          </cell>
        </row>
        <row r="2353">
          <cell r="A2353">
            <v>13109</v>
          </cell>
          <cell r="B2353" t="str">
            <v>Aeromotive</v>
          </cell>
          <cell r="C2353">
            <v>1</v>
          </cell>
          <cell r="D2353" t="str">
            <v>Turn14</v>
          </cell>
          <cell r="E2353">
            <v>44610</v>
          </cell>
          <cell r="F2353">
            <v>2782.2599999999998</v>
          </cell>
          <cell r="G2353">
            <v>135.72</v>
          </cell>
          <cell r="H2353">
            <v>150</v>
          </cell>
          <cell r="I2353">
            <v>278.226</v>
          </cell>
          <cell r="J2353">
            <v>3210.4859999999999</v>
          </cell>
          <cell r="K2353">
            <v>3210.4859999999999</v>
          </cell>
          <cell r="L2353">
            <v>4010</v>
          </cell>
          <cell r="M2353">
            <v>4490</v>
          </cell>
        </row>
        <row r="2354">
          <cell r="A2354" t="str">
            <v>TS-0223-1063</v>
          </cell>
          <cell r="B2354" t="str">
            <v>Turbosmart</v>
          </cell>
          <cell r="C2354">
            <v>1</v>
          </cell>
          <cell r="D2354" t="str">
            <v>Turn14</v>
          </cell>
          <cell r="E2354">
            <v>44610</v>
          </cell>
          <cell r="F2354">
            <v>3700.0450000000001</v>
          </cell>
          <cell r="G2354">
            <v>180.49</v>
          </cell>
          <cell r="H2354">
            <v>150</v>
          </cell>
          <cell r="I2354">
            <v>370.00450000000001</v>
          </cell>
          <cell r="J2354">
            <v>4220.0495000000001</v>
          </cell>
          <cell r="K2354">
            <v>4220.0495000000001</v>
          </cell>
          <cell r="L2354">
            <v>5280</v>
          </cell>
          <cell r="M2354">
            <v>5910</v>
          </cell>
        </row>
        <row r="2355">
          <cell r="A2355" t="str">
            <v>40842S</v>
          </cell>
          <cell r="B2355" t="str">
            <v>Borla</v>
          </cell>
          <cell r="C2355">
            <v>3</v>
          </cell>
          <cell r="D2355" t="str">
            <v>Turn14</v>
          </cell>
          <cell r="E2355">
            <v>44610</v>
          </cell>
          <cell r="F2355">
            <v>3113.335</v>
          </cell>
          <cell r="G2355">
            <v>151.87</v>
          </cell>
          <cell r="H2355">
            <v>300</v>
          </cell>
          <cell r="I2355">
            <v>934.0005000000001</v>
          </cell>
          <cell r="J2355">
            <v>3524.6685000000002</v>
          </cell>
          <cell r="K2355">
            <v>10574.005500000001</v>
          </cell>
          <cell r="L2355">
            <v>4410</v>
          </cell>
          <cell r="M2355">
            <v>4930</v>
          </cell>
        </row>
        <row r="2356">
          <cell r="A2356">
            <v>20161</v>
          </cell>
          <cell r="B2356" t="str">
            <v>Borla</v>
          </cell>
          <cell r="C2356">
            <v>2</v>
          </cell>
          <cell r="D2356" t="str">
            <v>Turn14</v>
          </cell>
          <cell r="E2356">
            <v>44610</v>
          </cell>
          <cell r="F2356">
            <v>1617.2450000000001</v>
          </cell>
          <cell r="G2356">
            <v>78.89</v>
          </cell>
          <cell r="H2356">
            <v>150</v>
          </cell>
          <cell r="I2356">
            <v>323.44900000000007</v>
          </cell>
          <cell r="J2356">
            <v>1853.9695000000002</v>
          </cell>
          <cell r="K2356">
            <v>3707.9390000000003</v>
          </cell>
          <cell r="L2356">
            <v>2320</v>
          </cell>
          <cell r="M2356">
            <v>2600</v>
          </cell>
        </row>
        <row r="2357">
          <cell r="A2357">
            <v>20155</v>
          </cell>
          <cell r="B2357" t="str">
            <v>Borla</v>
          </cell>
          <cell r="C2357">
            <v>2</v>
          </cell>
          <cell r="D2357" t="str">
            <v>Turn14</v>
          </cell>
          <cell r="E2357">
            <v>44610</v>
          </cell>
          <cell r="F2357">
            <v>1314.2549999999999</v>
          </cell>
          <cell r="G2357">
            <v>64.11</v>
          </cell>
          <cell r="H2357">
            <v>150</v>
          </cell>
          <cell r="I2357">
            <v>262.851</v>
          </cell>
          <cell r="J2357">
            <v>1520.6804999999999</v>
          </cell>
          <cell r="K2357">
            <v>3041.3609999999999</v>
          </cell>
          <cell r="L2357">
            <v>1900</v>
          </cell>
          <cell r="M2357">
            <v>2130</v>
          </cell>
        </row>
        <row r="2358">
          <cell r="A2358">
            <v>20153</v>
          </cell>
          <cell r="B2358" t="str">
            <v>Borla</v>
          </cell>
          <cell r="C2358">
            <v>2</v>
          </cell>
          <cell r="D2358" t="str">
            <v>Turn14</v>
          </cell>
          <cell r="E2358">
            <v>44610</v>
          </cell>
          <cell r="F2358">
            <v>1283.915</v>
          </cell>
          <cell r="G2358">
            <v>62.63</v>
          </cell>
          <cell r="H2358">
            <v>150</v>
          </cell>
          <cell r="I2358">
            <v>256.78300000000002</v>
          </cell>
          <cell r="J2358">
            <v>1487.3064999999999</v>
          </cell>
          <cell r="K2358">
            <v>2974.6129999999998</v>
          </cell>
          <cell r="L2358">
            <v>1860</v>
          </cell>
          <cell r="M2358">
            <v>2080</v>
          </cell>
        </row>
        <row r="2359">
          <cell r="A2359" t="str">
            <v>94201-4</v>
          </cell>
          <cell r="B2359" t="str">
            <v>NGK</v>
          </cell>
          <cell r="C2359">
            <v>3</v>
          </cell>
          <cell r="D2359" t="str">
            <v>Turn14</v>
          </cell>
          <cell r="E2359">
            <v>44610</v>
          </cell>
          <cell r="F2359">
            <v>1209.5</v>
          </cell>
          <cell r="G2359">
            <v>59</v>
          </cell>
          <cell r="H2359">
            <v>100</v>
          </cell>
          <cell r="I2359">
            <v>362.85</v>
          </cell>
          <cell r="J2359">
            <v>1363.7833333333333</v>
          </cell>
          <cell r="K2359">
            <v>4091.35</v>
          </cell>
          <cell r="L2359">
            <v>1700</v>
          </cell>
          <cell r="M2359">
            <v>1910</v>
          </cell>
        </row>
        <row r="2360">
          <cell r="A2360" t="str">
            <v>91006-4</v>
          </cell>
          <cell r="B2360" t="str">
            <v>NGK</v>
          </cell>
          <cell r="C2360">
            <v>1</v>
          </cell>
          <cell r="D2360" t="str">
            <v>Turn14</v>
          </cell>
          <cell r="E2360">
            <v>44610</v>
          </cell>
          <cell r="F2360">
            <v>947.92000000000007</v>
          </cell>
          <cell r="G2360">
            <v>46.24</v>
          </cell>
          <cell r="H2360">
            <v>100</v>
          </cell>
          <cell r="I2360">
            <v>94.792000000000016</v>
          </cell>
          <cell r="J2360">
            <v>1142.712</v>
          </cell>
          <cell r="K2360">
            <v>1142.712</v>
          </cell>
          <cell r="L2360">
            <v>1430</v>
          </cell>
          <cell r="M2360">
            <v>1600</v>
          </cell>
        </row>
        <row r="2361">
          <cell r="A2361" t="str">
            <v>PSP-ENG-550RD</v>
          </cell>
          <cell r="B2361" t="str">
            <v>Perrin</v>
          </cell>
          <cell r="C2361">
            <v>1</v>
          </cell>
          <cell r="D2361" t="str">
            <v>Turn14</v>
          </cell>
          <cell r="E2361">
            <v>44594</v>
          </cell>
          <cell r="F2361">
            <v>1501.625</v>
          </cell>
          <cell r="G2361">
            <v>73.25</v>
          </cell>
          <cell r="H2361">
            <v>250</v>
          </cell>
          <cell r="I2361">
            <v>150.16249999999999</v>
          </cell>
          <cell r="J2361">
            <v>1901.7874999999999</v>
          </cell>
          <cell r="K2361">
            <v>1901.7874999999999</v>
          </cell>
          <cell r="L2361">
            <v>2380</v>
          </cell>
          <cell r="M2361">
            <v>2660</v>
          </cell>
        </row>
        <row r="2362">
          <cell r="A2362" t="str">
            <v>SNO-210</v>
          </cell>
          <cell r="B2362" t="str">
            <v>Snow Performance</v>
          </cell>
          <cell r="C2362">
            <v>2</v>
          </cell>
          <cell r="D2362" t="str">
            <v>Turn14</v>
          </cell>
          <cell r="E2362">
            <v>44592</v>
          </cell>
          <cell r="F2362">
            <v>8178.2699999999995</v>
          </cell>
          <cell r="G2362">
            <v>398.94</v>
          </cell>
          <cell r="H2362">
            <v>250</v>
          </cell>
          <cell r="I2362">
            <v>1635.654</v>
          </cell>
          <cell r="J2362">
            <v>9121.0969999999998</v>
          </cell>
          <cell r="K2362">
            <v>18242.194</v>
          </cell>
          <cell r="L2362">
            <v>11400</v>
          </cell>
          <cell r="M2362">
            <v>12770</v>
          </cell>
        </row>
        <row r="2363">
          <cell r="A2363" t="str">
            <v>TS-0223-1063</v>
          </cell>
          <cell r="B2363" t="str">
            <v>Turbosmart</v>
          </cell>
          <cell r="C2363">
            <v>1</v>
          </cell>
          <cell r="D2363" t="str">
            <v>Turn14</v>
          </cell>
          <cell r="E2363">
            <v>44592</v>
          </cell>
          <cell r="F2363">
            <v>3700.0450000000001</v>
          </cell>
          <cell r="G2363">
            <v>180.49</v>
          </cell>
          <cell r="H2363">
            <v>150</v>
          </cell>
          <cell r="I2363">
            <v>370.00450000000001</v>
          </cell>
          <cell r="J2363">
            <v>4220.0495000000001</v>
          </cell>
          <cell r="K2363">
            <v>4220.0495000000001</v>
          </cell>
          <cell r="L2363">
            <v>5280</v>
          </cell>
          <cell r="M2363">
            <v>5910</v>
          </cell>
        </row>
        <row r="2364">
          <cell r="A2364" t="str">
            <v>E10-55-019-01-22</v>
          </cell>
          <cell r="B2364" t="str">
            <v>Eibach</v>
          </cell>
          <cell r="C2364">
            <v>1</v>
          </cell>
          <cell r="D2364" t="str">
            <v>Turn14</v>
          </cell>
          <cell r="E2364">
            <v>44587</v>
          </cell>
          <cell r="F2364">
            <v>4790.2349999999997</v>
          </cell>
          <cell r="G2364">
            <v>233.67</v>
          </cell>
          <cell r="H2364">
            <v>750</v>
          </cell>
          <cell r="I2364">
            <v>479.02350000000001</v>
          </cell>
          <cell r="J2364">
            <v>6019.2584999999999</v>
          </cell>
          <cell r="K2364">
            <v>6019.2584999999999</v>
          </cell>
          <cell r="L2364">
            <v>7520</v>
          </cell>
          <cell r="M2364">
            <v>8430</v>
          </cell>
        </row>
        <row r="2365">
          <cell r="A2365" t="str">
            <v>DP42271R</v>
          </cell>
          <cell r="B2365" t="str">
            <v>EBC</v>
          </cell>
          <cell r="C2365">
            <v>1</v>
          </cell>
          <cell r="D2365" t="str">
            <v>Turn14</v>
          </cell>
          <cell r="E2365">
            <v>44587</v>
          </cell>
          <cell r="F2365">
            <v>3006.3250000000003</v>
          </cell>
          <cell r="G2365">
            <v>146.65</v>
          </cell>
          <cell r="H2365">
            <v>250</v>
          </cell>
          <cell r="I2365">
            <v>300.63250000000005</v>
          </cell>
          <cell r="J2365">
            <v>3556.9575000000004</v>
          </cell>
          <cell r="K2365">
            <v>3556.9575000000004</v>
          </cell>
          <cell r="L2365">
            <v>4450</v>
          </cell>
          <cell r="M2365">
            <v>4980</v>
          </cell>
        </row>
        <row r="2366">
          <cell r="A2366" t="str">
            <v>027615ECSKT1</v>
          </cell>
          <cell r="B2366" t="str">
            <v>ECS</v>
          </cell>
          <cell r="C2366">
            <v>1</v>
          </cell>
          <cell r="D2366" t="str">
            <v>ECS</v>
          </cell>
          <cell r="E2366">
            <v>44587</v>
          </cell>
          <cell r="F2366">
            <v>2768.9349999999999</v>
          </cell>
          <cell r="G2366">
            <v>135.07</v>
          </cell>
          <cell r="H2366">
            <v>250</v>
          </cell>
          <cell r="I2366">
            <v>276.89350000000002</v>
          </cell>
          <cell r="J2366">
            <v>3295.8285000000001</v>
          </cell>
          <cell r="K2366">
            <v>3295.8285000000001</v>
          </cell>
          <cell r="L2366">
            <v>4120</v>
          </cell>
          <cell r="M2366">
            <v>4610</v>
          </cell>
        </row>
        <row r="2367">
          <cell r="A2367" t="str">
            <v>ASM-TAC-727</v>
          </cell>
          <cell r="B2367" t="str">
            <v>Perrin</v>
          </cell>
          <cell r="C2367">
            <v>1</v>
          </cell>
          <cell r="D2367" t="str">
            <v>Turn14</v>
          </cell>
          <cell r="E2367">
            <v>44587</v>
          </cell>
          <cell r="F2367">
            <v>2527.65</v>
          </cell>
          <cell r="G2367">
            <v>123.3</v>
          </cell>
          <cell r="H2367">
            <v>250</v>
          </cell>
          <cell r="I2367">
            <v>252.76500000000001</v>
          </cell>
          <cell r="J2367">
            <v>3030.415</v>
          </cell>
          <cell r="K2367">
            <v>3030.415</v>
          </cell>
          <cell r="L2367">
            <v>3790</v>
          </cell>
          <cell r="M2367">
            <v>4240</v>
          </cell>
        </row>
        <row r="2368">
          <cell r="A2368" t="str">
            <v>DP22153</v>
          </cell>
          <cell r="B2368" t="str">
            <v>EBC</v>
          </cell>
          <cell r="C2368">
            <v>1</v>
          </cell>
          <cell r="D2368" t="str">
            <v>Turn14</v>
          </cell>
          <cell r="E2368">
            <v>44587</v>
          </cell>
          <cell r="F2368">
            <v>1109.46</v>
          </cell>
          <cell r="G2368">
            <v>54.12</v>
          </cell>
          <cell r="H2368">
            <v>250</v>
          </cell>
          <cell r="I2368">
            <v>110.94600000000001</v>
          </cell>
          <cell r="J2368">
            <v>1470.4059999999999</v>
          </cell>
          <cell r="K2368">
            <v>1470.4059999999999</v>
          </cell>
          <cell r="L2368">
            <v>1840</v>
          </cell>
          <cell r="M2368">
            <v>2060</v>
          </cell>
        </row>
        <row r="2369">
          <cell r="A2369" t="str">
            <v>6510-4</v>
          </cell>
          <cell r="B2369" t="str">
            <v>NGK</v>
          </cell>
          <cell r="C2369">
            <v>2</v>
          </cell>
          <cell r="D2369" t="str">
            <v>Turn14</v>
          </cell>
          <cell r="E2369">
            <v>44587</v>
          </cell>
          <cell r="F2369">
            <v>601.47</v>
          </cell>
          <cell r="G2369">
            <v>29.34</v>
          </cell>
          <cell r="H2369">
            <v>100</v>
          </cell>
          <cell r="I2369">
            <v>120.29400000000001</v>
          </cell>
          <cell r="J2369">
            <v>711.61700000000008</v>
          </cell>
          <cell r="K2369">
            <v>1423.2340000000002</v>
          </cell>
          <cell r="L2369">
            <v>890</v>
          </cell>
          <cell r="M2369">
            <v>1000</v>
          </cell>
        </row>
        <row r="2370">
          <cell r="A2370">
            <v>10416</v>
          </cell>
          <cell r="B2370" t="str">
            <v>Magnaflow</v>
          </cell>
          <cell r="C2370">
            <v>2</v>
          </cell>
          <cell r="D2370" t="str">
            <v>Turn14</v>
          </cell>
          <cell r="E2370">
            <v>44579</v>
          </cell>
          <cell r="F2370">
            <v>1438.69</v>
          </cell>
          <cell r="G2370">
            <v>70.180000000000007</v>
          </cell>
          <cell r="H2370">
            <v>250</v>
          </cell>
          <cell r="I2370">
            <v>287.738</v>
          </cell>
          <cell r="J2370">
            <v>1707.559</v>
          </cell>
          <cell r="K2370">
            <v>3415.1179999999999</v>
          </cell>
          <cell r="L2370">
            <v>2130</v>
          </cell>
          <cell r="M2370">
            <v>2390</v>
          </cell>
        </row>
        <row r="2371">
          <cell r="A2371" t="str">
            <v>T9207</v>
          </cell>
          <cell r="B2371" t="str">
            <v>GFB</v>
          </cell>
          <cell r="C2371">
            <v>1</v>
          </cell>
          <cell r="D2371" t="str">
            <v>Turn14</v>
          </cell>
          <cell r="E2371">
            <v>44578</v>
          </cell>
          <cell r="F2371">
            <v>3153.7200000000003</v>
          </cell>
          <cell r="G2371">
            <v>153.84</v>
          </cell>
          <cell r="H2371">
            <v>150</v>
          </cell>
          <cell r="I2371">
            <v>315.37200000000007</v>
          </cell>
          <cell r="J2371">
            <v>3619.0920000000006</v>
          </cell>
          <cell r="K2371">
            <v>3619.0920000000006</v>
          </cell>
          <cell r="L2371">
            <v>4520</v>
          </cell>
          <cell r="M2371">
            <v>5070</v>
          </cell>
        </row>
        <row r="2372">
          <cell r="A2372" t="str">
            <v>SNO-210</v>
          </cell>
          <cell r="B2372" t="str">
            <v>Snow Performance</v>
          </cell>
          <cell r="C2372">
            <v>2</v>
          </cell>
          <cell r="D2372" t="str">
            <v>Turn14</v>
          </cell>
          <cell r="E2372">
            <v>44578</v>
          </cell>
          <cell r="F2372">
            <v>8178.2699999999995</v>
          </cell>
          <cell r="G2372">
            <v>398.94</v>
          </cell>
          <cell r="H2372">
            <v>250</v>
          </cell>
          <cell r="I2372">
            <v>1635.654</v>
          </cell>
          <cell r="J2372">
            <v>9121.0969999999998</v>
          </cell>
          <cell r="K2372">
            <v>18242.194</v>
          </cell>
          <cell r="L2372">
            <v>11400</v>
          </cell>
          <cell r="M2372">
            <v>12770</v>
          </cell>
        </row>
        <row r="2373">
          <cell r="A2373">
            <v>3882</v>
          </cell>
          <cell r="B2373" t="str">
            <v>Innovate Motorsports</v>
          </cell>
          <cell r="C2373">
            <v>1</v>
          </cell>
          <cell r="D2373" t="str">
            <v>Turn14</v>
          </cell>
          <cell r="E2373">
            <v>44578</v>
          </cell>
          <cell r="F2373">
            <v>6177.0599999999995</v>
          </cell>
          <cell r="G2373">
            <v>301.32</v>
          </cell>
          <cell r="H2373">
            <v>150</v>
          </cell>
          <cell r="I2373">
            <v>617.70600000000002</v>
          </cell>
          <cell r="J2373">
            <v>6944.7659999999996</v>
          </cell>
          <cell r="K2373">
            <v>6944.7659999999996</v>
          </cell>
          <cell r="L2373">
            <v>8680</v>
          </cell>
          <cell r="M2373">
            <v>9720</v>
          </cell>
        </row>
        <row r="2374">
          <cell r="A2374" t="str">
            <v>EVO9204</v>
          </cell>
          <cell r="B2374" t="str">
            <v>Injen</v>
          </cell>
          <cell r="C2374">
            <v>1</v>
          </cell>
          <cell r="D2374" t="str">
            <v>Turn14</v>
          </cell>
          <cell r="E2374">
            <v>44578</v>
          </cell>
          <cell r="F2374">
            <v>4899.09</v>
          </cell>
          <cell r="G2374">
            <v>238.98</v>
          </cell>
          <cell r="H2374">
            <v>250</v>
          </cell>
          <cell r="I2374">
            <v>489.90900000000005</v>
          </cell>
          <cell r="J2374">
            <v>5638.9989999999998</v>
          </cell>
          <cell r="K2374">
            <v>5638.9989999999998</v>
          </cell>
          <cell r="L2374">
            <v>7050</v>
          </cell>
          <cell r="M2374">
            <v>7890</v>
          </cell>
        </row>
        <row r="2375">
          <cell r="A2375" t="str">
            <v>9-301-0791</v>
          </cell>
          <cell r="B2375" t="str">
            <v>DeatschWerks</v>
          </cell>
          <cell r="C2375">
            <v>1</v>
          </cell>
          <cell r="D2375" t="str">
            <v>Turn14</v>
          </cell>
          <cell r="E2375">
            <v>44578</v>
          </cell>
          <cell r="F2375">
            <v>2458.36</v>
          </cell>
          <cell r="G2375">
            <v>119.92</v>
          </cell>
          <cell r="H2375">
            <v>150</v>
          </cell>
          <cell r="I2375">
            <v>245.83600000000001</v>
          </cell>
          <cell r="J2375">
            <v>2854.1959999999999</v>
          </cell>
          <cell r="K2375">
            <v>2854.1959999999999</v>
          </cell>
          <cell r="L2375">
            <v>3570</v>
          </cell>
          <cell r="M2375">
            <v>4000</v>
          </cell>
        </row>
        <row r="2376">
          <cell r="A2376" t="str">
            <v>9-301-1000</v>
          </cell>
          <cell r="B2376" t="str">
            <v>DeatschWerks</v>
          </cell>
          <cell r="C2376">
            <v>1</v>
          </cell>
          <cell r="D2376" t="str">
            <v>Turn14</v>
          </cell>
          <cell r="E2376">
            <v>44578</v>
          </cell>
          <cell r="F2376">
            <v>2458.36</v>
          </cell>
          <cell r="G2376">
            <v>119.92</v>
          </cell>
          <cell r="H2376">
            <v>150</v>
          </cell>
          <cell r="I2376">
            <v>245.83600000000001</v>
          </cell>
          <cell r="J2376">
            <v>2854.1959999999999</v>
          </cell>
          <cell r="K2376">
            <v>2854.1959999999999</v>
          </cell>
          <cell r="L2376">
            <v>3570</v>
          </cell>
          <cell r="M2376">
            <v>4000</v>
          </cell>
        </row>
        <row r="2377">
          <cell r="A2377" t="str">
            <v>DP42127R</v>
          </cell>
          <cell r="B2377" t="str">
            <v>EBC</v>
          </cell>
          <cell r="C2377">
            <v>1</v>
          </cell>
          <cell r="D2377" t="str">
            <v>Turn14</v>
          </cell>
          <cell r="E2377">
            <v>44578</v>
          </cell>
          <cell r="F2377">
            <v>2047.335</v>
          </cell>
          <cell r="G2377">
            <v>99.87</v>
          </cell>
          <cell r="H2377">
            <v>150</v>
          </cell>
          <cell r="I2377">
            <v>204.73350000000002</v>
          </cell>
          <cell r="J2377">
            <v>2402.0684999999999</v>
          </cell>
          <cell r="K2377">
            <v>2402.0684999999999</v>
          </cell>
          <cell r="L2377">
            <v>3000</v>
          </cell>
          <cell r="M2377">
            <v>3360</v>
          </cell>
        </row>
        <row r="2378">
          <cell r="A2378" t="str">
            <v>TS-0223-1063</v>
          </cell>
          <cell r="B2378" t="str">
            <v>Turbosmart</v>
          </cell>
          <cell r="C2378">
            <v>2</v>
          </cell>
          <cell r="D2378" t="str">
            <v>Turn14</v>
          </cell>
          <cell r="E2378">
            <v>44557</v>
          </cell>
          <cell r="F2378">
            <v>3567</v>
          </cell>
          <cell r="G2378">
            <v>174</v>
          </cell>
          <cell r="H2378">
            <v>150</v>
          </cell>
          <cell r="I2378">
            <v>713.40000000000009</v>
          </cell>
          <cell r="J2378">
            <v>3998.7</v>
          </cell>
          <cell r="K2378">
            <v>7997.4</v>
          </cell>
          <cell r="L2378">
            <v>5000</v>
          </cell>
          <cell r="M2378">
            <v>5600</v>
          </cell>
        </row>
        <row r="2379">
          <cell r="A2379" t="str">
            <v>TS-0223-1063</v>
          </cell>
          <cell r="B2379" t="str">
            <v>Turbosmart</v>
          </cell>
          <cell r="C2379">
            <v>1</v>
          </cell>
          <cell r="D2379" t="str">
            <v>Turn14</v>
          </cell>
          <cell r="E2379">
            <v>44557</v>
          </cell>
          <cell r="F2379">
            <v>3011.04</v>
          </cell>
          <cell r="G2379">
            <v>146.88</v>
          </cell>
          <cell r="H2379">
            <v>150</v>
          </cell>
          <cell r="I2379">
            <v>301.10399999999998</v>
          </cell>
          <cell r="J2379">
            <v>3462.1439999999998</v>
          </cell>
          <cell r="K2379">
            <v>3462.1439999999998</v>
          </cell>
          <cell r="L2379">
            <v>4330</v>
          </cell>
          <cell r="M2379">
            <v>4850</v>
          </cell>
        </row>
        <row r="2380">
          <cell r="A2380" t="str">
            <v>HB802B.661</v>
          </cell>
          <cell r="B2380" t="str">
            <v>Hawk Performance</v>
          </cell>
          <cell r="C2380">
            <v>1</v>
          </cell>
          <cell r="D2380" t="str">
            <v>Turn14</v>
          </cell>
          <cell r="E2380">
            <v>44557</v>
          </cell>
          <cell r="F2380">
            <v>1846.6399999999999</v>
          </cell>
          <cell r="G2380">
            <v>90.08</v>
          </cell>
          <cell r="H2380">
            <v>220</v>
          </cell>
          <cell r="I2380">
            <v>184.66399999999999</v>
          </cell>
          <cell r="J2380">
            <v>2251.3040000000001</v>
          </cell>
          <cell r="K2380">
            <v>2251.3040000000001</v>
          </cell>
          <cell r="L2380">
            <v>2810</v>
          </cell>
          <cell r="M2380">
            <v>3150</v>
          </cell>
        </row>
        <row r="2381">
          <cell r="A2381" t="str">
            <v>TS-0720-1004</v>
          </cell>
          <cell r="B2381" t="str">
            <v>Turbosmart</v>
          </cell>
          <cell r="C2381">
            <v>1</v>
          </cell>
          <cell r="D2381" t="str">
            <v>Turn14</v>
          </cell>
          <cell r="E2381">
            <v>44557</v>
          </cell>
          <cell r="F2381">
            <v>663.38</v>
          </cell>
          <cell r="G2381">
            <v>32.36</v>
          </cell>
          <cell r="H2381">
            <v>100</v>
          </cell>
          <cell r="I2381">
            <v>66.338000000000008</v>
          </cell>
          <cell r="J2381">
            <v>829.71799999999996</v>
          </cell>
          <cell r="K2381">
            <v>829.71799999999996</v>
          </cell>
          <cell r="L2381">
            <v>1040</v>
          </cell>
          <cell r="M2381">
            <v>1160</v>
          </cell>
        </row>
        <row r="2382">
          <cell r="A2382" t="str">
            <v>SNO-210</v>
          </cell>
          <cell r="B2382" t="str">
            <v>Snow Performance</v>
          </cell>
          <cell r="C2382">
            <v>3</v>
          </cell>
          <cell r="D2382" t="str">
            <v>Turn14</v>
          </cell>
          <cell r="E2382">
            <v>44539</v>
          </cell>
          <cell r="F2382">
            <v>7747.0183333333271</v>
          </cell>
          <cell r="G2382">
            <v>377.90333333333302</v>
          </cell>
          <cell r="H2382">
            <v>250</v>
          </cell>
          <cell r="I2382">
            <v>2324.1054999999983</v>
          </cell>
          <cell r="J2382">
            <v>8605.0534999999927</v>
          </cell>
          <cell r="K2382">
            <v>25815.16049999998</v>
          </cell>
          <cell r="L2382">
            <v>10760</v>
          </cell>
          <cell r="M2382">
            <v>12050</v>
          </cell>
        </row>
        <row r="2383">
          <cell r="A2383" t="str">
            <v>DPBN54</v>
          </cell>
          <cell r="B2383" t="str">
            <v>DPD</v>
          </cell>
          <cell r="C2383">
            <v>1</v>
          </cell>
          <cell r="D2383" t="str">
            <v>Auto Elite</v>
          </cell>
          <cell r="E2383">
            <v>44538</v>
          </cell>
          <cell r="F2383">
            <v>5200</v>
          </cell>
          <cell r="G2383">
            <v>0</v>
          </cell>
          <cell r="H2383">
            <v>0</v>
          </cell>
          <cell r="I2383">
            <v>0</v>
          </cell>
          <cell r="J2383">
            <v>5200</v>
          </cell>
          <cell r="K2383">
            <v>5200</v>
          </cell>
          <cell r="L2383">
            <v>6500</v>
          </cell>
          <cell r="M2383">
            <v>7280</v>
          </cell>
        </row>
        <row r="2384">
          <cell r="A2384" t="str">
            <v>TS-0203-1071</v>
          </cell>
          <cell r="B2384" t="str">
            <v>Turbosmart</v>
          </cell>
          <cell r="C2384">
            <v>2</v>
          </cell>
          <cell r="D2384" t="str">
            <v>Turn14</v>
          </cell>
          <cell r="E2384">
            <v>44538</v>
          </cell>
          <cell r="F2384">
            <v>3010.4249999999997</v>
          </cell>
          <cell r="G2384">
            <v>146.85</v>
          </cell>
          <cell r="H2384">
            <v>150</v>
          </cell>
          <cell r="I2384">
            <v>602.08499999999992</v>
          </cell>
          <cell r="J2384">
            <v>3386.4674999999997</v>
          </cell>
          <cell r="K2384">
            <v>6772.9349999999995</v>
          </cell>
          <cell r="L2384">
            <v>4230</v>
          </cell>
          <cell r="M2384">
            <v>4740</v>
          </cell>
        </row>
        <row r="2385">
          <cell r="A2385" t="str">
            <v>DP41884R</v>
          </cell>
          <cell r="B2385" t="str">
            <v>EBC</v>
          </cell>
          <cell r="C2385">
            <v>1</v>
          </cell>
          <cell r="D2385" t="str">
            <v>Turn14</v>
          </cell>
          <cell r="E2385">
            <v>44531</v>
          </cell>
          <cell r="F2385">
            <v>1926.7949999999998</v>
          </cell>
          <cell r="G2385">
            <v>93.99</v>
          </cell>
          <cell r="H2385">
            <v>250</v>
          </cell>
          <cell r="I2385">
            <v>192.67949999999999</v>
          </cell>
          <cell r="J2385">
            <v>2369.4745000000003</v>
          </cell>
          <cell r="K2385">
            <v>2369.4745000000003</v>
          </cell>
          <cell r="L2385">
            <v>2960</v>
          </cell>
          <cell r="M2385">
            <v>3320</v>
          </cell>
        </row>
        <row r="2386">
          <cell r="A2386" t="str">
            <v>9-201-1000</v>
          </cell>
          <cell r="B2386" t="str">
            <v>DeatschWerks</v>
          </cell>
          <cell r="C2386">
            <v>1</v>
          </cell>
          <cell r="D2386" t="str">
            <v>Turn14</v>
          </cell>
          <cell r="E2386">
            <v>44531</v>
          </cell>
          <cell r="F2386">
            <v>1462.06</v>
          </cell>
          <cell r="G2386">
            <v>71.319999999999993</v>
          </cell>
          <cell r="H2386">
            <v>150</v>
          </cell>
          <cell r="I2386">
            <v>146.20599999999999</v>
          </cell>
          <cell r="J2386">
            <v>1758.2659999999998</v>
          </cell>
          <cell r="K2386">
            <v>1758.2659999999998</v>
          </cell>
          <cell r="L2386">
            <v>2200</v>
          </cell>
          <cell r="M2386">
            <v>2460</v>
          </cell>
        </row>
        <row r="2387">
          <cell r="A2387">
            <v>2887</v>
          </cell>
          <cell r="B2387" t="str">
            <v>ARB</v>
          </cell>
          <cell r="C2387">
            <v>1</v>
          </cell>
          <cell r="D2387" t="str">
            <v>Turn14</v>
          </cell>
          <cell r="E2387">
            <v>44508</v>
          </cell>
          <cell r="F2387">
            <v>3661.2999999999997</v>
          </cell>
          <cell r="G2387">
            <v>178.6</v>
          </cell>
          <cell r="H2387">
            <v>250</v>
          </cell>
          <cell r="I2387">
            <v>366.13</v>
          </cell>
          <cell r="J2387">
            <v>4277.4299999999994</v>
          </cell>
          <cell r="K2387">
            <v>4277.4299999999994</v>
          </cell>
          <cell r="L2387">
            <v>5350</v>
          </cell>
          <cell r="M2387">
            <v>5990</v>
          </cell>
        </row>
        <row r="2388">
          <cell r="A2388">
            <v>90029</v>
          </cell>
          <cell r="B2388" t="str">
            <v>ARB</v>
          </cell>
          <cell r="C2388">
            <v>2</v>
          </cell>
          <cell r="D2388" t="str">
            <v>Turn14</v>
          </cell>
          <cell r="E2388">
            <v>44508</v>
          </cell>
          <cell r="F2388">
            <v>3546.5</v>
          </cell>
          <cell r="G2388">
            <v>173</v>
          </cell>
          <cell r="H2388">
            <v>250</v>
          </cell>
          <cell r="I2388">
            <v>709.30000000000007</v>
          </cell>
          <cell r="J2388">
            <v>4026.15</v>
          </cell>
          <cell r="K2388">
            <v>8052.3</v>
          </cell>
          <cell r="L2388">
            <v>5030</v>
          </cell>
          <cell r="M2388">
            <v>5640</v>
          </cell>
        </row>
        <row r="2389">
          <cell r="A2389">
            <v>60133</v>
          </cell>
          <cell r="B2389" t="str">
            <v>ARB</v>
          </cell>
          <cell r="C2389">
            <v>2</v>
          </cell>
          <cell r="D2389" t="str">
            <v>Turn14</v>
          </cell>
          <cell r="E2389">
            <v>44508</v>
          </cell>
          <cell r="F2389">
            <v>2349.2999999999997</v>
          </cell>
          <cell r="G2389">
            <v>114.6</v>
          </cell>
          <cell r="H2389">
            <v>250</v>
          </cell>
          <cell r="I2389">
            <v>469.85999999999996</v>
          </cell>
          <cell r="J2389">
            <v>2709.2299999999996</v>
          </cell>
          <cell r="K2389">
            <v>5418.4599999999991</v>
          </cell>
          <cell r="L2389">
            <v>3390</v>
          </cell>
          <cell r="M2389">
            <v>3790</v>
          </cell>
        </row>
        <row r="2390">
          <cell r="A2390">
            <v>13109</v>
          </cell>
          <cell r="B2390" t="str">
            <v>Aeromotive</v>
          </cell>
          <cell r="C2390">
            <v>1</v>
          </cell>
          <cell r="D2390" t="str">
            <v>Turn14</v>
          </cell>
          <cell r="E2390">
            <v>44501</v>
          </cell>
          <cell r="F2390">
            <v>2782.2599999999998</v>
          </cell>
          <cell r="G2390">
            <v>135.72</v>
          </cell>
          <cell r="H2390">
            <v>50</v>
          </cell>
          <cell r="I2390">
            <v>278.226</v>
          </cell>
          <cell r="J2390">
            <v>3110.4859999999999</v>
          </cell>
          <cell r="K2390">
            <v>3110.4859999999999</v>
          </cell>
          <cell r="L2390">
            <v>3890</v>
          </cell>
          <cell r="M2390">
            <v>4350</v>
          </cell>
        </row>
        <row r="2391">
          <cell r="A2391" t="str">
            <v>SB1002-039</v>
          </cell>
          <cell r="B2391" t="str">
            <v>JE Pistons</v>
          </cell>
          <cell r="C2391">
            <v>2</v>
          </cell>
          <cell r="D2391" t="str">
            <v>Turn14</v>
          </cell>
          <cell r="E2391">
            <v>44501</v>
          </cell>
          <cell r="F2391">
            <v>1904.655</v>
          </cell>
          <cell r="G2391">
            <v>92.91</v>
          </cell>
          <cell r="H2391">
            <v>50</v>
          </cell>
          <cell r="I2391">
            <v>380.93100000000004</v>
          </cell>
          <cell r="J2391">
            <v>2120.1205</v>
          </cell>
          <cell r="K2391">
            <v>4240.241</v>
          </cell>
          <cell r="L2391">
            <v>2650</v>
          </cell>
          <cell r="M2391">
            <v>2970</v>
          </cell>
        </row>
        <row r="2392">
          <cell r="A2392" t="str">
            <v>USR7612</v>
          </cell>
          <cell r="B2392" t="str">
            <v>EBC</v>
          </cell>
          <cell r="C2392">
            <v>1</v>
          </cell>
          <cell r="D2392" t="str">
            <v>Turn14</v>
          </cell>
          <cell r="E2392">
            <v>44501</v>
          </cell>
          <cell r="F2392">
            <v>7482.2950000000001</v>
          </cell>
          <cell r="G2392">
            <v>364.99</v>
          </cell>
          <cell r="H2392">
            <v>500</v>
          </cell>
          <cell r="I2392">
            <v>748.22950000000003</v>
          </cell>
          <cell r="J2392">
            <v>8730.5244999999995</v>
          </cell>
          <cell r="K2392">
            <v>8730.5244999999995</v>
          </cell>
          <cell r="L2392">
            <v>10910</v>
          </cell>
          <cell r="M2392">
            <v>12220</v>
          </cell>
        </row>
        <row r="2393">
          <cell r="A2393" t="str">
            <v>MMAI-RS-16WBL</v>
          </cell>
          <cell r="B2393" t="str">
            <v>Mishimoto</v>
          </cell>
          <cell r="C2393">
            <v>1</v>
          </cell>
          <cell r="D2393" t="str">
            <v>Turn14</v>
          </cell>
          <cell r="E2393">
            <v>44501</v>
          </cell>
          <cell r="F2393">
            <v>6986.8099999999995</v>
          </cell>
          <cell r="G2393">
            <v>340.82</v>
          </cell>
          <cell r="H2393">
            <v>250</v>
          </cell>
          <cell r="I2393">
            <v>698.68100000000004</v>
          </cell>
          <cell r="J2393">
            <v>7935.491</v>
          </cell>
          <cell r="K2393">
            <v>7935.491</v>
          </cell>
          <cell r="L2393">
            <v>9920</v>
          </cell>
          <cell r="M2393">
            <v>11110</v>
          </cell>
        </row>
        <row r="2394">
          <cell r="A2394" t="str">
            <v>AMP-SUS-100</v>
          </cell>
          <cell r="B2394" t="str">
            <v>Alta</v>
          </cell>
          <cell r="C2394">
            <v>1</v>
          </cell>
          <cell r="D2394" t="str">
            <v>Turn14</v>
          </cell>
          <cell r="E2394">
            <v>44501</v>
          </cell>
          <cell r="F2394">
            <v>4911.8</v>
          </cell>
          <cell r="G2394">
            <v>239.6</v>
          </cell>
          <cell r="H2394">
            <v>250</v>
          </cell>
          <cell r="I2394">
            <v>491.18000000000006</v>
          </cell>
          <cell r="J2394">
            <v>5652.9800000000005</v>
          </cell>
          <cell r="K2394">
            <v>5652.9800000000005</v>
          </cell>
          <cell r="L2394">
            <v>7070</v>
          </cell>
          <cell r="M2394">
            <v>7910</v>
          </cell>
        </row>
        <row r="2395">
          <cell r="A2395" t="str">
            <v>HB802B.661</v>
          </cell>
          <cell r="B2395" t="str">
            <v>Hawk Performance</v>
          </cell>
          <cell r="C2395">
            <v>1</v>
          </cell>
          <cell r="D2395" t="str">
            <v>Turn14</v>
          </cell>
          <cell r="E2395">
            <v>44501</v>
          </cell>
          <cell r="F2395">
            <v>1942.7849999999999</v>
          </cell>
          <cell r="G2395">
            <v>94.77</v>
          </cell>
          <cell r="H2395">
            <v>150</v>
          </cell>
          <cell r="I2395">
            <v>194.27850000000001</v>
          </cell>
          <cell r="J2395">
            <v>2287.0634999999997</v>
          </cell>
          <cell r="K2395">
            <v>2287.0634999999997</v>
          </cell>
          <cell r="L2395">
            <v>2860</v>
          </cell>
          <cell r="M2395">
            <v>3200</v>
          </cell>
        </row>
        <row r="2396">
          <cell r="A2396" t="str">
            <v>54-74202-1</v>
          </cell>
          <cell r="B2396" t="str">
            <v>aFe Power</v>
          </cell>
          <cell r="C2396">
            <v>1</v>
          </cell>
          <cell r="D2396" t="str">
            <v>Turn14</v>
          </cell>
          <cell r="E2396">
            <v>44494</v>
          </cell>
          <cell r="F2396">
            <v>7851.5</v>
          </cell>
          <cell r="G2396">
            <v>383</v>
          </cell>
          <cell r="H2396">
            <v>250</v>
          </cell>
          <cell r="I2396">
            <v>785.15000000000009</v>
          </cell>
          <cell r="J2396">
            <v>8886.65</v>
          </cell>
          <cell r="K2396">
            <v>8886.65</v>
          </cell>
          <cell r="L2396">
            <v>11110</v>
          </cell>
          <cell r="M2396">
            <v>12440</v>
          </cell>
        </row>
        <row r="2397">
          <cell r="A2397" t="str">
            <v>46-20184-B</v>
          </cell>
          <cell r="B2397" t="str">
            <v>aFe Power</v>
          </cell>
          <cell r="C2397">
            <v>1</v>
          </cell>
          <cell r="D2397" t="str">
            <v>Turn14</v>
          </cell>
          <cell r="E2397">
            <v>44494</v>
          </cell>
          <cell r="F2397">
            <v>6355</v>
          </cell>
          <cell r="G2397">
            <v>310</v>
          </cell>
          <cell r="H2397">
            <v>120</v>
          </cell>
          <cell r="I2397">
            <v>635.5</v>
          </cell>
          <cell r="J2397">
            <v>7110.5</v>
          </cell>
          <cell r="K2397">
            <v>7110.5</v>
          </cell>
          <cell r="L2397">
            <v>8890</v>
          </cell>
          <cell r="M2397">
            <v>9950</v>
          </cell>
        </row>
        <row r="2398">
          <cell r="A2398" t="str">
            <v>BC0623</v>
          </cell>
          <cell r="B2398" t="str">
            <v>Brian Crower</v>
          </cell>
          <cell r="C2398">
            <v>1</v>
          </cell>
          <cell r="D2398" t="str">
            <v>Turn14</v>
          </cell>
          <cell r="E2398">
            <v>44494</v>
          </cell>
          <cell r="F2398">
            <v>13021.395</v>
          </cell>
          <cell r="G2398">
            <v>635.19000000000005</v>
          </cell>
          <cell r="H2398">
            <v>250</v>
          </cell>
          <cell r="I2398">
            <v>1302.1395000000002</v>
          </cell>
          <cell r="J2398">
            <v>14573.534500000002</v>
          </cell>
          <cell r="K2398">
            <v>14573.534500000002</v>
          </cell>
          <cell r="L2398">
            <v>17490</v>
          </cell>
          <cell r="M2398">
            <v>19670</v>
          </cell>
        </row>
        <row r="2399">
          <cell r="A2399" t="str">
            <v>UCA0003</v>
          </cell>
          <cell r="B2399" t="str">
            <v>ARB</v>
          </cell>
          <cell r="C2399">
            <v>1</v>
          </cell>
          <cell r="D2399" t="str">
            <v>Turn14</v>
          </cell>
          <cell r="E2399">
            <v>44494</v>
          </cell>
          <cell r="F2399">
            <v>9829.75</v>
          </cell>
          <cell r="G2399">
            <v>479.5</v>
          </cell>
          <cell r="H2399">
            <v>250</v>
          </cell>
          <cell r="I2399">
            <v>982.97500000000002</v>
          </cell>
          <cell r="J2399">
            <v>11062.725</v>
          </cell>
          <cell r="K2399">
            <v>11062.725</v>
          </cell>
          <cell r="L2399">
            <v>13280</v>
          </cell>
          <cell r="M2399">
            <v>14930</v>
          </cell>
        </row>
        <row r="2400">
          <cell r="A2400" t="str">
            <v>SNO-210</v>
          </cell>
          <cell r="B2400" t="str">
            <v>Snow Performance</v>
          </cell>
          <cell r="C2400">
            <v>1</v>
          </cell>
          <cell r="D2400" t="str">
            <v>Turn14</v>
          </cell>
          <cell r="E2400">
            <v>44494</v>
          </cell>
          <cell r="F2400">
            <v>8137.2699999999995</v>
          </cell>
          <cell r="G2400">
            <v>396.94</v>
          </cell>
          <cell r="H2400">
            <v>120</v>
          </cell>
          <cell r="I2400">
            <v>813.72699999999998</v>
          </cell>
          <cell r="J2400">
            <v>9070.9970000000012</v>
          </cell>
          <cell r="K2400">
            <v>9070.9970000000012</v>
          </cell>
          <cell r="L2400">
            <v>11340</v>
          </cell>
          <cell r="M2400">
            <v>12700</v>
          </cell>
        </row>
        <row r="2401">
          <cell r="A2401" t="str">
            <v>GD7422</v>
          </cell>
          <cell r="B2401" t="str">
            <v>EBC</v>
          </cell>
          <cell r="C2401">
            <v>1</v>
          </cell>
          <cell r="D2401" t="str">
            <v>Turn14</v>
          </cell>
          <cell r="E2401">
            <v>44494</v>
          </cell>
          <cell r="F2401">
            <v>5935.3649999999998</v>
          </cell>
          <cell r="G2401">
            <v>289.52999999999997</v>
          </cell>
          <cell r="H2401">
            <v>300</v>
          </cell>
          <cell r="I2401">
            <v>593.53650000000005</v>
          </cell>
          <cell r="J2401">
            <v>6828.9014999999999</v>
          </cell>
          <cell r="K2401">
            <v>6828.9014999999999</v>
          </cell>
          <cell r="L2401">
            <v>8540</v>
          </cell>
          <cell r="M2401">
            <v>9560</v>
          </cell>
        </row>
        <row r="2402">
          <cell r="A2402" t="str">
            <v>10105AB2009X</v>
          </cell>
          <cell r="B2402" t="str">
            <v>Subaru</v>
          </cell>
          <cell r="C2402">
            <v>1</v>
          </cell>
          <cell r="D2402" t="str">
            <v>Turn14</v>
          </cell>
          <cell r="E2402">
            <v>44494</v>
          </cell>
          <cell r="F2402">
            <v>5626.6350000000002</v>
          </cell>
          <cell r="G2402">
            <v>274.47000000000003</v>
          </cell>
          <cell r="H2402">
            <v>120</v>
          </cell>
          <cell r="I2402">
            <v>562.6635</v>
          </cell>
          <cell r="J2402">
            <v>6309.2984999999999</v>
          </cell>
          <cell r="K2402">
            <v>6309.2984999999999</v>
          </cell>
          <cell r="L2402">
            <v>7890</v>
          </cell>
          <cell r="M2402">
            <v>8830</v>
          </cell>
        </row>
        <row r="2403">
          <cell r="A2403" t="str">
            <v>29754-2</v>
          </cell>
          <cell r="B2403" t="str">
            <v>H&amp;R</v>
          </cell>
          <cell r="C2403">
            <v>1</v>
          </cell>
          <cell r="D2403" t="str">
            <v>Turn14</v>
          </cell>
          <cell r="E2403">
            <v>44494</v>
          </cell>
          <cell r="F2403">
            <v>4142.6400000000003</v>
          </cell>
          <cell r="G2403">
            <v>202.08</v>
          </cell>
          <cell r="H2403">
            <v>250</v>
          </cell>
          <cell r="I2403">
            <v>414.26400000000007</v>
          </cell>
          <cell r="J2403">
            <v>4806.9040000000005</v>
          </cell>
          <cell r="K2403">
            <v>4806.9040000000005</v>
          </cell>
          <cell r="L2403">
            <v>6010</v>
          </cell>
          <cell r="M2403">
            <v>6730</v>
          </cell>
        </row>
        <row r="2404">
          <cell r="A2404" t="str">
            <v>TS-0203-1071</v>
          </cell>
          <cell r="B2404" t="str">
            <v>Turbosmart</v>
          </cell>
          <cell r="C2404">
            <v>1</v>
          </cell>
          <cell r="D2404" t="str">
            <v>Turn14</v>
          </cell>
          <cell r="E2404">
            <v>44494</v>
          </cell>
          <cell r="F2404">
            <v>3356.67</v>
          </cell>
          <cell r="G2404">
            <v>163.74</v>
          </cell>
          <cell r="H2404">
            <v>40</v>
          </cell>
          <cell r="I2404">
            <v>335.66700000000003</v>
          </cell>
          <cell r="J2404">
            <v>3732.337</v>
          </cell>
          <cell r="K2404">
            <v>3732.337</v>
          </cell>
          <cell r="L2404">
            <v>4670</v>
          </cell>
          <cell r="M2404">
            <v>5230</v>
          </cell>
        </row>
        <row r="2405">
          <cell r="A2405" t="str">
            <v>DP22153</v>
          </cell>
          <cell r="B2405" t="str">
            <v>EBC</v>
          </cell>
          <cell r="C2405">
            <v>1</v>
          </cell>
          <cell r="D2405" t="str">
            <v>Turn14</v>
          </cell>
          <cell r="E2405">
            <v>44494</v>
          </cell>
          <cell r="F2405">
            <v>947.30500000000006</v>
          </cell>
          <cell r="G2405">
            <v>46.21</v>
          </cell>
          <cell r="H2405">
            <v>120</v>
          </cell>
          <cell r="I2405">
            <v>94.730500000000006</v>
          </cell>
          <cell r="J2405">
            <v>1162.0355</v>
          </cell>
          <cell r="K2405">
            <v>1162.0355</v>
          </cell>
          <cell r="L2405">
            <v>1450</v>
          </cell>
          <cell r="M2405">
            <v>1630</v>
          </cell>
        </row>
        <row r="2406">
          <cell r="A2406" t="str">
            <v>91006-4</v>
          </cell>
          <cell r="B2406" t="str">
            <v>NGK</v>
          </cell>
          <cell r="C2406">
            <v>4</v>
          </cell>
          <cell r="D2406" t="str">
            <v>Turn14</v>
          </cell>
          <cell r="E2406">
            <v>44494</v>
          </cell>
          <cell r="F2406">
            <v>887.24</v>
          </cell>
          <cell r="G2406">
            <v>43.28</v>
          </cell>
          <cell r="H2406">
            <v>40</v>
          </cell>
          <cell r="I2406">
            <v>354.89600000000002</v>
          </cell>
          <cell r="J2406">
            <v>985.96400000000006</v>
          </cell>
          <cell r="K2406">
            <v>3943.8560000000002</v>
          </cell>
          <cell r="L2406">
            <v>1230</v>
          </cell>
          <cell r="M2406">
            <v>1380</v>
          </cell>
        </row>
        <row r="2407">
          <cell r="A2407" t="str">
            <v>MMICP-RS-16KBK</v>
          </cell>
          <cell r="B2407" t="str">
            <v>Mishimoto</v>
          </cell>
          <cell r="C2407">
            <v>1</v>
          </cell>
          <cell r="D2407" t="str">
            <v>Turn14</v>
          </cell>
          <cell r="E2407">
            <v>44482</v>
          </cell>
          <cell r="F2407">
            <v>8570.64</v>
          </cell>
          <cell r="G2407">
            <v>418.08</v>
          </cell>
          <cell r="H2407">
            <v>250</v>
          </cell>
          <cell r="I2407">
            <v>857.06399999999996</v>
          </cell>
          <cell r="J2407">
            <v>9677.7039999999997</v>
          </cell>
          <cell r="K2407">
            <v>9677.7039999999997</v>
          </cell>
          <cell r="L2407">
            <v>12100</v>
          </cell>
          <cell r="M2407">
            <v>13550</v>
          </cell>
        </row>
        <row r="2408">
          <cell r="A2408" t="str">
            <v>MMAI-CLA45-14BK</v>
          </cell>
          <cell r="B2408" t="str">
            <v>Mishimoto</v>
          </cell>
          <cell r="C2408">
            <v>1</v>
          </cell>
          <cell r="D2408" t="str">
            <v>Turn14</v>
          </cell>
          <cell r="E2408">
            <v>44482</v>
          </cell>
          <cell r="F2408">
            <v>7333.67</v>
          </cell>
          <cell r="G2408">
            <v>357.74</v>
          </cell>
          <cell r="H2408">
            <v>250</v>
          </cell>
          <cell r="I2408">
            <v>733.36700000000008</v>
          </cell>
          <cell r="J2408">
            <v>8317.0370000000003</v>
          </cell>
          <cell r="K2408">
            <v>8317.0370000000003</v>
          </cell>
          <cell r="L2408">
            <v>10400</v>
          </cell>
          <cell r="M2408">
            <v>11640</v>
          </cell>
        </row>
        <row r="2409">
          <cell r="A2409">
            <v>10301050</v>
          </cell>
          <cell r="B2409" t="str">
            <v>VRSF</v>
          </cell>
          <cell r="C2409">
            <v>1</v>
          </cell>
          <cell r="D2409" t="str">
            <v>ECS</v>
          </cell>
          <cell r="E2409">
            <v>44481</v>
          </cell>
          <cell r="F2409">
            <v>4212.1350000000002</v>
          </cell>
          <cell r="G2409">
            <v>205.47</v>
          </cell>
          <cell r="H2409">
            <v>250</v>
          </cell>
          <cell r="I2409">
            <v>421.21350000000007</v>
          </cell>
          <cell r="J2409">
            <v>4883.3485000000001</v>
          </cell>
          <cell r="K2409">
            <v>4883.3485000000001</v>
          </cell>
          <cell r="L2409">
            <v>6100</v>
          </cell>
          <cell r="M2409">
            <v>6840</v>
          </cell>
        </row>
        <row r="2410">
          <cell r="A2410" t="str">
            <v>54-74201</v>
          </cell>
          <cell r="B2410" t="str">
            <v>aFe Power</v>
          </cell>
          <cell r="C2410">
            <v>1</v>
          </cell>
          <cell r="D2410" t="str">
            <v>Turn14</v>
          </cell>
          <cell r="E2410">
            <v>44480</v>
          </cell>
          <cell r="F2410">
            <v>7538.67</v>
          </cell>
          <cell r="G2410">
            <v>367.74</v>
          </cell>
          <cell r="H2410">
            <v>400</v>
          </cell>
          <cell r="I2410">
            <v>753.86700000000008</v>
          </cell>
          <cell r="J2410">
            <v>8692.5370000000003</v>
          </cell>
          <cell r="K2410">
            <v>8692.5370000000003</v>
          </cell>
          <cell r="L2410">
            <v>10870</v>
          </cell>
          <cell r="M2410">
            <v>12170</v>
          </cell>
        </row>
        <row r="2411">
          <cell r="A2411" t="str">
            <v>140-15807-R</v>
          </cell>
          <cell r="B2411" t="str">
            <v>Wilwood</v>
          </cell>
          <cell r="C2411">
            <v>1</v>
          </cell>
          <cell r="D2411" t="str">
            <v>Turn14</v>
          </cell>
          <cell r="E2411">
            <v>44480</v>
          </cell>
          <cell r="F2411">
            <v>38060.915000000001</v>
          </cell>
          <cell r="G2411">
            <v>1856.63</v>
          </cell>
          <cell r="H2411">
            <v>716.29499999999996</v>
          </cell>
          <cell r="I2411">
            <v>3806.0915000000005</v>
          </cell>
          <cell r="J2411">
            <v>42583.301500000001</v>
          </cell>
          <cell r="K2411">
            <v>42583.301500000001</v>
          </cell>
          <cell r="L2411">
            <v>51100</v>
          </cell>
          <cell r="M2411">
            <v>57490</v>
          </cell>
        </row>
        <row r="2412">
          <cell r="A2412" t="str">
            <v>140-16026-R</v>
          </cell>
          <cell r="B2412" t="str">
            <v>Wilwood</v>
          </cell>
          <cell r="C2412">
            <v>1</v>
          </cell>
          <cell r="D2412" t="str">
            <v>Turn14</v>
          </cell>
          <cell r="E2412">
            <v>44480</v>
          </cell>
          <cell r="F2412">
            <v>27599.560000000005</v>
          </cell>
          <cell r="G2412">
            <v>1346.3200000000002</v>
          </cell>
          <cell r="H2412">
            <v>716.29499999999996</v>
          </cell>
          <cell r="I2412">
            <v>2759.9560000000006</v>
          </cell>
          <cell r="J2412">
            <v>31075.811000000005</v>
          </cell>
          <cell r="K2412">
            <v>31075.811000000005</v>
          </cell>
          <cell r="L2412">
            <v>37290</v>
          </cell>
          <cell r="M2412">
            <v>41950</v>
          </cell>
        </row>
        <row r="2413">
          <cell r="A2413" t="str">
            <v>TS-0223-1066</v>
          </cell>
          <cell r="B2413" t="str">
            <v>Turbosmart</v>
          </cell>
          <cell r="C2413">
            <v>1</v>
          </cell>
          <cell r="D2413" t="str">
            <v>Turn14</v>
          </cell>
          <cell r="E2413">
            <v>44480</v>
          </cell>
          <cell r="F2413">
            <v>3672.165</v>
          </cell>
          <cell r="G2413">
            <v>179.13</v>
          </cell>
          <cell r="H2413">
            <v>100</v>
          </cell>
          <cell r="I2413">
            <v>367.2165</v>
          </cell>
          <cell r="J2413">
            <v>4139.3814999999995</v>
          </cell>
          <cell r="K2413">
            <v>4139.3814999999995</v>
          </cell>
          <cell r="L2413">
            <v>5170</v>
          </cell>
          <cell r="M2413">
            <v>5800</v>
          </cell>
        </row>
        <row r="2414">
          <cell r="A2414" t="str">
            <v>DP42228R</v>
          </cell>
          <cell r="B2414" t="str">
            <v>EBC</v>
          </cell>
          <cell r="C2414">
            <v>1</v>
          </cell>
          <cell r="D2414" t="str">
            <v>Turn14</v>
          </cell>
          <cell r="E2414">
            <v>44480</v>
          </cell>
          <cell r="F2414">
            <v>1813.2250000000001</v>
          </cell>
          <cell r="G2414">
            <v>88.45</v>
          </cell>
          <cell r="H2414">
            <v>200</v>
          </cell>
          <cell r="I2414">
            <v>181.32250000000002</v>
          </cell>
          <cell r="J2414">
            <v>2194.5475000000001</v>
          </cell>
          <cell r="K2414">
            <v>2194.5475000000001</v>
          </cell>
          <cell r="L2414">
            <v>2740</v>
          </cell>
          <cell r="M2414">
            <v>3070</v>
          </cell>
        </row>
        <row r="2415">
          <cell r="A2415" t="str">
            <v>DP42173R</v>
          </cell>
          <cell r="B2415" t="str">
            <v>EBC</v>
          </cell>
          <cell r="C2415">
            <v>1</v>
          </cell>
          <cell r="D2415" t="str">
            <v>Turn14</v>
          </cell>
          <cell r="E2415">
            <v>44480</v>
          </cell>
          <cell r="F2415">
            <v>1356.075</v>
          </cell>
          <cell r="G2415">
            <v>66.150000000000006</v>
          </cell>
          <cell r="H2415">
            <v>200</v>
          </cell>
          <cell r="I2415">
            <v>135.60750000000002</v>
          </cell>
          <cell r="J2415">
            <v>1691.6825000000001</v>
          </cell>
          <cell r="K2415">
            <v>1691.6825000000001</v>
          </cell>
          <cell r="L2415">
            <v>2110</v>
          </cell>
          <cell r="M2415">
            <v>2370</v>
          </cell>
        </row>
        <row r="2416">
          <cell r="A2416" t="str">
            <v>YA-6092</v>
          </cell>
          <cell r="B2416" t="str">
            <v>K&amp;N</v>
          </cell>
          <cell r="C2416">
            <v>1</v>
          </cell>
          <cell r="D2416" t="str">
            <v>Turn14</v>
          </cell>
          <cell r="E2416">
            <v>44480</v>
          </cell>
          <cell r="F2416">
            <v>1150.05</v>
          </cell>
          <cell r="G2416">
            <v>56.1</v>
          </cell>
          <cell r="H2416">
            <v>100</v>
          </cell>
          <cell r="I2416">
            <v>115.005</v>
          </cell>
          <cell r="J2416">
            <v>1365.0549999999998</v>
          </cell>
          <cell r="K2416">
            <v>1365.0549999999998</v>
          </cell>
          <cell r="L2416">
            <v>1710</v>
          </cell>
          <cell r="M2416">
            <v>1910</v>
          </cell>
        </row>
        <row r="2417">
          <cell r="A2417" t="str">
            <v>33-3045</v>
          </cell>
          <cell r="B2417" t="str">
            <v>K&amp;N</v>
          </cell>
          <cell r="C2417">
            <v>1</v>
          </cell>
          <cell r="D2417" t="str">
            <v>Turn14</v>
          </cell>
          <cell r="E2417">
            <v>44480</v>
          </cell>
          <cell r="F2417">
            <v>985.43500000000006</v>
          </cell>
          <cell r="G2417">
            <v>48.07</v>
          </cell>
          <cell r="H2417">
            <v>100</v>
          </cell>
          <cell r="I2417">
            <v>98.543500000000009</v>
          </cell>
          <cell r="J2417">
            <v>1183.9784999999999</v>
          </cell>
          <cell r="K2417">
            <v>1183.9784999999999</v>
          </cell>
          <cell r="L2417">
            <v>1480</v>
          </cell>
          <cell r="M2417">
            <v>1660</v>
          </cell>
        </row>
        <row r="2418">
          <cell r="A2418" t="str">
            <v>E-4660</v>
          </cell>
          <cell r="B2418" t="str">
            <v>K&amp;N</v>
          </cell>
          <cell r="C2418">
            <v>1</v>
          </cell>
          <cell r="D2418" t="str">
            <v>Turn14</v>
          </cell>
          <cell r="E2418">
            <v>44480</v>
          </cell>
          <cell r="F2418">
            <v>985.43500000000006</v>
          </cell>
          <cell r="G2418">
            <v>48.07</v>
          </cell>
          <cell r="H2418">
            <v>100</v>
          </cell>
          <cell r="I2418">
            <v>98.543500000000009</v>
          </cell>
          <cell r="J2418">
            <v>1183.9784999999999</v>
          </cell>
          <cell r="K2418">
            <v>1183.9784999999999</v>
          </cell>
          <cell r="L2418">
            <v>1480</v>
          </cell>
          <cell r="M2418">
            <v>1660</v>
          </cell>
        </row>
        <row r="2419">
          <cell r="A2419" t="str">
            <v>TB-9004</v>
          </cell>
          <cell r="B2419" t="str">
            <v>K&amp;N</v>
          </cell>
          <cell r="C2419">
            <v>1</v>
          </cell>
          <cell r="D2419" t="str">
            <v>Turn14</v>
          </cell>
          <cell r="E2419">
            <v>44480</v>
          </cell>
          <cell r="F2419">
            <v>857.31000000000006</v>
          </cell>
          <cell r="G2419">
            <v>41.82</v>
          </cell>
          <cell r="H2419">
            <v>100</v>
          </cell>
          <cell r="I2419">
            <v>85.731000000000009</v>
          </cell>
          <cell r="J2419">
            <v>1043.0410000000002</v>
          </cell>
          <cell r="K2419">
            <v>1043.0410000000002</v>
          </cell>
          <cell r="L2419">
            <v>1300</v>
          </cell>
          <cell r="M2419">
            <v>1460</v>
          </cell>
        </row>
        <row r="2420">
          <cell r="A2420" t="str">
            <v>33-3025</v>
          </cell>
          <cell r="B2420" t="str">
            <v>K&amp;N</v>
          </cell>
          <cell r="C2420">
            <v>1</v>
          </cell>
          <cell r="D2420" t="str">
            <v>Turn14</v>
          </cell>
          <cell r="E2420">
            <v>44480</v>
          </cell>
          <cell r="F2420">
            <v>821.23</v>
          </cell>
          <cell r="G2420">
            <v>40.06</v>
          </cell>
          <cell r="H2420">
            <v>100</v>
          </cell>
          <cell r="I2420">
            <v>82.123000000000005</v>
          </cell>
          <cell r="J2420">
            <v>1003.3530000000001</v>
          </cell>
          <cell r="K2420">
            <v>1003.3530000000001</v>
          </cell>
          <cell r="L2420">
            <v>1250</v>
          </cell>
          <cell r="M2420">
            <v>1400</v>
          </cell>
        </row>
        <row r="2421">
          <cell r="A2421" t="str">
            <v>33-2480</v>
          </cell>
          <cell r="B2421" t="str">
            <v>K&amp;N</v>
          </cell>
          <cell r="C2421">
            <v>1</v>
          </cell>
          <cell r="D2421" t="str">
            <v>Turn14</v>
          </cell>
          <cell r="E2421">
            <v>44480</v>
          </cell>
          <cell r="F2421">
            <v>755.42500000000007</v>
          </cell>
          <cell r="G2421">
            <v>36.85</v>
          </cell>
          <cell r="H2421">
            <v>100</v>
          </cell>
          <cell r="I2421">
            <v>75.542500000000004</v>
          </cell>
          <cell r="J2421">
            <v>930.96750000000009</v>
          </cell>
          <cell r="K2421">
            <v>930.96750000000009</v>
          </cell>
          <cell r="L2421">
            <v>1160</v>
          </cell>
          <cell r="M2421">
            <v>1300</v>
          </cell>
        </row>
        <row r="2422">
          <cell r="A2422" t="str">
            <v>T9203</v>
          </cell>
          <cell r="B2422" t="str">
            <v>GFB</v>
          </cell>
          <cell r="C2422">
            <v>1</v>
          </cell>
          <cell r="D2422" t="str">
            <v>Turn14</v>
          </cell>
          <cell r="E2422">
            <v>44466</v>
          </cell>
          <cell r="F2422">
            <v>3107.5950000000003</v>
          </cell>
          <cell r="G2422">
            <v>151.59</v>
          </cell>
          <cell r="H2422">
            <v>100</v>
          </cell>
          <cell r="I2422">
            <v>310.75950000000006</v>
          </cell>
          <cell r="J2422">
            <v>3518.3545000000004</v>
          </cell>
          <cell r="K2422">
            <v>3518.3545000000004</v>
          </cell>
          <cell r="L2422">
            <v>4400</v>
          </cell>
          <cell r="M2422">
            <v>4930</v>
          </cell>
        </row>
        <row r="2423">
          <cell r="A2423" t="str">
            <v>T9207</v>
          </cell>
          <cell r="B2423" t="str">
            <v>GFB</v>
          </cell>
          <cell r="C2423">
            <v>1</v>
          </cell>
          <cell r="D2423" t="str">
            <v>Turn14</v>
          </cell>
          <cell r="E2423">
            <v>44466</v>
          </cell>
          <cell r="F2423">
            <v>3107.5950000000003</v>
          </cell>
          <cell r="G2423">
            <v>151.59</v>
          </cell>
          <cell r="H2423">
            <v>100</v>
          </cell>
          <cell r="I2423">
            <v>310.75950000000006</v>
          </cell>
          <cell r="J2423">
            <v>3518.3545000000004</v>
          </cell>
          <cell r="K2423">
            <v>3518.3545000000004</v>
          </cell>
          <cell r="L2423">
            <v>4400</v>
          </cell>
          <cell r="M2423">
            <v>4930</v>
          </cell>
        </row>
        <row r="2424">
          <cell r="A2424" t="str">
            <v>12001-KZ001</v>
          </cell>
          <cell r="B2424" t="str">
            <v>HKS</v>
          </cell>
          <cell r="C2424">
            <v>1</v>
          </cell>
          <cell r="D2424" t="str">
            <v>Turn14</v>
          </cell>
          <cell r="E2424">
            <v>44466</v>
          </cell>
          <cell r="F2424">
            <v>103032.795</v>
          </cell>
          <cell r="G2424">
            <v>5025.99</v>
          </cell>
          <cell r="H2424">
            <v>400</v>
          </cell>
          <cell r="I2424">
            <v>10303.279500000001</v>
          </cell>
          <cell r="J2424">
            <v>113736.0745</v>
          </cell>
          <cell r="K2424">
            <v>113736.0745</v>
          </cell>
          <cell r="L2424">
            <v>136480</v>
          </cell>
          <cell r="M2424">
            <v>153540</v>
          </cell>
        </row>
        <row r="2425">
          <cell r="A2425" t="str">
            <v>11001-KT001</v>
          </cell>
          <cell r="B2425" t="str">
            <v>HKS</v>
          </cell>
          <cell r="C2425">
            <v>1</v>
          </cell>
          <cell r="D2425" t="str">
            <v>Turn14</v>
          </cell>
          <cell r="E2425">
            <v>44466</v>
          </cell>
          <cell r="F2425">
            <v>75009.294999999998</v>
          </cell>
          <cell r="G2425">
            <v>3658.99</v>
          </cell>
          <cell r="H2425">
            <v>400</v>
          </cell>
          <cell r="I2425">
            <v>7500.9295000000002</v>
          </cell>
          <cell r="J2425">
            <v>82910.224499999997</v>
          </cell>
          <cell r="K2425">
            <v>82910.224499999997</v>
          </cell>
          <cell r="L2425">
            <v>99490</v>
          </cell>
          <cell r="M2425">
            <v>111930</v>
          </cell>
        </row>
        <row r="2426">
          <cell r="A2426">
            <v>3913</v>
          </cell>
          <cell r="B2426" t="str">
            <v>Innovate Motorsports</v>
          </cell>
          <cell r="C2426">
            <v>1</v>
          </cell>
          <cell r="D2426" t="str">
            <v>Turn14</v>
          </cell>
          <cell r="E2426">
            <v>44466</v>
          </cell>
          <cell r="F2426">
            <v>3109.2349999999997</v>
          </cell>
          <cell r="G2426">
            <v>151.66999999999999</v>
          </cell>
          <cell r="H2426">
            <v>100</v>
          </cell>
          <cell r="I2426">
            <v>310.92349999999999</v>
          </cell>
          <cell r="J2426">
            <v>3520.1584999999995</v>
          </cell>
          <cell r="K2426">
            <v>3520.1584999999995</v>
          </cell>
          <cell r="L2426">
            <v>4400</v>
          </cell>
          <cell r="M2426">
            <v>4930</v>
          </cell>
        </row>
        <row r="2427">
          <cell r="A2427">
            <v>60037</v>
          </cell>
          <cell r="B2427" t="str">
            <v>ARB</v>
          </cell>
          <cell r="C2427">
            <v>2</v>
          </cell>
          <cell r="D2427" t="str">
            <v>Turn14</v>
          </cell>
          <cell r="E2427">
            <v>44466</v>
          </cell>
          <cell r="F2427">
            <v>2095.3049999999998</v>
          </cell>
          <cell r="G2427">
            <v>102.21</v>
          </cell>
          <cell r="H2427">
            <v>200</v>
          </cell>
          <cell r="I2427">
            <v>419.06099999999998</v>
          </cell>
          <cell r="J2427">
            <v>2404.8354999999997</v>
          </cell>
          <cell r="K2427">
            <v>4809.6709999999994</v>
          </cell>
          <cell r="L2427">
            <v>3010</v>
          </cell>
          <cell r="M2427">
            <v>3370</v>
          </cell>
        </row>
        <row r="2428">
          <cell r="A2428">
            <v>60039</v>
          </cell>
          <cell r="B2428" t="str">
            <v>ARB</v>
          </cell>
          <cell r="C2428">
            <v>2</v>
          </cell>
          <cell r="D2428" t="str">
            <v>Turn14</v>
          </cell>
          <cell r="E2428">
            <v>44466</v>
          </cell>
          <cell r="F2428">
            <v>2095.3049999999998</v>
          </cell>
          <cell r="G2428">
            <v>102.21</v>
          </cell>
          <cell r="H2428">
            <v>200</v>
          </cell>
          <cell r="I2428">
            <v>419.06099999999998</v>
          </cell>
          <cell r="J2428">
            <v>2404.8354999999997</v>
          </cell>
          <cell r="K2428">
            <v>4809.6709999999994</v>
          </cell>
          <cell r="L2428">
            <v>3010</v>
          </cell>
          <cell r="M2428">
            <v>3370</v>
          </cell>
        </row>
        <row r="2429">
          <cell r="A2429" t="str">
            <v>HB145W.570</v>
          </cell>
          <cell r="B2429" t="str">
            <v>Hawk Performance</v>
          </cell>
          <cell r="C2429">
            <v>1</v>
          </cell>
          <cell r="D2429" t="str">
            <v>Turn14</v>
          </cell>
          <cell r="E2429">
            <v>44466</v>
          </cell>
          <cell r="F2429">
            <v>1824.9099999999999</v>
          </cell>
          <cell r="G2429">
            <v>89.02</v>
          </cell>
          <cell r="H2429">
            <v>100</v>
          </cell>
          <cell r="I2429">
            <v>182.49099999999999</v>
          </cell>
          <cell r="J2429">
            <v>2107.4009999999998</v>
          </cell>
          <cell r="K2429">
            <v>2107.4009999999998</v>
          </cell>
          <cell r="L2429">
            <v>2630</v>
          </cell>
          <cell r="M2429">
            <v>2950</v>
          </cell>
        </row>
        <row r="2430">
          <cell r="A2430" t="str">
            <v>TS-0101-1002</v>
          </cell>
          <cell r="B2430" t="str">
            <v>Turbosmart</v>
          </cell>
          <cell r="C2430">
            <v>1</v>
          </cell>
          <cell r="D2430" t="str">
            <v>Turn14</v>
          </cell>
          <cell r="E2430">
            <v>44466</v>
          </cell>
          <cell r="F2430">
            <v>1289.45</v>
          </cell>
          <cell r="G2430">
            <v>62.9</v>
          </cell>
          <cell r="H2430">
            <v>100</v>
          </cell>
          <cell r="I2430">
            <v>128.94500000000002</v>
          </cell>
          <cell r="J2430">
            <v>1518.395</v>
          </cell>
          <cell r="K2430">
            <v>1518.395</v>
          </cell>
          <cell r="L2430">
            <v>1900</v>
          </cell>
          <cell r="M2430">
            <v>2130</v>
          </cell>
        </row>
        <row r="2431">
          <cell r="A2431">
            <v>260</v>
          </cell>
          <cell r="B2431" t="str">
            <v>BG</v>
          </cell>
          <cell r="C2431">
            <v>2</v>
          </cell>
          <cell r="D2431" t="str">
            <v>Toledo</v>
          </cell>
          <cell r="E2431">
            <v>44461</v>
          </cell>
          <cell r="F2431">
            <v>336</v>
          </cell>
          <cell r="G2431" t="str">
            <v>-</v>
          </cell>
          <cell r="H2431">
            <v>0</v>
          </cell>
          <cell r="I2431">
            <v>0</v>
          </cell>
          <cell r="J2431">
            <v>336</v>
          </cell>
          <cell r="K2431">
            <v>672</v>
          </cell>
          <cell r="L2431">
            <v>420</v>
          </cell>
          <cell r="M2431">
            <v>470</v>
          </cell>
        </row>
        <row r="2432">
          <cell r="A2432">
            <v>328</v>
          </cell>
          <cell r="B2432" t="str">
            <v>BG</v>
          </cell>
          <cell r="C2432">
            <v>2</v>
          </cell>
          <cell r="D2432" t="str">
            <v>Toledo</v>
          </cell>
          <cell r="E2432">
            <v>44461</v>
          </cell>
          <cell r="F2432">
            <v>235</v>
          </cell>
          <cell r="G2432" t="str">
            <v>-</v>
          </cell>
          <cell r="H2432">
            <v>0</v>
          </cell>
          <cell r="I2432">
            <v>0</v>
          </cell>
          <cell r="J2432">
            <v>235</v>
          </cell>
          <cell r="K2432">
            <v>470</v>
          </cell>
          <cell r="L2432">
            <v>290</v>
          </cell>
          <cell r="M2432">
            <v>330</v>
          </cell>
        </row>
        <row r="2433">
          <cell r="A2433">
            <v>110</v>
          </cell>
          <cell r="B2433" t="str">
            <v>BG</v>
          </cell>
          <cell r="C2433">
            <v>3</v>
          </cell>
          <cell r="D2433" t="str">
            <v>Toledo</v>
          </cell>
          <cell r="E2433">
            <v>44461</v>
          </cell>
          <cell r="F2433">
            <v>184</v>
          </cell>
          <cell r="G2433" t="str">
            <v>-</v>
          </cell>
          <cell r="H2433">
            <v>0</v>
          </cell>
          <cell r="I2433">
            <v>0</v>
          </cell>
          <cell r="J2433">
            <v>184</v>
          </cell>
          <cell r="K2433">
            <v>552</v>
          </cell>
          <cell r="L2433">
            <v>230</v>
          </cell>
          <cell r="M2433">
            <v>260</v>
          </cell>
        </row>
        <row r="2434">
          <cell r="A2434">
            <v>406</v>
          </cell>
          <cell r="B2434" t="str">
            <v>BG</v>
          </cell>
          <cell r="C2434">
            <v>2</v>
          </cell>
          <cell r="D2434" t="str">
            <v>Toledo</v>
          </cell>
          <cell r="E2434">
            <v>44461</v>
          </cell>
          <cell r="F2434">
            <v>164</v>
          </cell>
          <cell r="G2434" t="str">
            <v>-</v>
          </cell>
          <cell r="H2434">
            <v>0</v>
          </cell>
          <cell r="I2434">
            <v>0</v>
          </cell>
          <cell r="J2434">
            <v>164</v>
          </cell>
          <cell r="K2434">
            <v>328</v>
          </cell>
          <cell r="L2434">
            <v>210</v>
          </cell>
          <cell r="M2434">
            <v>230</v>
          </cell>
        </row>
        <row r="2435">
          <cell r="A2435">
            <v>4073</v>
          </cell>
          <cell r="B2435" t="str">
            <v>BG</v>
          </cell>
          <cell r="C2435">
            <v>2</v>
          </cell>
          <cell r="D2435" t="str">
            <v>Toledo</v>
          </cell>
          <cell r="E2435">
            <v>44461</v>
          </cell>
          <cell r="F2435">
            <v>163</v>
          </cell>
          <cell r="G2435" t="str">
            <v>-</v>
          </cell>
          <cell r="H2435">
            <v>0</v>
          </cell>
          <cell r="I2435">
            <v>0</v>
          </cell>
          <cell r="J2435">
            <v>163</v>
          </cell>
          <cell r="K2435">
            <v>326</v>
          </cell>
          <cell r="L2435">
            <v>200</v>
          </cell>
          <cell r="M2435">
            <v>230</v>
          </cell>
        </row>
        <row r="2436">
          <cell r="A2436">
            <v>438</v>
          </cell>
          <cell r="B2436" t="str">
            <v>BG</v>
          </cell>
          <cell r="C2436">
            <v>2</v>
          </cell>
          <cell r="D2436" t="str">
            <v>Toledo</v>
          </cell>
          <cell r="E2436">
            <v>44461</v>
          </cell>
          <cell r="F2436">
            <v>151</v>
          </cell>
          <cell r="G2436" t="str">
            <v>-</v>
          </cell>
          <cell r="H2436">
            <v>0</v>
          </cell>
          <cell r="I2436">
            <v>0</v>
          </cell>
          <cell r="J2436">
            <v>151</v>
          </cell>
          <cell r="K2436">
            <v>302</v>
          </cell>
          <cell r="L2436">
            <v>190</v>
          </cell>
          <cell r="M2436">
            <v>210</v>
          </cell>
        </row>
        <row r="2437">
          <cell r="A2437">
            <v>403</v>
          </cell>
          <cell r="B2437" t="str">
            <v>BG</v>
          </cell>
          <cell r="C2437">
            <v>6</v>
          </cell>
          <cell r="D2437" t="str">
            <v>Toledo</v>
          </cell>
          <cell r="E2437">
            <v>44461</v>
          </cell>
          <cell r="F2437">
            <v>119</v>
          </cell>
          <cell r="G2437" t="str">
            <v>-</v>
          </cell>
          <cell r="H2437">
            <v>0</v>
          </cell>
          <cell r="I2437">
            <v>0</v>
          </cell>
          <cell r="J2437">
            <v>119</v>
          </cell>
          <cell r="K2437">
            <v>714</v>
          </cell>
          <cell r="L2437">
            <v>150</v>
          </cell>
          <cell r="M2437">
            <v>170</v>
          </cell>
        </row>
        <row r="2438">
          <cell r="A2438" t="str">
            <v xml:space="preserve">TCK328RB	</v>
          </cell>
          <cell r="B2438" t="str">
            <v>Gates</v>
          </cell>
          <cell r="C2438">
            <v>1</v>
          </cell>
          <cell r="D2438" t="str">
            <v>Turn14</v>
          </cell>
          <cell r="E2438">
            <v>44460</v>
          </cell>
          <cell r="F2438">
            <v>5627.4549999999999</v>
          </cell>
          <cell r="G2438">
            <v>274.51</v>
          </cell>
          <cell r="H2438">
            <v>200</v>
          </cell>
          <cell r="I2438">
            <v>562.74549999999999</v>
          </cell>
          <cell r="J2438">
            <v>6390.2004999999999</v>
          </cell>
          <cell r="K2438">
            <v>6390.2004999999999</v>
          </cell>
          <cell r="L2438">
            <v>7990</v>
          </cell>
          <cell r="M2438">
            <v>8950</v>
          </cell>
        </row>
        <row r="2439">
          <cell r="A2439" t="str">
            <v>EVO3005</v>
          </cell>
          <cell r="B2439" t="str">
            <v>Injen</v>
          </cell>
          <cell r="C2439">
            <v>3</v>
          </cell>
          <cell r="D2439" t="str">
            <v>Turn14</v>
          </cell>
          <cell r="E2439">
            <v>44460</v>
          </cell>
          <cell r="F2439">
            <v>5435.9850000000006</v>
          </cell>
          <cell r="G2439">
            <v>265.17</v>
          </cell>
          <cell r="H2439">
            <v>200</v>
          </cell>
          <cell r="I2439">
            <v>1630.7955000000002</v>
          </cell>
          <cell r="J2439">
            <v>6046.2501666666676</v>
          </cell>
          <cell r="K2439">
            <v>18138.750500000002</v>
          </cell>
          <cell r="L2439">
            <v>7560</v>
          </cell>
          <cell r="M2439">
            <v>8460</v>
          </cell>
        </row>
        <row r="2440">
          <cell r="A2440" t="str">
            <v>SBK-NZ03</v>
          </cell>
          <cell r="B2440" t="str">
            <v>NRG</v>
          </cell>
          <cell r="C2440">
            <v>1</v>
          </cell>
          <cell r="D2440" t="str">
            <v>Turn14</v>
          </cell>
          <cell r="E2440">
            <v>44460</v>
          </cell>
          <cell r="F2440">
            <v>3628.5</v>
          </cell>
          <cell r="G2440">
            <v>177</v>
          </cell>
          <cell r="H2440">
            <v>200</v>
          </cell>
          <cell r="I2440">
            <v>362.85</v>
          </cell>
          <cell r="J2440">
            <v>4191.3500000000004</v>
          </cell>
          <cell r="K2440">
            <v>4191.3500000000004</v>
          </cell>
          <cell r="L2440">
            <v>5240</v>
          </cell>
          <cell r="M2440">
            <v>5870</v>
          </cell>
        </row>
        <row r="2441">
          <cell r="A2441" t="str">
            <v>TS-0223-3001</v>
          </cell>
          <cell r="B2441" t="str">
            <v>Turbosmart</v>
          </cell>
          <cell r="C2441">
            <v>1</v>
          </cell>
          <cell r="D2441" t="str">
            <v>Turn14</v>
          </cell>
          <cell r="E2441">
            <v>44460</v>
          </cell>
          <cell r="F2441">
            <v>1629.9550000000002</v>
          </cell>
          <cell r="G2441">
            <v>79.510000000000005</v>
          </cell>
          <cell r="H2441">
            <v>40</v>
          </cell>
          <cell r="I2441">
            <v>162.99550000000002</v>
          </cell>
          <cell r="J2441">
            <v>1832.9505000000001</v>
          </cell>
          <cell r="K2441">
            <v>1832.9505000000001</v>
          </cell>
          <cell r="L2441">
            <v>2290</v>
          </cell>
          <cell r="M2441">
            <v>2570</v>
          </cell>
        </row>
        <row r="2442">
          <cell r="A2442" t="str">
            <v>6-02-0406</v>
          </cell>
          <cell r="B2442" t="str">
            <v>DeatschWerks</v>
          </cell>
          <cell r="C2442">
            <v>4</v>
          </cell>
          <cell r="D2442" t="str">
            <v>Turn14</v>
          </cell>
          <cell r="E2442">
            <v>44460</v>
          </cell>
          <cell r="F2442">
            <v>120.745</v>
          </cell>
          <cell r="G2442">
            <v>5.8900000000000006</v>
          </cell>
          <cell r="H2442">
            <v>40</v>
          </cell>
          <cell r="I2442">
            <v>48.298000000000002</v>
          </cell>
          <cell r="J2442">
            <v>142.81950000000001</v>
          </cell>
          <cell r="K2442">
            <v>571.27800000000002</v>
          </cell>
          <cell r="L2442">
            <v>180</v>
          </cell>
          <cell r="M2442">
            <v>200</v>
          </cell>
        </row>
        <row r="2443">
          <cell r="A2443">
            <v>13109</v>
          </cell>
          <cell r="B2443" t="str">
            <v>Aeromotive</v>
          </cell>
          <cell r="C2443">
            <v>1</v>
          </cell>
          <cell r="D2443" t="str">
            <v>Turn14</v>
          </cell>
          <cell r="E2443">
            <v>44452</v>
          </cell>
          <cell r="F2443">
            <v>2702.31</v>
          </cell>
          <cell r="G2443">
            <v>131.82</v>
          </cell>
          <cell r="H2443">
            <v>40</v>
          </cell>
          <cell r="I2443">
            <v>270.23099999999999</v>
          </cell>
          <cell r="J2443">
            <v>3012.5410000000002</v>
          </cell>
          <cell r="K2443">
            <v>3012.5410000000002</v>
          </cell>
          <cell r="L2443">
            <v>3770</v>
          </cell>
          <cell r="M2443">
            <v>4220</v>
          </cell>
        </row>
        <row r="2444">
          <cell r="A2444" t="str">
            <v>T9460</v>
          </cell>
          <cell r="B2444" t="str">
            <v>GFB</v>
          </cell>
          <cell r="C2444">
            <v>1</v>
          </cell>
          <cell r="D2444" t="str">
            <v>Turn14</v>
          </cell>
          <cell r="E2444">
            <v>44452</v>
          </cell>
          <cell r="F2444">
            <v>2662.7449999999999</v>
          </cell>
          <cell r="G2444">
            <v>129.88999999999999</v>
          </cell>
          <cell r="H2444">
            <v>40</v>
          </cell>
          <cell r="I2444">
            <v>266.27449999999999</v>
          </cell>
          <cell r="J2444">
            <v>2969.0194999999999</v>
          </cell>
          <cell r="K2444">
            <v>2969.0194999999999</v>
          </cell>
          <cell r="L2444">
            <v>3710</v>
          </cell>
          <cell r="M2444">
            <v>4160</v>
          </cell>
        </row>
        <row r="2445">
          <cell r="A2445" t="str">
            <v>SNO-94700</v>
          </cell>
          <cell r="B2445" t="str">
            <v>Snow Performance</v>
          </cell>
          <cell r="C2445">
            <v>1</v>
          </cell>
          <cell r="D2445" t="str">
            <v>Turn14</v>
          </cell>
          <cell r="E2445">
            <v>44452</v>
          </cell>
          <cell r="F2445">
            <v>4160.2699999999995</v>
          </cell>
          <cell r="G2445">
            <v>202.94</v>
          </cell>
          <cell r="H2445">
            <v>40</v>
          </cell>
          <cell r="I2445">
            <v>416.02699999999999</v>
          </cell>
          <cell r="J2445">
            <v>4616.2969999999996</v>
          </cell>
          <cell r="K2445">
            <v>4616.2969999999996</v>
          </cell>
          <cell r="L2445">
            <v>5770</v>
          </cell>
          <cell r="M2445">
            <v>6460</v>
          </cell>
        </row>
        <row r="2446">
          <cell r="A2446" t="str">
            <v>6-02-0865-20</v>
          </cell>
          <cell r="B2446" t="str">
            <v>DeatschWerks</v>
          </cell>
          <cell r="C2446">
            <v>2</v>
          </cell>
          <cell r="D2446" t="str">
            <v>Turn14</v>
          </cell>
          <cell r="E2446">
            <v>44452</v>
          </cell>
          <cell r="F2446">
            <v>3126.6600000000003</v>
          </cell>
          <cell r="G2446">
            <v>152.52000000000001</v>
          </cell>
          <cell r="H2446">
            <v>80</v>
          </cell>
          <cell r="I2446">
            <v>625.33200000000011</v>
          </cell>
          <cell r="J2446">
            <v>3479.3260000000005</v>
          </cell>
          <cell r="K2446">
            <v>6958.652000000001</v>
          </cell>
          <cell r="L2446">
            <v>4350</v>
          </cell>
          <cell r="M2446">
            <v>4870</v>
          </cell>
        </row>
        <row r="2447">
          <cell r="A2447" t="str">
            <v>SNO-94500</v>
          </cell>
          <cell r="B2447" t="str">
            <v>Snow Performance</v>
          </cell>
          <cell r="C2447">
            <v>1</v>
          </cell>
          <cell r="D2447" t="str">
            <v>Turn14</v>
          </cell>
          <cell r="E2447">
            <v>44452</v>
          </cell>
          <cell r="F2447">
            <v>2769.3450000000003</v>
          </cell>
          <cell r="G2447">
            <v>135.09</v>
          </cell>
          <cell r="H2447">
            <v>40</v>
          </cell>
          <cell r="I2447">
            <v>276.93450000000001</v>
          </cell>
          <cell r="J2447">
            <v>3086.2795000000001</v>
          </cell>
          <cell r="K2447">
            <v>3086.2795000000001</v>
          </cell>
          <cell r="L2447">
            <v>3860</v>
          </cell>
          <cell r="M2447">
            <v>4320</v>
          </cell>
        </row>
        <row r="2448">
          <cell r="A2448" t="str">
            <v>6-02-0864-20</v>
          </cell>
          <cell r="B2448" t="str">
            <v>DeatschWerks</v>
          </cell>
          <cell r="C2448">
            <v>2</v>
          </cell>
          <cell r="D2448" t="str">
            <v>Turn14</v>
          </cell>
          <cell r="E2448">
            <v>44452</v>
          </cell>
          <cell r="F2448">
            <v>2638.35</v>
          </cell>
          <cell r="G2448">
            <v>128.69999999999999</v>
          </cell>
          <cell r="H2448">
            <v>80</v>
          </cell>
          <cell r="I2448">
            <v>527.66999999999996</v>
          </cell>
          <cell r="J2448">
            <v>2942.1849999999999</v>
          </cell>
          <cell r="K2448">
            <v>5884.37</v>
          </cell>
          <cell r="L2448">
            <v>3680</v>
          </cell>
          <cell r="M2448">
            <v>4120</v>
          </cell>
        </row>
        <row r="2449">
          <cell r="A2449" t="str">
            <v>SNO-40014</v>
          </cell>
          <cell r="B2449" t="str">
            <v>Snow Performance</v>
          </cell>
          <cell r="C2449">
            <v>1</v>
          </cell>
          <cell r="D2449" t="str">
            <v>Turn14</v>
          </cell>
          <cell r="E2449">
            <v>44452</v>
          </cell>
          <cell r="F2449">
            <v>1876.57</v>
          </cell>
          <cell r="G2449">
            <v>91.539999999999992</v>
          </cell>
          <cell r="H2449">
            <v>80</v>
          </cell>
          <cell r="I2449">
            <v>187.65700000000001</v>
          </cell>
          <cell r="J2449">
            <v>2144.2269999999999</v>
          </cell>
          <cell r="K2449">
            <v>2144.2269999999999</v>
          </cell>
          <cell r="L2449">
            <v>2680</v>
          </cell>
          <cell r="M2449">
            <v>3000</v>
          </cell>
        </row>
        <row r="2450">
          <cell r="A2450" t="str">
            <v>17-0031</v>
          </cell>
          <cell r="B2450" t="str">
            <v>Radium Engineering</v>
          </cell>
          <cell r="C2450">
            <v>3</v>
          </cell>
          <cell r="D2450" t="str">
            <v>Turn14</v>
          </cell>
          <cell r="E2450">
            <v>44452</v>
          </cell>
          <cell r="F2450">
            <v>945.255</v>
          </cell>
          <cell r="G2450">
            <v>46.11</v>
          </cell>
          <cell r="H2450">
            <v>40</v>
          </cell>
          <cell r="I2450">
            <v>283.57650000000001</v>
          </cell>
          <cell r="J2450">
            <v>1053.1138333333333</v>
          </cell>
          <cell r="K2450">
            <v>3159.3415</v>
          </cell>
          <cell r="L2450">
            <v>1320</v>
          </cell>
          <cell r="M2450">
            <v>1470</v>
          </cell>
        </row>
        <row r="2451">
          <cell r="A2451" t="str">
            <v>TS-0720-1003</v>
          </cell>
          <cell r="B2451" t="str">
            <v>Turbosmart</v>
          </cell>
          <cell r="C2451">
            <v>1</v>
          </cell>
          <cell r="D2451" t="str">
            <v>Turn14</v>
          </cell>
          <cell r="E2451">
            <v>44452</v>
          </cell>
          <cell r="F2451">
            <v>621.97</v>
          </cell>
          <cell r="G2451">
            <v>30.34</v>
          </cell>
          <cell r="H2451">
            <v>40</v>
          </cell>
          <cell r="I2451">
            <v>62.197000000000003</v>
          </cell>
          <cell r="J2451">
            <v>724.16700000000003</v>
          </cell>
          <cell r="K2451">
            <v>724.16700000000003</v>
          </cell>
          <cell r="L2451">
            <v>910</v>
          </cell>
          <cell r="M2451">
            <v>1010</v>
          </cell>
        </row>
        <row r="2452">
          <cell r="A2452" t="str">
            <v>SNO-N0075</v>
          </cell>
          <cell r="B2452" t="str">
            <v>Snow Performance</v>
          </cell>
          <cell r="C2452">
            <v>10</v>
          </cell>
          <cell r="D2452" t="str">
            <v>Turn14</v>
          </cell>
          <cell r="E2452">
            <v>44452</v>
          </cell>
          <cell r="F2452">
            <v>451.82</v>
          </cell>
          <cell r="G2452">
            <v>22.04</v>
          </cell>
          <cell r="H2452">
            <v>40</v>
          </cell>
          <cell r="I2452">
            <v>451.82</v>
          </cell>
          <cell r="J2452">
            <v>501.00199999999995</v>
          </cell>
          <cell r="K2452">
            <v>5010.0199999999995</v>
          </cell>
          <cell r="L2452">
            <v>630</v>
          </cell>
          <cell r="M2452">
            <v>700</v>
          </cell>
        </row>
        <row r="2453">
          <cell r="A2453" t="str">
            <v>6-02-0104</v>
          </cell>
          <cell r="B2453" t="str">
            <v>DeatschWerks</v>
          </cell>
          <cell r="C2453">
            <v>4</v>
          </cell>
          <cell r="D2453" t="str">
            <v>Turn14</v>
          </cell>
          <cell r="E2453">
            <v>44452</v>
          </cell>
          <cell r="F2453">
            <v>439.72499999999997</v>
          </cell>
          <cell r="G2453">
            <v>21.45</v>
          </cell>
          <cell r="H2453">
            <v>80</v>
          </cell>
          <cell r="I2453">
            <v>175.89</v>
          </cell>
          <cell r="J2453">
            <v>503.69749999999999</v>
          </cell>
          <cell r="K2453">
            <v>2014.79</v>
          </cell>
          <cell r="L2453">
            <v>630</v>
          </cell>
          <cell r="M2453">
            <v>710</v>
          </cell>
        </row>
        <row r="2454">
          <cell r="A2454" t="str">
            <v>6-02-0103</v>
          </cell>
          <cell r="B2454" t="str">
            <v>DeatschWerks</v>
          </cell>
          <cell r="C2454">
            <v>4</v>
          </cell>
          <cell r="D2454" t="str">
            <v>Turn14</v>
          </cell>
          <cell r="E2454">
            <v>44452</v>
          </cell>
          <cell r="F2454">
            <v>386.42500000000001</v>
          </cell>
          <cell r="G2454">
            <v>18.850000000000001</v>
          </cell>
          <cell r="H2454">
            <v>80</v>
          </cell>
          <cell r="I2454">
            <v>154.57000000000002</v>
          </cell>
          <cell r="J2454">
            <v>445.0675</v>
          </cell>
          <cell r="K2454">
            <v>1780.27</v>
          </cell>
          <cell r="L2454">
            <v>560</v>
          </cell>
          <cell r="M2454">
            <v>620</v>
          </cell>
        </row>
        <row r="2455">
          <cell r="A2455" t="str">
            <v>99-5000</v>
          </cell>
          <cell r="B2455" t="str">
            <v>K&amp;N</v>
          </cell>
          <cell r="C2455">
            <v>5</v>
          </cell>
          <cell r="D2455" t="str">
            <v>Turn14</v>
          </cell>
          <cell r="E2455">
            <v>44452</v>
          </cell>
          <cell r="F2455">
            <v>290.28000000000003</v>
          </cell>
          <cell r="G2455">
            <v>14.16</v>
          </cell>
          <cell r="H2455">
            <v>40</v>
          </cell>
          <cell r="I2455">
            <v>145.14000000000001</v>
          </cell>
          <cell r="J2455">
            <v>327.30800000000005</v>
          </cell>
          <cell r="K2455">
            <v>1636.5400000000002</v>
          </cell>
          <cell r="L2455">
            <v>410</v>
          </cell>
          <cell r="M2455">
            <v>460</v>
          </cell>
        </row>
        <row r="2456">
          <cell r="A2456" t="str">
            <v>6-02-0402</v>
          </cell>
          <cell r="B2456" t="str">
            <v>DeatschWerks</v>
          </cell>
          <cell r="C2456">
            <v>10</v>
          </cell>
          <cell r="D2456" t="str">
            <v>Turn14</v>
          </cell>
          <cell r="E2456">
            <v>44452</v>
          </cell>
          <cell r="F2456">
            <v>119.925</v>
          </cell>
          <cell r="G2456">
            <v>5.85</v>
          </cell>
          <cell r="H2456">
            <v>80</v>
          </cell>
          <cell r="I2456">
            <v>119.92500000000001</v>
          </cell>
          <cell r="J2456">
            <v>139.91749999999999</v>
          </cell>
          <cell r="K2456">
            <v>1399.175</v>
          </cell>
          <cell r="L2456">
            <v>170</v>
          </cell>
          <cell r="M2456">
            <v>200</v>
          </cell>
        </row>
        <row r="2457">
          <cell r="A2457" t="str">
            <v>6-02-0403</v>
          </cell>
          <cell r="B2457" t="str">
            <v>DeatschWerks</v>
          </cell>
          <cell r="C2457">
            <v>5</v>
          </cell>
          <cell r="D2457" t="str">
            <v>Turn14</v>
          </cell>
          <cell r="E2457">
            <v>44452</v>
          </cell>
          <cell r="F2457">
            <v>119.925</v>
          </cell>
          <cell r="G2457">
            <v>5.85</v>
          </cell>
          <cell r="H2457">
            <v>80</v>
          </cell>
          <cell r="I2457">
            <v>59.962500000000006</v>
          </cell>
          <cell r="J2457">
            <v>147.91749999999999</v>
          </cell>
          <cell r="K2457">
            <v>739.58749999999998</v>
          </cell>
          <cell r="L2457">
            <v>180</v>
          </cell>
          <cell r="M2457">
            <v>210</v>
          </cell>
        </row>
        <row r="2458">
          <cell r="A2458" t="str">
            <v>6-02-0405</v>
          </cell>
          <cell r="B2458" t="str">
            <v>DeatschWerks</v>
          </cell>
          <cell r="C2458">
            <v>5</v>
          </cell>
          <cell r="D2458" t="str">
            <v>Turn14</v>
          </cell>
          <cell r="E2458">
            <v>44452</v>
          </cell>
          <cell r="F2458">
            <v>106.60000000000001</v>
          </cell>
          <cell r="G2458">
            <v>5.2</v>
          </cell>
          <cell r="H2458">
            <v>80</v>
          </cell>
          <cell r="I2458">
            <v>53.300000000000004</v>
          </cell>
          <cell r="J2458">
            <v>133.26</v>
          </cell>
          <cell r="K2458">
            <v>666.3</v>
          </cell>
          <cell r="L2458">
            <v>170</v>
          </cell>
          <cell r="M2458">
            <v>190</v>
          </cell>
        </row>
        <row r="2459">
          <cell r="A2459" t="str">
            <v>6-02-0407</v>
          </cell>
          <cell r="B2459" t="str">
            <v>DeatschWerks</v>
          </cell>
          <cell r="C2459">
            <v>5</v>
          </cell>
          <cell r="D2459" t="str">
            <v>Turn14</v>
          </cell>
          <cell r="E2459">
            <v>44452</v>
          </cell>
          <cell r="F2459">
            <v>106.60000000000001</v>
          </cell>
          <cell r="G2459">
            <v>5.2</v>
          </cell>
          <cell r="H2459">
            <v>80</v>
          </cell>
          <cell r="I2459">
            <v>53.300000000000004</v>
          </cell>
          <cell r="J2459">
            <v>133.26</v>
          </cell>
          <cell r="K2459">
            <v>666.3</v>
          </cell>
          <cell r="L2459">
            <v>170</v>
          </cell>
          <cell r="M2459">
            <v>190</v>
          </cell>
        </row>
        <row r="2460">
          <cell r="A2460" t="str">
            <v>6-02-0404</v>
          </cell>
          <cell r="B2460" t="str">
            <v>DeatschWerks</v>
          </cell>
          <cell r="C2460">
            <v>10</v>
          </cell>
          <cell r="D2460" t="str">
            <v>Turn14</v>
          </cell>
          <cell r="E2460">
            <v>44452</v>
          </cell>
          <cell r="F2460">
            <v>100.03999999999999</v>
          </cell>
          <cell r="G2460">
            <v>4.88</v>
          </cell>
          <cell r="H2460">
            <v>80</v>
          </cell>
          <cell r="I2460">
            <v>100.03999999999999</v>
          </cell>
          <cell r="J2460">
            <v>118.04399999999998</v>
          </cell>
          <cell r="K2460">
            <v>1180.4399999999998</v>
          </cell>
          <cell r="L2460">
            <v>150</v>
          </cell>
          <cell r="M2460">
            <v>170</v>
          </cell>
        </row>
        <row r="2461">
          <cell r="A2461" t="str">
            <v>20-0505-V</v>
          </cell>
          <cell r="B2461" t="str">
            <v>Radium Engineering</v>
          </cell>
          <cell r="C2461">
            <v>1</v>
          </cell>
          <cell r="D2461" t="str">
            <v>Turn14</v>
          </cell>
          <cell r="E2461">
            <v>44443</v>
          </cell>
          <cell r="F2461">
            <v>2049.1799999999998</v>
          </cell>
          <cell r="G2461">
            <v>99.96</v>
          </cell>
          <cell r="H2461">
            <v>100</v>
          </cell>
          <cell r="I2461">
            <v>204.91800000000001</v>
          </cell>
          <cell r="J2461">
            <v>2354.098</v>
          </cell>
          <cell r="K2461">
            <v>2354.098</v>
          </cell>
          <cell r="L2461">
            <v>2940</v>
          </cell>
          <cell r="M2461">
            <v>3300</v>
          </cell>
        </row>
        <row r="2462">
          <cell r="A2462" t="str">
            <v>T9460</v>
          </cell>
          <cell r="B2462" t="str">
            <v>GFB</v>
          </cell>
          <cell r="C2462">
            <v>1</v>
          </cell>
          <cell r="D2462" t="str">
            <v>Turn14</v>
          </cell>
          <cell r="E2462">
            <v>44442</v>
          </cell>
          <cell r="F2462">
            <v>2698.0050000000001</v>
          </cell>
          <cell r="G2462">
            <v>131.61000000000001</v>
          </cell>
          <cell r="H2462">
            <v>100</v>
          </cell>
          <cell r="I2462">
            <v>269.8005</v>
          </cell>
          <cell r="J2462">
            <v>3067.8054999999999</v>
          </cell>
          <cell r="K2462">
            <v>3067.8054999999999</v>
          </cell>
          <cell r="L2462">
            <v>3830</v>
          </cell>
          <cell r="M2462">
            <v>4290</v>
          </cell>
        </row>
        <row r="2463">
          <cell r="A2463" t="str">
            <v>TS-0223-1063</v>
          </cell>
          <cell r="B2463" t="str">
            <v>Turbosmart</v>
          </cell>
          <cell r="C2463">
            <v>1</v>
          </cell>
          <cell r="D2463" t="str">
            <v>Turn14</v>
          </cell>
          <cell r="E2463">
            <v>44442</v>
          </cell>
          <cell r="F2463">
            <v>3676.2650000000003</v>
          </cell>
          <cell r="G2463">
            <v>179.33</v>
          </cell>
          <cell r="H2463">
            <v>100</v>
          </cell>
          <cell r="I2463">
            <v>367.62650000000008</v>
          </cell>
          <cell r="J2463">
            <v>4143.8915000000006</v>
          </cell>
          <cell r="K2463">
            <v>4143.8915000000006</v>
          </cell>
          <cell r="L2463">
            <v>5180</v>
          </cell>
          <cell r="M2463">
            <v>5800</v>
          </cell>
        </row>
        <row r="2464">
          <cell r="A2464" t="str">
            <v>HP-1004</v>
          </cell>
          <cell r="B2464" t="str">
            <v>K&amp;N</v>
          </cell>
          <cell r="C2464">
            <v>12</v>
          </cell>
          <cell r="D2464" t="str">
            <v>Turn14</v>
          </cell>
          <cell r="E2464">
            <v>44442</v>
          </cell>
          <cell r="F2464">
            <v>175.27500000000001</v>
          </cell>
          <cell r="G2464">
            <v>8.5500000000000007</v>
          </cell>
          <cell r="H2464">
            <v>200</v>
          </cell>
          <cell r="I2464">
            <v>210.33000000000004</v>
          </cell>
          <cell r="J2464">
            <v>209.46916666666667</v>
          </cell>
          <cell r="K2464">
            <v>2513.63</v>
          </cell>
          <cell r="L2464">
            <v>260</v>
          </cell>
          <cell r="M2464">
            <v>290</v>
          </cell>
        </row>
        <row r="2465">
          <cell r="A2465" t="str">
            <v>FW-920-TDA</v>
          </cell>
          <cell r="B2465" t="str">
            <v>Clutch Masters</v>
          </cell>
          <cell r="C2465">
            <v>1</v>
          </cell>
          <cell r="D2465" t="str">
            <v>Clutch Masters</v>
          </cell>
          <cell r="E2465">
            <v>44438</v>
          </cell>
          <cell r="F2465">
            <v>11531.25</v>
          </cell>
          <cell r="G2465">
            <v>562.5</v>
          </cell>
          <cell r="H2465">
            <v>400</v>
          </cell>
          <cell r="I2465">
            <v>1153.125</v>
          </cell>
          <cell r="J2465">
            <v>13084.375</v>
          </cell>
          <cell r="K2465">
            <v>13084.375</v>
          </cell>
          <cell r="L2465">
            <v>15700</v>
          </cell>
          <cell r="M2465">
            <v>17660</v>
          </cell>
        </row>
        <row r="2466">
          <cell r="A2466" t="str">
            <v>SNO-210</v>
          </cell>
          <cell r="B2466" t="str">
            <v>Snow Performance</v>
          </cell>
          <cell r="C2466">
            <v>2</v>
          </cell>
          <cell r="D2466" t="str">
            <v>Turn14</v>
          </cell>
          <cell r="E2466">
            <v>44438</v>
          </cell>
          <cell r="F2466">
            <v>7910.7449999999999</v>
          </cell>
          <cell r="G2466">
            <v>385.89</v>
          </cell>
          <cell r="H2466">
            <v>240</v>
          </cell>
          <cell r="I2466">
            <v>1582.1490000000001</v>
          </cell>
          <cell r="J2466">
            <v>8821.8194999999996</v>
          </cell>
          <cell r="K2466">
            <v>17643.638999999999</v>
          </cell>
          <cell r="L2466">
            <v>11030</v>
          </cell>
          <cell r="M2466">
            <v>12350</v>
          </cell>
        </row>
        <row r="2467">
          <cell r="A2467" t="str">
            <v>EVO9204</v>
          </cell>
          <cell r="B2467" t="str">
            <v>Injen</v>
          </cell>
          <cell r="C2467">
            <v>1</v>
          </cell>
          <cell r="D2467" t="str">
            <v>Turn14</v>
          </cell>
          <cell r="E2467">
            <v>44438</v>
          </cell>
          <cell r="F2467">
            <v>5398.6750000000002</v>
          </cell>
          <cell r="G2467">
            <v>263.35000000000002</v>
          </cell>
          <cell r="H2467">
            <v>240</v>
          </cell>
          <cell r="I2467">
            <v>539.86750000000006</v>
          </cell>
          <cell r="J2467">
            <v>6178.5425000000005</v>
          </cell>
          <cell r="K2467">
            <v>6178.5425000000005</v>
          </cell>
          <cell r="L2467">
            <v>7720</v>
          </cell>
          <cell r="M2467">
            <v>8650</v>
          </cell>
        </row>
        <row r="2468">
          <cell r="A2468">
            <v>2789</v>
          </cell>
          <cell r="B2468" t="str">
            <v>TYC</v>
          </cell>
          <cell r="C2468">
            <v>1</v>
          </cell>
          <cell r="D2468" t="str">
            <v>RockAuto</v>
          </cell>
          <cell r="E2468">
            <v>44438</v>
          </cell>
          <cell r="F2468">
            <v>1889.69</v>
          </cell>
          <cell r="G2468">
            <v>92.18</v>
          </cell>
          <cell r="H2468">
            <v>400</v>
          </cell>
          <cell r="I2468">
            <v>188.96900000000002</v>
          </cell>
          <cell r="J2468">
            <v>2478.6590000000001</v>
          </cell>
          <cell r="K2468">
            <v>2478.6590000000001</v>
          </cell>
          <cell r="L2468">
            <v>3100</v>
          </cell>
          <cell r="M2468">
            <v>3470</v>
          </cell>
        </row>
        <row r="2469">
          <cell r="A2469" t="str">
            <v>4R3Z-18472-CB</v>
          </cell>
          <cell r="B2469" t="str">
            <v>Ford</v>
          </cell>
          <cell r="C2469">
            <v>1</v>
          </cell>
          <cell r="D2469" t="str">
            <v>RockAuto</v>
          </cell>
          <cell r="E2469">
            <v>44438</v>
          </cell>
          <cell r="F2469">
            <v>742.30500000000006</v>
          </cell>
          <cell r="G2469">
            <v>36.21</v>
          </cell>
          <cell r="H2469">
            <v>60</v>
          </cell>
          <cell r="I2469">
            <v>74.230500000000006</v>
          </cell>
          <cell r="J2469">
            <v>876.53550000000007</v>
          </cell>
          <cell r="K2469">
            <v>876.53550000000007</v>
          </cell>
          <cell r="L2469">
            <v>1100</v>
          </cell>
          <cell r="M2469">
            <v>1230</v>
          </cell>
        </row>
        <row r="2470">
          <cell r="A2470">
            <v>80203</v>
          </cell>
          <cell r="B2470" t="str">
            <v>DEI</v>
          </cell>
          <cell r="C2470">
            <v>1</v>
          </cell>
          <cell r="D2470" t="str">
            <v>Turn14</v>
          </cell>
          <cell r="E2470">
            <v>44432</v>
          </cell>
          <cell r="F2470">
            <v>1616.22</v>
          </cell>
          <cell r="G2470">
            <v>78.84</v>
          </cell>
          <cell r="H2470">
            <v>60</v>
          </cell>
          <cell r="I2470">
            <v>161.62200000000001</v>
          </cell>
          <cell r="J2470">
            <v>1837.8420000000001</v>
          </cell>
          <cell r="K2470">
            <v>1837.8420000000001</v>
          </cell>
          <cell r="L2470">
            <v>2300</v>
          </cell>
          <cell r="M2470">
            <v>2570</v>
          </cell>
        </row>
        <row r="2471">
          <cell r="A2471">
            <v>80140</v>
          </cell>
          <cell r="B2471" t="str">
            <v>DEI</v>
          </cell>
          <cell r="C2471">
            <v>2</v>
          </cell>
          <cell r="D2471" t="str">
            <v>Turn14</v>
          </cell>
          <cell r="E2471">
            <v>44432</v>
          </cell>
          <cell r="F2471">
            <v>1351.9750000000001</v>
          </cell>
          <cell r="G2471">
            <v>65.95</v>
          </cell>
          <cell r="H2471">
            <v>100</v>
          </cell>
          <cell r="I2471">
            <v>270.39500000000004</v>
          </cell>
          <cell r="J2471">
            <v>1537.1725000000001</v>
          </cell>
          <cell r="K2471">
            <v>3074.3450000000003</v>
          </cell>
          <cell r="L2471">
            <v>1920</v>
          </cell>
          <cell r="M2471">
            <v>2150</v>
          </cell>
        </row>
        <row r="2472">
          <cell r="A2472">
            <v>10413</v>
          </cell>
          <cell r="B2472" t="str">
            <v>DEI</v>
          </cell>
          <cell r="C2472">
            <v>1</v>
          </cell>
          <cell r="D2472" t="str">
            <v>Turn14</v>
          </cell>
          <cell r="E2472">
            <v>44432</v>
          </cell>
          <cell r="F2472">
            <v>1073.3799999999999</v>
          </cell>
          <cell r="G2472">
            <v>52.36</v>
          </cell>
          <cell r="H2472">
            <v>60</v>
          </cell>
          <cell r="I2472">
            <v>107.33799999999999</v>
          </cell>
          <cell r="J2472">
            <v>1240.7179999999998</v>
          </cell>
          <cell r="K2472">
            <v>1240.7179999999998</v>
          </cell>
          <cell r="L2472">
            <v>1550</v>
          </cell>
          <cell r="M2472">
            <v>1740</v>
          </cell>
        </row>
        <row r="2473">
          <cell r="A2473">
            <v>10399</v>
          </cell>
          <cell r="B2473" t="str">
            <v>DEI</v>
          </cell>
          <cell r="C2473">
            <v>1</v>
          </cell>
          <cell r="D2473" t="str">
            <v>Turn14</v>
          </cell>
          <cell r="E2473">
            <v>44432</v>
          </cell>
          <cell r="F2473">
            <v>718.31999999999994</v>
          </cell>
          <cell r="G2473">
            <v>35.04</v>
          </cell>
          <cell r="H2473">
            <v>60</v>
          </cell>
          <cell r="I2473">
            <v>71.831999999999994</v>
          </cell>
          <cell r="J2473">
            <v>850.15199999999993</v>
          </cell>
          <cell r="K2473">
            <v>850.15199999999993</v>
          </cell>
          <cell r="L2473">
            <v>1060</v>
          </cell>
          <cell r="M2473">
            <v>1190</v>
          </cell>
        </row>
        <row r="2474">
          <cell r="A2474">
            <v>10914</v>
          </cell>
          <cell r="B2474" t="str">
            <v>DEI</v>
          </cell>
          <cell r="C2474">
            <v>1</v>
          </cell>
          <cell r="D2474" t="str">
            <v>Turn14</v>
          </cell>
          <cell r="E2474">
            <v>44432</v>
          </cell>
          <cell r="F2474">
            <v>403.84999999999997</v>
          </cell>
          <cell r="G2474">
            <v>19.7</v>
          </cell>
          <cell r="H2474">
            <v>60</v>
          </cell>
          <cell r="I2474">
            <v>40.384999999999998</v>
          </cell>
          <cell r="J2474">
            <v>504.23499999999996</v>
          </cell>
          <cell r="K2474">
            <v>504.23499999999996</v>
          </cell>
          <cell r="L2474">
            <v>630</v>
          </cell>
          <cell r="M2474">
            <v>710</v>
          </cell>
        </row>
        <row r="2475">
          <cell r="A2475" t="str">
            <v>7401-4</v>
          </cell>
          <cell r="B2475" t="str">
            <v>NGK</v>
          </cell>
          <cell r="C2475">
            <v>2</v>
          </cell>
          <cell r="D2475" t="str">
            <v>El Triangulo</v>
          </cell>
          <cell r="E2475">
            <v>44431</v>
          </cell>
          <cell r="F2475">
            <v>100</v>
          </cell>
          <cell r="G2475">
            <v>0</v>
          </cell>
          <cell r="H2475">
            <v>0</v>
          </cell>
          <cell r="I2475">
            <v>0</v>
          </cell>
          <cell r="J2475">
            <v>100</v>
          </cell>
          <cell r="K2475">
            <v>200</v>
          </cell>
          <cell r="L2475">
            <v>130</v>
          </cell>
          <cell r="M2475">
            <v>140</v>
          </cell>
        </row>
        <row r="2476">
          <cell r="A2476" t="str">
            <v>SP6062BLK</v>
          </cell>
          <cell r="B2476" t="str">
            <v>Injen</v>
          </cell>
          <cell r="C2476">
            <v>1</v>
          </cell>
          <cell r="D2476" t="str">
            <v>Turn14</v>
          </cell>
          <cell r="E2476">
            <v>44431</v>
          </cell>
          <cell r="F2476">
            <v>4479.25</v>
          </cell>
          <cell r="G2476">
            <v>218.5</v>
          </cell>
          <cell r="H2476">
            <v>100</v>
          </cell>
          <cell r="I2476">
            <v>447.92500000000001</v>
          </cell>
          <cell r="J2476">
            <v>5027.1750000000002</v>
          </cell>
          <cell r="K2476">
            <v>5027.1750000000002</v>
          </cell>
          <cell r="L2476">
            <v>6280</v>
          </cell>
          <cell r="M2476">
            <v>7040</v>
          </cell>
        </row>
        <row r="2477">
          <cell r="A2477" t="str">
            <v>TS-0203-1009</v>
          </cell>
          <cell r="B2477" t="str">
            <v>Turbosmart</v>
          </cell>
          <cell r="C2477">
            <v>1</v>
          </cell>
          <cell r="D2477" t="str">
            <v>Turn14</v>
          </cell>
          <cell r="E2477">
            <v>44431</v>
          </cell>
          <cell r="F2477">
            <v>3146.1349999999998</v>
          </cell>
          <cell r="G2477">
            <v>153.47</v>
          </cell>
          <cell r="H2477">
            <v>100</v>
          </cell>
          <cell r="I2477">
            <v>314.61349999999999</v>
          </cell>
          <cell r="J2477">
            <v>3560.7484999999997</v>
          </cell>
          <cell r="K2477">
            <v>3560.7484999999997</v>
          </cell>
          <cell r="L2477">
            <v>4450</v>
          </cell>
          <cell r="M2477">
            <v>4990</v>
          </cell>
        </row>
        <row r="2478">
          <cell r="A2478" t="str">
            <v>DP41513R</v>
          </cell>
          <cell r="B2478" t="str">
            <v>EBC</v>
          </cell>
          <cell r="C2478">
            <v>1</v>
          </cell>
          <cell r="D2478" t="str">
            <v>Turn14</v>
          </cell>
          <cell r="E2478">
            <v>44431</v>
          </cell>
          <cell r="F2478">
            <v>3114.9749999999999</v>
          </cell>
          <cell r="G2478">
            <v>151.94999999999999</v>
          </cell>
          <cell r="H2478">
            <v>100</v>
          </cell>
          <cell r="I2478">
            <v>311.4975</v>
          </cell>
          <cell r="J2478">
            <v>3526.4724999999999</v>
          </cell>
          <cell r="K2478">
            <v>3526.4724999999999</v>
          </cell>
          <cell r="L2478">
            <v>4410</v>
          </cell>
          <cell r="M2478">
            <v>4940</v>
          </cell>
        </row>
        <row r="2479">
          <cell r="A2479" t="str">
            <v>RK80727</v>
          </cell>
          <cell r="B2479" t="str">
            <v>Moog</v>
          </cell>
          <cell r="C2479">
            <v>1</v>
          </cell>
          <cell r="D2479" t="str">
            <v>RockAuto</v>
          </cell>
          <cell r="E2479">
            <v>44431</v>
          </cell>
          <cell r="F2479">
            <v>2030.9350000000002</v>
          </cell>
          <cell r="G2479">
            <v>99.070000000000007</v>
          </cell>
          <cell r="H2479">
            <v>100</v>
          </cell>
          <cell r="I2479">
            <v>203.09350000000003</v>
          </cell>
          <cell r="J2479">
            <v>2334.0285000000003</v>
          </cell>
          <cell r="K2479">
            <v>2334.0285000000003</v>
          </cell>
          <cell r="L2479">
            <v>2920</v>
          </cell>
          <cell r="M2479">
            <v>3270</v>
          </cell>
        </row>
        <row r="2480">
          <cell r="A2480" t="str">
            <v>RK80726</v>
          </cell>
          <cell r="B2480" t="str">
            <v>Moog</v>
          </cell>
          <cell r="C2480">
            <v>1</v>
          </cell>
          <cell r="D2480" t="str">
            <v>RockAuto</v>
          </cell>
          <cell r="E2480">
            <v>44431</v>
          </cell>
          <cell r="F2480">
            <v>2012.4849999999997</v>
          </cell>
          <cell r="G2480">
            <v>98.169999999999987</v>
          </cell>
          <cell r="H2480">
            <v>100</v>
          </cell>
          <cell r="I2480">
            <v>201.24849999999998</v>
          </cell>
          <cell r="J2480">
            <v>2313.7334999999998</v>
          </cell>
          <cell r="K2480">
            <v>2313.7334999999998</v>
          </cell>
          <cell r="L2480">
            <v>2890</v>
          </cell>
          <cell r="M2480">
            <v>3240</v>
          </cell>
        </row>
        <row r="2481">
          <cell r="A2481" t="str">
            <v>DP42082R</v>
          </cell>
          <cell r="B2481" t="str">
            <v>EBC</v>
          </cell>
          <cell r="C2481">
            <v>1</v>
          </cell>
          <cell r="D2481" t="str">
            <v>Turn14</v>
          </cell>
          <cell r="E2481">
            <v>44431</v>
          </cell>
          <cell r="F2481">
            <v>1847.2549999999999</v>
          </cell>
          <cell r="G2481">
            <v>90.11</v>
          </cell>
          <cell r="H2481">
            <v>100</v>
          </cell>
          <cell r="I2481">
            <v>184.72550000000001</v>
          </cell>
          <cell r="J2481">
            <v>2131.9804999999997</v>
          </cell>
          <cell r="K2481">
            <v>2131.9804999999997</v>
          </cell>
          <cell r="L2481">
            <v>2660</v>
          </cell>
          <cell r="M2481">
            <v>2980</v>
          </cell>
        </row>
        <row r="2482">
          <cell r="A2482">
            <v>235920</v>
          </cell>
          <cell r="B2482" t="str">
            <v>KYB</v>
          </cell>
          <cell r="C2482">
            <v>2</v>
          </cell>
          <cell r="D2482" t="str">
            <v>RockAuto</v>
          </cell>
          <cell r="E2482">
            <v>44431</v>
          </cell>
          <cell r="F2482">
            <v>1549.8</v>
          </cell>
          <cell r="G2482">
            <v>75.599999999999994</v>
          </cell>
          <cell r="H2482">
            <v>100</v>
          </cell>
          <cell r="I2482">
            <v>309.96000000000004</v>
          </cell>
          <cell r="J2482">
            <v>1754.78</v>
          </cell>
          <cell r="K2482">
            <v>3509.56</v>
          </cell>
          <cell r="L2482">
            <v>2190</v>
          </cell>
          <cell r="M2482">
            <v>2460</v>
          </cell>
        </row>
        <row r="2483">
          <cell r="A2483">
            <v>513221</v>
          </cell>
          <cell r="B2483" t="str">
            <v>Moog</v>
          </cell>
          <cell r="C2483">
            <v>2</v>
          </cell>
          <cell r="D2483" t="str">
            <v>RockAuto</v>
          </cell>
          <cell r="E2483">
            <v>44431</v>
          </cell>
          <cell r="F2483">
            <v>1267.5149999999999</v>
          </cell>
          <cell r="G2483">
            <v>61.83</v>
          </cell>
          <cell r="H2483">
            <v>100</v>
          </cell>
          <cell r="I2483">
            <v>253.50299999999999</v>
          </cell>
          <cell r="J2483">
            <v>1444.2665</v>
          </cell>
          <cell r="K2483">
            <v>2888.5329999999999</v>
          </cell>
          <cell r="L2483">
            <v>1810</v>
          </cell>
          <cell r="M2483">
            <v>2020</v>
          </cell>
        </row>
        <row r="2484">
          <cell r="A2484" t="str">
            <v>MMTS-CIV-06</v>
          </cell>
          <cell r="B2484" t="str">
            <v>Mishimoto</v>
          </cell>
          <cell r="C2484">
            <v>1</v>
          </cell>
          <cell r="D2484" t="str">
            <v>Turn14</v>
          </cell>
          <cell r="E2484">
            <v>44431</v>
          </cell>
          <cell r="F2484">
            <v>1205.81</v>
          </cell>
          <cell r="G2484">
            <v>58.82</v>
          </cell>
          <cell r="H2484">
            <v>100</v>
          </cell>
          <cell r="I2484">
            <v>120.581</v>
          </cell>
          <cell r="J2484">
            <v>1426.3909999999998</v>
          </cell>
          <cell r="K2484">
            <v>1426.3909999999998</v>
          </cell>
          <cell r="L2484">
            <v>1780</v>
          </cell>
          <cell r="M2484">
            <v>2000</v>
          </cell>
        </row>
        <row r="2485">
          <cell r="A2485">
            <v>349026</v>
          </cell>
          <cell r="B2485" t="str">
            <v>KYB</v>
          </cell>
          <cell r="C2485">
            <v>2</v>
          </cell>
          <cell r="D2485" t="str">
            <v>RockAuto</v>
          </cell>
          <cell r="E2485">
            <v>44431</v>
          </cell>
          <cell r="F2485">
            <v>804.82999999999993</v>
          </cell>
          <cell r="G2485">
            <v>39.26</v>
          </cell>
          <cell r="H2485">
            <v>100</v>
          </cell>
          <cell r="I2485">
            <v>160.96600000000001</v>
          </cell>
          <cell r="J2485">
            <v>935.31299999999987</v>
          </cell>
          <cell r="K2485">
            <v>1870.6259999999997</v>
          </cell>
          <cell r="L2485">
            <v>1170</v>
          </cell>
          <cell r="M2485">
            <v>1310</v>
          </cell>
        </row>
        <row r="2486">
          <cell r="A2486" t="str">
            <v>HA-6007</v>
          </cell>
          <cell r="B2486" t="str">
            <v>K&amp;N</v>
          </cell>
          <cell r="C2486">
            <v>1</v>
          </cell>
          <cell r="D2486" t="str">
            <v>Turn14</v>
          </cell>
          <cell r="E2486">
            <v>44431</v>
          </cell>
          <cell r="F2486">
            <v>769.56999999999994</v>
          </cell>
          <cell r="G2486">
            <v>37.54</v>
          </cell>
          <cell r="H2486">
            <v>100</v>
          </cell>
          <cell r="I2486">
            <v>76.956999999999994</v>
          </cell>
          <cell r="J2486">
            <v>946.52699999999993</v>
          </cell>
          <cell r="K2486">
            <v>946.52699999999993</v>
          </cell>
          <cell r="L2486">
            <v>1180</v>
          </cell>
          <cell r="M2486">
            <v>1330</v>
          </cell>
        </row>
        <row r="2487">
          <cell r="A2487" t="str">
            <v>KT-1211</v>
          </cell>
          <cell r="B2487" t="str">
            <v>K&amp;N</v>
          </cell>
          <cell r="C2487">
            <v>1</v>
          </cell>
          <cell r="D2487" t="str">
            <v>Turn14</v>
          </cell>
          <cell r="E2487">
            <v>44431</v>
          </cell>
          <cell r="F2487">
            <v>666.66</v>
          </cell>
          <cell r="G2487">
            <v>32.519999999999996</v>
          </cell>
          <cell r="H2487">
            <v>100</v>
          </cell>
          <cell r="I2487">
            <v>66.665999999999997</v>
          </cell>
          <cell r="J2487">
            <v>833.32600000000002</v>
          </cell>
          <cell r="K2487">
            <v>833.32600000000002</v>
          </cell>
          <cell r="L2487">
            <v>1040</v>
          </cell>
          <cell r="M2487">
            <v>1170</v>
          </cell>
        </row>
        <row r="2488">
          <cell r="A2488" t="str">
            <v>KT-1217</v>
          </cell>
          <cell r="B2488" t="str">
            <v>K&amp;N</v>
          </cell>
          <cell r="C2488">
            <v>1</v>
          </cell>
          <cell r="D2488" t="str">
            <v>Turn14</v>
          </cell>
          <cell r="E2488">
            <v>44431</v>
          </cell>
          <cell r="F2488">
            <v>660.71500000000003</v>
          </cell>
          <cell r="G2488">
            <v>32.230000000000004</v>
          </cell>
          <cell r="H2488">
            <v>100</v>
          </cell>
          <cell r="I2488">
            <v>66.0715</v>
          </cell>
          <cell r="J2488">
            <v>826.78650000000005</v>
          </cell>
          <cell r="K2488">
            <v>826.78650000000005</v>
          </cell>
          <cell r="L2488">
            <v>1030</v>
          </cell>
          <cell r="M2488">
            <v>1160</v>
          </cell>
        </row>
        <row r="2489">
          <cell r="A2489" t="str">
            <v>EV80804</v>
          </cell>
          <cell r="B2489" t="str">
            <v>Moog</v>
          </cell>
          <cell r="C2489">
            <v>2</v>
          </cell>
          <cell r="D2489" t="str">
            <v>RockAuto</v>
          </cell>
          <cell r="E2489">
            <v>44431</v>
          </cell>
          <cell r="F2489">
            <v>642.88</v>
          </cell>
          <cell r="G2489">
            <v>31.36</v>
          </cell>
          <cell r="H2489">
            <v>100</v>
          </cell>
          <cell r="I2489">
            <v>128.57599999999999</v>
          </cell>
          <cell r="J2489">
            <v>757.16800000000001</v>
          </cell>
          <cell r="K2489">
            <v>1514.336</v>
          </cell>
          <cell r="L2489">
            <v>950</v>
          </cell>
          <cell r="M2489">
            <v>1060</v>
          </cell>
        </row>
        <row r="2490">
          <cell r="A2490" t="str">
            <v>33-5087</v>
          </cell>
          <cell r="B2490" t="str">
            <v>K&amp;N</v>
          </cell>
          <cell r="C2490">
            <v>1</v>
          </cell>
          <cell r="D2490" t="str">
            <v>Turn14</v>
          </cell>
          <cell r="E2490">
            <v>44431</v>
          </cell>
          <cell r="F2490">
            <v>635.91</v>
          </cell>
          <cell r="G2490">
            <v>31.02</v>
          </cell>
          <cell r="H2490">
            <v>100</v>
          </cell>
          <cell r="I2490">
            <v>63.591000000000001</v>
          </cell>
          <cell r="J2490">
            <v>799.50099999999998</v>
          </cell>
          <cell r="K2490">
            <v>799.50099999999998</v>
          </cell>
          <cell r="L2490">
            <v>1000</v>
          </cell>
          <cell r="M2490">
            <v>1120</v>
          </cell>
        </row>
        <row r="2491">
          <cell r="A2491" t="str">
            <v>BA-3717</v>
          </cell>
          <cell r="B2491" t="str">
            <v>K&amp;N</v>
          </cell>
          <cell r="C2491">
            <v>1</v>
          </cell>
          <cell r="D2491" t="str">
            <v>Turn14</v>
          </cell>
          <cell r="E2491">
            <v>44431</v>
          </cell>
          <cell r="F2491">
            <v>606.39</v>
          </cell>
          <cell r="G2491">
            <v>29.580000000000002</v>
          </cell>
          <cell r="H2491">
            <v>100</v>
          </cell>
          <cell r="I2491">
            <v>60.639000000000003</v>
          </cell>
          <cell r="J2491">
            <v>767.029</v>
          </cell>
          <cell r="K2491">
            <v>767.029</v>
          </cell>
          <cell r="L2491">
            <v>960</v>
          </cell>
          <cell r="M2491">
            <v>1070</v>
          </cell>
        </row>
        <row r="2492">
          <cell r="A2492" t="str">
            <v>ES80805</v>
          </cell>
          <cell r="B2492" t="str">
            <v>Moog</v>
          </cell>
          <cell r="C2492">
            <v>2</v>
          </cell>
          <cell r="D2492" t="str">
            <v>RockAuto</v>
          </cell>
          <cell r="E2492">
            <v>44431</v>
          </cell>
          <cell r="F2492">
            <v>429.47499999999997</v>
          </cell>
          <cell r="G2492">
            <v>20.95</v>
          </cell>
          <cell r="H2492">
            <v>100</v>
          </cell>
          <cell r="I2492">
            <v>85.894999999999996</v>
          </cell>
          <cell r="J2492">
            <v>522.42250000000001</v>
          </cell>
          <cell r="K2492">
            <v>1044.845</v>
          </cell>
          <cell r="L2492">
            <v>650</v>
          </cell>
          <cell r="M2492">
            <v>730</v>
          </cell>
        </row>
        <row r="2493">
          <cell r="A2493" t="str">
            <v>6510-4</v>
          </cell>
          <cell r="B2493" t="str">
            <v>NGK</v>
          </cell>
          <cell r="C2493">
            <v>4</v>
          </cell>
          <cell r="D2493" t="str">
            <v>Turn14</v>
          </cell>
          <cell r="E2493">
            <v>44431</v>
          </cell>
          <cell r="F2493">
            <v>126.89500000000001</v>
          </cell>
          <cell r="G2493">
            <v>6.19</v>
          </cell>
          <cell r="H2493">
            <v>100</v>
          </cell>
          <cell r="I2493">
            <v>50.75800000000001</v>
          </cell>
          <cell r="J2493">
            <v>164.58450000000002</v>
          </cell>
          <cell r="K2493">
            <v>658.33800000000008</v>
          </cell>
          <cell r="L2493">
            <v>210</v>
          </cell>
          <cell r="M2493">
            <v>230</v>
          </cell>
        </row>
        <row r="2494">
          <cell r="A2494" t="str">
            <v>PRL-HCR-IC</v>
          </cell>
          <cell r="B2494" t="str">
            <v>PRL Motorsport</v>
          </cell>
          <cell r="C2494">
            <v>1</v>
          </cell>
          <cell r="D2494" t="str">
            <v>Turn14</v>
          </cell>
          <cell r="E2494">
            <v>44425</v>
          </cell>
          <cell r="F2494">
            <v>11049.09</v>
          </cell>
          <cell r="G2494">
            <v>538.98</v>
          </cell>
          <cell r="H2494">
            <v>880</v>
          </cell>
          <cell r="I2494">
            <v>1104.9090000000001</v>
          </cell>
          <cell r="J2494">
            <v>13033.999</v>
          </cell>
          <cell r="K2494">
            <v>13033.999</v>
          </cell>
          <cell r="L2494">
            <v>15640</v>
          </cell>
          <cell r="M2494">
            <v>17600</v>
          </cell>
        </row>
        <row r="2495">
          <cell r="A2495" t="str">
            <v>SP1123WB</v>
          </cell>
          <cell r="B2495" t="str">
            <v>Injen</v>
          </cell>
          <cell r="C2495">
            <v>1</v>
          </cell>
          <cell r="D2495" t="str">
            <v>Turn14</v>
          </cell>
          <cell r="E2495">
            <v>44425</v>
          </cell>
          <cell r="F2495">
            <v>4680.1500000000005</v>
          </cell>
          <cell r="G2495">
            <v>228.3</v>
          </cell>
          <cell r="H2495">
            <v>340</v>
          </cell>
          <cell r="I2495">
            <v>468.0150000000001</v>
          </cell>
          <cell r="J2495">
            <v>5488.1650000000009</v>
          </cell>
          <cell r="K2495">
            <v>5488.1650000000009</v>
          </cell>
          <cell r="L2495">
            <v>6860</v>
          </cell>
          <cell r="M2495">
            <v>7680</v>
          </cell>
        </row>
        <row r="2496">
          <cell r="A2496" t="str">
            <v>T9460</v>
          </cell>
          <cell r="B2496" t="str">
            <v>GFB</v>
          </cell>
          <cell r="C2496">
            <v>1</v>
          </cell>
          <cell r="D2496" t="str">
            <v>Turn14</v>
          </cell>
          <cell r="E2496">
            <v>44418</v>
          </cell>
          <cell r="F2496">
            <v>2763.1949999999997</v>
          </cell>
          <cell r="G2496">
            <v>134.79</v>
          </cell>
          <cell r="H2496">
            <v>40</v>
          </cell>
          <cell r="I2496">
            <v>276.31950000000001</v>
          </cell>
          <cell r="J2496">
            <v>3079.5144999999998</v>
          </cell>
          <cell r="K2496">
            <v>3079.5144999999998</v>
          </cell>
          <cell r="L2496">
            <v>3850</v>
          </cell>
          <cell r="M2496">
            <v>4310</v>
          </cell>
        </row>
        <row r="2497">
          <cell r="A2497" t="str">
            <v>VBAND3</v>
          </cell>
          <cell r="B2497" t="str">
            <v>DPD</v>
          </cell>
          <cell r="C2497">
            <v>4</v>
          </cell>
          <cell r="D2497" t="str">
            <v>Aliexpress</v>
          </cell>
          <cell r="E2497">
            <v>44418</v>
          </cell>
          <cell r="F2497">
            <v>464.12</v>
          </cell>
          <cell r="G2497">
            <v>22.64</v>
          </cell>
          <cell r="H2497">
            <v>0</v>
          </cell>
          <cell r="I2497">
            <v>185.64800000000002</v>
          </cell>
          <cell r="J2497">
            <v>510.53200000000004</v>
          </cell>
          <cell r="K2497">
            <v>2042.1280000000002</v>
          </cell>
          <cell r="L2497">
            <v>640</v>
          </cell>
          <cell r="M2497">
            <v>710</v>
          </cell>
        </row>
        <row r="2498">
          <cell r="A2498" t="str">
            <v>VBAND2</v>
          </cell>
          <cell r="B2498" t="str">
            <v>DPD</v>
          </cell>
          <cell r="C2498">
            <v>4</v>
          </cell>
          <cell r="D2498" t="str">
            <v>Aliexpress</v>
          </cell>
          <cell r="E2498">
            <v>44418</v>
          </cell>
          <cell r="F2498">
            <v>425.17</v>
          </cell>
          <cell r="G2498">
            <v>20.740000000000002</v>
          </cell>
          <cell r="H2498">
            <v>0</v>
          </cell>
          <cell r="I2498">
            <v>170.06800000000001</v>
          </cell>
          <cell r="J2498">
            <v>467.68700000000001</v>
          </cell>
          <cell r="K2498">
            <v>1870.748</v>
          </cell>
          <cell r="L2498">
            <v>580</v>
          </cell>
          <cell r="M2498">
            <v>650</v>
          </cell>
        </row>
        <row r="2499">
          <cell r="A2499" t="str">
            <v>VBAND25</v>
          </cell>
          <cell r="B2499" t="str">
            <v>DPD</v>
          </cell>
          <cell r="C2499">
            <v>20</v>
          </cell>
          <cell r="D2499" t="str">
            <v>Aliexpress</v>
          </cell>
          <cell r="E2499">
            <v>44418</v>
          </cell>
          <cell r="F2499">
            <v>406.92500000000001</v>
          </cell>
          <cell r="G2499">
            <v>19.850000000000001</v>
          </cell>
          <cell r="H2499">
            <v>0</v>
          </cell>
          <cell r="I2499">
            <v>813.85</v>
          </cell>
          <cell r="J2499">
            <v>447.61750000000001</v>
          </cell>
          <cell r="K2499">
            <v>8952.35</v>
          </cell>
          <cell r="L2499">
            <v>560</v>
          </cell>
          <cell r="M2499">
            <v>630</v>
          </cell>
        </row>
        <row r="2500">
          <cell r="A2500" t="str">
            <v>24-141833</v>
          </cell>
          <cell r="B2500" t="str">
            <v>Bilstein</v>
          </cell>
          <cell r="C2500">
            <v>1</v>
          </cell>
          <cell r="D2500" t="str">
            <v>Turn14</v>
          </cell>
          <cell r="E2500">
            <v>44417</v>
          </cell>
          <cell r="F2500">
            <v>2171.77</v>
          </cell>
          <cell r="G2500">
            <v>105.94</v>
          </cell>
          <cell r="H2500">
            <v>240</v>
          </cell>
          <cell r="I2500">
            <v>217.17700000000002</v>
          </cell>
          <cell r="J2500">
            <v>2628.9470000000001</v>
          </cell>
          <cell r="K2500">
            <v>2628.9470000000001</v>
          </cell>
          <cell r="L2500">
            <v>3290</v>
          </cell>
          <cell r="M2500">
            <v>3680</v>
          </cell>
        </row>
        <row r="2501">
          <cell r="A2501" t="str">
            <v>24-141857</v>
          </cell>
          <cell r="B2501" t="str">
            <v>Bilstein</v>
          </cell>
          <cell r="C2501">
            <v>1</v>
          </cell>
          <cell r="D2501" t="str">
            <v>Turn14</v>
          </cell>
          <cell r="E2501">
            <v>44417</v>
          </cell>
          <cell r="F2501">
            <v>2171.77</v>
          </cell>
          <cell r="G2501">
            <v>105.94</v>
          </cell>
          <cell r="H2501">
            <v>240</v>
          </cell>
          <cell r="I2501">
            <v>217.17700000000002</v>
          </cell>
          <cell r="J2501">
            <v>2628.9470000000001</v>
          </cell>
          <cell r="K2501">
            <v>2628.9470000000001</v>
          </cell>
          <cell r="L2501">
            <v>3290</v>
          </cell>
          <cell r="M2501">
            <v>3680</v>
          </cell>
        </row>
        <row r="2502">
          <cell r="A2502" t="str">
            <v>DU-1007</v>
          </cell>
          <cell r="B2502" t="str">
            <v>K&amp;N</v>
          </cell>
          <cell r="C2502">
            <v>1</v>
          </cell>
          <cell r="D2502" t="str">
            <v>Turn14</v>
          </cell>
          <cell r="E2502">
            <v>44417</v>
          </cell>
          <cell r="F2502">
            <v>928.44499999999994</v>
          </cell>
          <cell r="G2502">
            <v>45.29</v>
          </cell>
          <cell r="H2502">
            <v>110</v>
          </cell>
          <cell r="I2502">
            <v>92.844499999999996</v>
          </cell>
          <cell r="J2502">
            <v>1131.2894999999999</v>
          </cell>
          <cell r="K2502">
            <v>1131.2894999999999</v>
          </cell>
          <cell r="L2502">
            <v>1410</v>
          </cell>
          <cell r="M2502">
            <v>1580</v>
          </cell>
        </row>
        <row r="2503">
          <cell r="A2503" t="str">
            <v>SG71381-JCW</v>
          </cell>
          <cell r="B2503" t="str">
            <v>FTP Motorsport</v>
          </cell>
          <cell r="C2503">
            <v>1</v>
          </cell>
          <cell r="D2503" t="str">
            <v>ECS</v>
          </cell>
          <cell r="E2503">
            <v>44410</v>
          </cell>
          <cell r="F2503">
            <v>5890.2649999999994</v>
          </cell>
          <cell r="G2503">
            <v>287.33</v>
          </cell>
          <cell r="H2503">
            <v>200</v>
          </cell>
          <cell r="I2503">
            <v>589.02649999999994</v>
          </cell>
          <cell r="J2503">
            <v>6679.2914999999994</v>
          </cell>
          <cell r="K2503">
            <v>6679.2914999999994</v>
          </cell>
          <cell r="L2503">
            <v>8350</v>
          </cell>
          <cell r="M2503">
            <v>9350</v>
          </cell>
        </row>
        <row r="2504">
          <cell r="A2504" t="str">
            <v>20-0607</v>
          </cell>
          <cell r="B2504" t="str">
            <v>Radium Engineering</v>
          </cell>
          <cell r="C2504">
            <v>1</v>
          </cell>
          <cell r="D2504" t="str">
            <v>Turn14</v>
          </cell>
          <cell r="E2504">
            <v>44410</v>
          </cell>
          <cell r="F2504">
            <v>6638.3099999999995</v>
          </cell>
          <cell r="G2504">
            <v>323.82</v>
          </cell>
          <cell r="H2504">
            <v>200</v>
          </cell>
          <cell r="I2504">
            <v>663.83100000000002</v>
          </cell>
          <cell r="J2504">
            <v>7502.1409999999996</v>
          </cell>
          <cell r="K2504">
            <v>7502.1409999999996</v>
          </cell>
          <cell r="L2504">
            <v>9380</v>
          </cell>
          <cell r="M2504">
            <v>10500</v>
          </cell>
        </row>
        <row r="2505">
          <cell r="A2505" t="str">
            <v>SP3078BLK</v>
          </cell>
          <cell r="B2505" t="str">
            <v>Injen</v>
          </cell>
          <cell r="C2505">
            <v>1</v>
          </cell>
          <cell r="D2505" t="str">
            <v>Turn14</v>
          </cell>
          <cell r="E2505">
            <v>44410</v>
          </cell>
          <cell r="F2505">
            <v>3856.2550000000001</v>
          </cell>
          <cell r="G2505">
            <v>188.11</v>
          </cell>
          <cell r="H2505">
            <v>200</v>
          </cell>
          <cell r="I2505">
            <v>385.62550000000005</v>
          </cell>
          <cell r="J2505">
            <v>4441.8805000000002</v>
          </cell>
          <cell r="K2505">
            <v>4441.8805000000002</v>
          </cell>
          <cell r="L2505">
            <v>5550</v>
          </cell>
          <cell r="M2505">
            <v>6220</v>
          </cell>
        </row>
        <row r="2506">
          <cell r="A2506" t="str">
            <v>DP42271R</v>
          </cell>
          <cell r="B2506" t="str">
            <v>EBC</v>
          </cell>
          <cell r="C2506">
            <v>1</v>
          </cell>
          <cell r="D2506" t="str">
            <v>Turn14</v>
          </cell>
          <cell r="E2506">
            <v>44410</v>
          </cell>
          <cell r="F2506">
            <v>2848.27</v>
          </cell>
          <cell r="G2506">
            <v>138.94</v>
          </cell>
          <cell r="H2506">
            <v>140</v>
          </cell>
          <cell r="I2506">
            <v>284.827</v>
          </cell>
          <cell r="J2506">
            <v>3273.0969999999998</v>
          </cell>
          <cell r="K2506">
            <v>3273.0969999999998</v>
          </cell>
          <cell r="L2506">
            <v>4090</v>
          </cell>
          <cell r="M2506">
            <v>4580</v>
          </cell>
        </row>
        <row r="2507">
          <cell r="A2507">
            <v>40085</v>
          </cell>
          <cell r="B2507" t="str">
            <v>Borla</v>
          </cell>
          <cell r="C2507">
            <v>2</v>
          </cell>
          <cell r="D2507" t="str">
            <v>Turn14</v>
          </cell>
          <cell r="E2507">
            <v>44410</v>
          </cell>
          <cell r="F2507">
            <v>2397.0650000000001</v>
          </cell>
          <cell r="G2507">
            <v>116.93</v>
          </cell>
          <cell r="H2507">
            <v>400</v>
          </cell>
          <cell r="I2507">
            <v>479.41300000000001</v>
          </cell>
          <cell r="J2507">
            <v>2836.7714999999998</v>
          </cell>
          <cell r="K2507">
            <v>5673.5429999999997</v>
          </cell>
          <cell r="L2507">
            <v>3550</v>
          </cell>
          <cell r="M2507">
            <v>3970</v>
          </cell>
        </row>
        <row r="2508">
          <cell r="A2508" t="str">
            <v>DP42227R</v>
          </cell>
          <cell r="B2508" t="str">
            <v>EBC</v>
          </cell>
          <cell r="C2508">
            <v>1</v>
          </cell>
          <cell r="D2508" t="str">
            <v>Turn14</v>
          </cell>
          <cell r="E2508">
            <v>44410</v>
          </cell>
          <cell r="F2508">
            <v>2356.4749999999999</v>
          </cell>
          <cell r="G2508">
            <v>114.95</v>
          </cell>
          <cell r="H2508">
            <v>140</v>
          </cell>
          <cell r="I2508">
            <v>235.64750000000001</v>
          </cell>
          <cell r="J2508">
            <v>2732.1224999999999</v>
          </cell>
          <cell r="K2508">
            <v>2732.1224999999999</v>
          </cell>
          <cell r="L2508">
            <v>3420</v>
          </cell>
          <cell r="M2508">
            <v>3820</v>
          </cell>
        </row>
        <row r="2509">
          <cell r="A2509" t="str">
            <v>DP42127R</v>
          </cell>
          <cell r="B2509" t="str">
            <v>EBC</v>
          </cell>
          <cell r="C2509">
            <v>1</v>
          </cell>
          <cell r="D2509" t="str">
            <v>Turn14</v>
          </cell>
          <cell r="E2509">
            <v>44410</v>
          </cell>
          <cell r="F2509">
            <v>1851.7649999999999</v>
          </cell>
          <cell r="G2509">
            <v>90.33</v>
          </cell>
          <cell r="H2509">
            <v>140</v>
          </cell>
          <cell r="I2509">
            <v>185.1765</v>
          </cell>
          <cell r="J2509">
            <v>2176.9414999999999</v>
          </cell>
          <cell r="K2509">
            <v>2176.9414999999999</v>
          </cell>
          <cell r="L2509">
            <v>2720</v>
          </cell>
          <cell r="M2509">
            <v>3050</v>
          </cell>
        </row>
        <row r="2510">
          <cell r="A2510" t="str">
            <v>DP42150R</v>
          </cell>
          <cell r="B2510" t="str">
            <v>EBC</v>
          </cell>
          <cell r="C2510">
            <v>1</v>
          </cell>
          <cell r="D2510" t="str">
            <v>Turn14</v>
          </cell>
          <cell r="E2510">
            <v>44410</v>
          </cell>
          <cell r="F2510">
            <v>1740.655</v>
          </cell>
          <cell r="G2510">
            <v>84.91</v>
          </cell>
          <cell r="H2510">
            <v>140</v>
          </cell>
          <cell r="I2510">
            <v>174.06550000000001</v>
          </cell>
          <cell r="J2510">
            <v>2054.7204999999999</v>
          </cell>
          <cell r="K2510">
            <v>2054.7204999999999</v>
          </cell>
          <cell r="L2510">
            <v>2570</v>
          </cell>
          <cell r="M2510">
            <v>2880</v>
          </cell>
        </row>
        <row r="2511">
          <cell r="A2511">
            <v>10416</v>
          </cell>
          <cell r="B2511" t="str">
            <v>Magnaflow</v>
          </cell>
          <cell r="C2511">
            <v>4</v>
          </cell>
          <cell r="D2511" t="str">
            <v>Turn14</v>
          </cell>
          <cell r="E2511">
            <v>44410</v>
          </cell>
          <cell r="F2511">
            <v>1433.3600000000001</v>
          </cell>
          <cell r="G2511">
            <v>69.92</v>
          </cell>
          <cell r="H2511">
            <v>400</v>
          </cell>
          <cell r="I2511">
            <v>573.34400000000005</v>
          </cell>
          <cell r="J2511">
            <v>1676.6960000000001</v>
          </cell>
          <cell r="K2511">
            <v>6706.7840000000006</v>
          </cell>
          <cell r="L2511">
            <v>2100</v>
          </cell>
          <cell r="M2511">
            <v>2350</v>
          </cell>
        </row>
        <row r="2512">
          <cell r="A2512">
            <v>10416</v>
          </cell>
          <cell r="B2512" t="str">
            <v>Magnaflow</v>
          </cell>
          <cell r="C2512">
            <v>1</v>
          </cell>
          <cell r="D2512" t="str">
            <v>Turn14</v>
          </cell>
          <cell r="E2512">
            <v>44410</v>
          </cell>
          <cell r="F2512">
            <v>1433.3600000000001</v>
          </cell>
          <cell r="G2512">
            <v>69.92</v>
          </cell>
          <cell r="H2512">
            <v>400</v>
          </cell>
          <cell r="I2512">
            <v>143.33600000000001</v>
          </cell>
          <cell r="J2512">
            <v>1976.6960000000001</v>
          </cell>
          <cell r="K2512">
            <v>1976.6960000000001</v>
          </cell>
          <cell r="L2512">
            <v>2470</v>
          </cell>
          <cell r="M2512">
            <v>2770</v>
          </cell>
        </row>
        <row r="2513">
          <cell r="A2513" t="str">
            <v>BM-1113</v>
          </cell>
          <cell r="B2513" t="str">
            <v>K&amp;N</v>
          </cell>
          <cell r="C2513">
            <v>1</v>
          </cell>
          <cell r="D2513" t="str">
            <v>Turn14</v>
          </cell>
          <cell r="E2513">
            <v>44410</v>
          </cell>
          <cell r="F2513">
            <v>724.26499999999999</v>
          </cell>
          <cell r="G2513">
            <v>35.33</v>
          </cell>
          <cell r="H2513">
            <v>100</v>
          </cell>
          <cell r="I2513">
            <v>72.426500000000004</v>
          </cell>
          <cell r="J2513">
            <v>896.69150000000002</v>
          </cell>
          <cell r="K2513">
            <v>896.69150000000002</v>
          </cell>
          <cell r="L2513">
            <v>1120</v>
          </cell>
          <cell r="M2513">
            <v>1260</v>
          </cell>
        </row>
        <row r="2514">
          <cell r="A2514" t="str">
            <v>HU6015Z</v>
          </cell>
          <cell r="B2514" t="str">
            <v>Mahle</v>
          </cell>
          <cell r="C2514">
            <v>1</v>
          </cell>
          <cell r="D2514" t="str">
            <v>El Triangulo</v>
          </cell>
          <cell r="E2514">
            <v>44404</v>
          </cell>
          <cell r="F2514">
            <v>400.36500000000001</v>
          </cell>
          <cell r="G2514">
            <v>19.53</v>
          </cell>
          <cell r="H2514">
            <v>0</v>
          </cell>
          <cell r="I2514">
            <v>0</v>
          </cell>
          <cell r="J2514">
            <v>400.36500000000001</v>
          </cell>
          <cell r="K2514">
            <v>400.36500000000001</v>
          </cell>
          <cell r="L2514">
            <v>500</v>
          </cell>
          <cell r="M2514">
            <v>560</v>
          </cell>
        </row>
        <row r="2515">
          <cell r="A2515" t="str">
            <v>MO-899</v>
          </cell>
          <cell r="B2515" t="str">
            <v>Mopar</v>
          </cell>
          <cell r="C2515">
            <v>1</v>
          </cell>
          <cell r="D2515" t="str">
            <v>El Triangulo</v>
          </cell>
          <cell r="E2515">
            <v>44404</v>
          </cell>
          <cell r="F2515">
            <v>305.45</v>
          </cell>
          <cell r="G2515">
            <v>14.9</v>
          </cell>
          <cell r="H2515">
            <v>0</v>
          </cell>
          <cell r="I2515">
            <v>0</v>
          </cell>
          <cell r="J2515">
            <v>305.45</v>
          </cell>
          <cell r="K2515">
            <v>305.45</v>
          </cell>
          <cell r="L2515">
            <v>380</v>
          </cell>
          <cell r="M2515">
            <v>430</v>
          </cell>
        </row>
        <row r="2516">
          <cell r="A2516" t="str">
            <v>3689-4</v>
          </cell>
          <cell r="B2516" t="str">
            <v>NGK</v>
          </cell>
          <cell r="C2516">
            <v>8</v>
          </cell>
          <cell r="D2516" t="str">
            <v>Turn14</v>
          </cell>
          <cell r="E2516">
            <v>44403</v>
          </cell>
          <cell r="F2516">
            <v>262.5</v>
          </cell>
          <cell r="G2516">
            <v>0</v>
          </cell>
          <cell r="H2516">
            <v>0</v>
          </cell>
          <cell r="I2516">
            <v>0</v>
          </cell>
          <cell r="J2516">
            <v>262.5</v>
          </cell>
          <cell r="K2516">
            <v>2100</v>
          </cell>
          <cell r="L2516">
            <v>330</v>
          </cell>
          <cell r="M2516">
            <v>370</v>
          </cell>
        </row>
        <row r="2517">
          <cell r="A2517" t="str">
            <v>E-0658</v>
          </cell>
          <cell r="B2517" t="str">
            <v>K&amp;N</v>
          </cell>
          <cell r="C2517">
            <v>1</v>
          </cell>
          <cell r="D2517" t="str">
            <v>Turn14</v>
          </cell>
          <cell r="E2517">
            <v>44397</v>
          </cell>
          <cell r="F2517">
            <v>4653.2950000000001</v>
          </cell>
          <cell r="G2517">
            <v>226.99</v>
          </cell>
          <cell r="H2517">
            <v>100</v>
          </cell>
          <cell r="I2517">
            <v>465.32950000000005</v>
          </cell>
          <cell r="J2517">
            <v>5218.6244999999999</v>
          </cell>
          <cell r="K2517">
            <v>5218.6244999999999</v>
          </cell>
          <cell r="L2517">
            <v>6520</v>
          </cell>
          <cell r="M2517">
            <v>7310</v>
          </cell>
        </row>
        <row r="2518">
          <cell r="A2518" t="str">
            <v>TS-0223-1063</v>
          </cell>
          <cell r="B2518" t="str">
            <v>Turbosmart</v>
          </cell>
          <cell r="C2518">
            <v>2</v>
          </cell>
          <cell r="D2518" t="str">
            <v>Turn14</v>
          </cell>
          <cell r="E2518">
            <v>44397</v>
          </cell>
          <cell r="F2518">
            <v>3645.5150000000003</v>
          </cell>
          <cell r="G2518">
            <v>177.83</v>
          </cell>
          <cell r="H2518">
            <v>40</v>
          </cell>
          <cell r="I2518">
            <v>729.10300000000007</v>
          </cell>
          <cell r="J2518">
            <v>4030.0665000000004</v>
          </cell>
          <cell r="K2518">
            <v>8060.1330000000007</v>
          </cell>
          <cell r="L2518">
            <v>5040</v>
          </cell>
          <cell r="M2518">
            <v>5640</v>
          </cell>
        </row>
        <row r="2519">
          <cell r="A2519" t="str">
            <v>9-309-1008</v>
          </cell>
          <cell r="B2519" t="str">
            <v>DeatschWerks</v>
          </cell>
          <cell r="C2519">
            <v>2</v>
          </cell>
          <cell r="D2519" t="str">
            <v>Turn14</v>
          </cell>
          <cell r="E2519">
            <v>44397</v>
          </cell>
          <cell r="F2519">
            <v>2669.7764999999999</v>
          </cell>
          <cell r="G2519">
            <v>130.233</v>
          </cell>
          <cell r="H2519">
            <v>40</v>
          </cell>
          <cell r="I2519">
            <v>533.95529999999997</v>
          </cell>
          <cell r="J2519">
            <v>2956.7541499999998</v>
          </cell>
          <cell r="K2519">
            <v>5913.5082999999995</v>
          </cell>
          <cell r="L2519">
            <v>3700</v>
          </cell>
          <cell r="M2519">
            <v>4140</v>
          </cell>
        </row>
        <row r="2520">
          <cell r="A2520" t="str">
            <v>010935ECS07KT1</v>
          </cell>
          <cell r="B2520" t="str">
            <v>ECS</v>
          </cell>
          <cell r="C2520">
            <v>2</v>
          </cell>
          <cell r="D2520" t="str">
            <v>ECS</v>
          </cell>
          <cell r="E2520">
            <v>44397</v>
          </cell>
          <cell r="F2520">
            <v>1161.53</v>
          </cell>
          <cell r="G2520">
            <v>56.66</v>
          </cell>
          <cell r="H2520">
            <v>40</v>
          </cell>
          <cell r="I2520">
            <v>232.30600000000001</v>
          </cell>
          <cell r="J2520">
            <v>1297.683</v>
          </cell>
          <cell r="K2520">
            <v>2595.366</v>
          </cell>
          <cell r="L2520">
            <v>1620</v>
          </cell>
          <cell r="M2520">
            <v>1820</v>
          </cell>
        </row>
        <row r="2521">
          <cell r="A2521" t="str">
            <v>30-3705</v>
          </cell>
          <cell r="B2521" t="str">
            <v>AEM</v>
          </cell>
          <cell r="C2521">
            <v>1</v>
          </cell>
          <cell r="D2521" t="str">
            <v>Turn14</v>
          </cell>
          <cell r="E2521">
            <v>44389</v>
          </cell>
          <cell r="F2521">
            <v>7638.3</v>
          </cell>
          <cell r="G2521">
            <v>372.6</v>
          </cell>
          <cell r="H2521">
            <v>200</v>
          </cell>
          <cell r="I2521">
            <v>763.83</v>
          </cell>
          <cell r="J2521">
            <v>8602.130000000001</v>
          </cell>
          <cell r="K2521">
            <v>8602.130000000001</v>
          </cell>
          <cell r="L2521">
            <v>10750</v>
          </cell>
          <cell r="M2521">
            <v>12040</v>
          </cell>
        </row>
        <row r="2522">
          <cell r="A2522">
            <v>6393.32</v>
          </cell>
          <cell r="B2522" t="str">
            <v>Eibach</v>
          </cell>
          <cell r="C2522">
            <v>1</v>
          </cell>
          <cell r="D2522" t="str">
            <v>Turn14</v>
          </cell>
          <cell r="E2522">
            <v>44389</v>
          </cell>
          <cell r="F2522">
            <v>4841.0749999999998</v>
          </cell>
          <cell r="G2522">
            <v>236.14999999999998</v>
          </cell>
          <cell r="H2522">
            <v>200</v>
          </cell>
          <cell r="I2522">
            <v>484.10750000000002</v>
          </cell>
          <cell r="J2522">
            <v>5525.1824999999999</v>
          </cell>
          <cell r="K2522">
            <v>5525.1824999999999</v>
          </cell>
          <cell r="L2522">
            <v>6910</v>
          </cell>
          <cell r="M2522">
            <v>7740</v>
          </cell>
        </row>
        <row r="2523">
          <cell r="A2523">
            <v>3913</v>
          </cell>
          <cell r="B2523" t="str">
            <v>Innovate Motorsports</v>
          </cell>
          <cell r="C2523">
            <v>1</v>
          </cell>
          <cell r="D2523" t="str">
            <v>Turn14</v>
          </cell>
          <cell r="E2523">
            <v>44389</v>
          </cell>
          <cell r="F2523">
            <v>3298.8599999999997</v>
          </cell>
          <cell r="G2523">
            <v>160.91999999999999</v>
          </cell>
          <cell r="H2523">
            <v>100</v>
          </cell>
          <cell r="I2523">
            <v>329.88599999999997</v>
          </cell>
          <cell r="J2523">
            <v>3728.7459999999996</v>
          </cell>
          <cell r="K2523">
            <v>3728.7459999999996</v>
          </cell>
          <cell r="L2523">
            <v>4660</v>
          </cell>
          <cell r="M2523">
            <v>5220</v>
          </cell>
        </row>
        <row r="2524">
          <cell r="A2524">
            <v>40942</v>
          </cell>
          <cell r="B2524" t="str">
            <v>Borla</v>
          </cell>
          <cell r="C2524">
            <v>2</v>
          </cell>
          <cell r="D2524" t="str">
            <v>Turn14</v>
          </cell>
          <cell r="E2524">
            <v>44389</v>
          </cell>
          <cell r="F2524">
            <v>2686.1150000000002</v>
          </cell>
          <cell r="G2524">
            <v>131.03</v>
          </cell>
          <cell r="H2524">
            <v>200</v>
          </cell>
          <cell r="I2524">
            <v>537.22300000000007</v>
          </cell>
          <cell r="J2524">
            <v>3054.7265000000002</v>
          </cell>
          <cell r="K2524">
            <v>6109.4530000000004</v>
          </cell>
          <cell r="L2524">
            <v>3820</v>
          </cell>
          <cell r="M2524">
            <v>4280</v>
          </cell>
        </row>
        <row r="2525">
          <cell r="A2525" t="str">
            <v>SNO-40014</v>
          </cell>
          <cell r="B2525" t="str">
            <v>Snow Performance</v>
          </cell>
          <cell r="C2525">
            <v>1</v>
          </cell>
          <cell r="D2525" t="str">
            <v>Turn14</v>
          </cell>
          <cell r="E2525">
            <v>44389</v>
          </cell>
          <cell r="F2525">
            <v>2007.77</v>
          </cell>
          <cell r="G2525">
            <v>97.94</v>
          </cell>
          <cell r="H2525">
            <v>200</v>
          </cell>
          <cell r="I2525">
            <v>200.77700000000002</v>
          </cell>
          <cell r="J2525">
            <v>2408.547</v>
          </cell>
          <cell r="K2525">
            <v>2408.547</v>
          </cell>
          <cell r="L2525">
            <v>3010</v>
          </cell>
          <cell r="M2525">
            <v>3370</v>
          </cell>
        </row>
        <row r="2526">
          <cell r="A2526">
            <v>40364</v>
          </cell>
          <cell r="B2526" t="str">
            <v>Borla</v>
          </cell>
          <cell r="C2526">
            <v>2</v>
          </cell>
          <cell r="D2526" t="str">
            <v>Turn14</v>
          </cell>
          <cell r="E2526">
            <v>44389</v>
          </cell>
          <cell r="F2526">
            <v>1676.6950000000002</v>
          </cell>
          <cell r="G2526">
            <v>81.790000000000006</v>
          </cell>
          <cell r="H2526">
            <v>200</v>
          </cell>
          <cell r="I2526">
            <v>335.33900000000006</v>
          </cell>
          <cell r="J2526">
            <v>1944.3645000000001</v>
          </cell>
          <cell r="K2526">
            <v>3888.7290000000003</v>
          </cell>
          <cell r="L2526">
            <v>2430</v>
          </cell>
          <cell r="M2526">
            <v>2720</v>
          </cell>
        </row>
        <row r="2527">
          <cell r="A2527">
            <v>2205</v>
          </cell>
          <cell r="B2527" t="str">
            <v>AutoMeter</v>
          </cell>
          <cell r="C2527">
            <v>1</v>
          </cell>
          <cell r="D2527" t="str">
            <v>Turn14</v>
          </cell>
          <cell r="E2527">
            <v>44389</v>
          </cell>
          <cell r="F2527">
            <v>438.90500000000003</v>
          </cell>
          <cell r="G2527">
            <v>21.41</v>
          </cell>
          <cell r="H2527">
            <v>40</v>
          </cell>
          <cell r="I2527">
            <v>43.890500000000003</v>
          </cell>
          <cell r="J2527">
            <v>522.79550000000006</v>
          </cell>
          <cell r="K2527">
            <v>522.79550000000006</v>
          </cell>
          <cell r="L2527">
            <v>650</v>
          </cell>
          <cell r="M2527">
            <v>730</v>
          </cell>
        </row>
        <row r="2528">
          <cell r="A2528">
            <v>2204</v>
          </cell>
          <cell r="B2528" t="str">
            <v>AutoMeter</v>
          </cell>
          <cell r="C2528">
            <v>1</v>
          </cell>
          <cell r="D2528" t="str">
            <v>Turn14</v>
          </cell>
          <cell r="E2528">
            <v>44389</v>
          </cell>
          <cell r="F2528">
            <v>429.065</v>
          </cell>
          <cell r="G2528">
            <v>20.93</v>
          </cell>
          <cell r="H2528">
            <v>40</v>
          </cell>
          <cell r="I2528">
            <v>42.906500000000001</v>
          </cell>
          <cell r="J2528">
            <v>511.97149999999999</v>
          </cell>
          <cell r="K2528">
            <v>511.97149999999999</v>
          </cell>
          <cell r="L2528">
            <v>640</v>
          </cell>
          <cell r="M2528">
            <v>720</v>
          </cell>
        </row>
        <row r="2529">
          <cell r="A2529">
            <v>97506</v>
          </cell>
          <cell r="B2529" t="str">
            <v>NGK</v>
          </cell>
          <cell r="C2529">
            <v>8</v>
          </cell>
          <cell r="D2529" t="str">
            <v>VOCHI</v>
          </cell>
          <cell r="E2529">
            <v>44389</v>
          </cell>
          <cell r="F2529">
            <v>200</v>
          </cell>
          <cell r="G2529">
            <v>0</v>
          </cell>
          <cell r="H2529">
            <v>0</v>
          </cell>
          <cell r="I2529">
            <v>0</v>
          </cell>
          <cell r="J2529">
            <v>200</v>
          </cell>
          <cell r="K2529">
            <v>1600</v>
          </cell>
          <cell r="L2529">
            <v>250</v>
          </cell>
          <cell r="M2529">
            <v>280</v>
          </cell>
        </row>
        <row r="2530">
          <cell r="A2530" t="str">
            <v>SNO-210</v>
          </cell>
          <cell r="B2530" t="str">
            <v>Snow Performance</v>
          </cell>
          <cell r="C2530">
            <v>2</v>
          </cell>
          <cell r="D2530" t="str">
            <v>Turn14</v>
          </cell>
          <cell r="E2530">
            <v>44382</v>
          </cell>
          <cell r="F2530">
            <v>7814.1900000000005</v>
          </cell>
          <cell r="G2530">
            <v>381.18</v>
          </cell>
          <cell r="H2530">
            <v>400</v>
          </cell>
          <cell r="I2530">
            <v>1562.8380000000002</v>
          </cell>
          <cell r="J2530">
            <v>8795.6090000000004</v>
          </cell>
          <cell r="K2530">
            <v>17591.218000000001</v>
          </cell>
          <cell r="L2530">
            <v>10990</v>
          </cell>
          <cell r="M2530">
            <v>12310</v>
          </cell>
        </row>
        <row r="2531">
          <cell r="A2531" t="str">
            <v>35-141822</v>
          </cell>
          <cell r="B2531" t="str">
            <v>Bilstein</v>
          </cell>
          <cell r="C2531">
            <v>2</v>
          </cell>
          <cell r="D2531" t="str">
            <v>Turn14</v>
          </cell>
          <cell r="E2531">
            <v>44382</v>
          </cell>
          <cell r="F2531">
            <v>5258.4549999999999</v>
          </cell>
          <cell r="G2531">
            <v>256.51</v>
          </cell>
          <cell r="H2531">
            <v>220</v>
          </cell>
          <cell r="I2531">
            <v>1051.691</v>
          </cell>
          <cell r="J2531">
            <v>5894.3005000000003</v>
          </cell>
          <cell r="K2531">
            <v>11788.601000000001</v>
          </cell>
          <cell r="L2531">
            <v>7370</v>
          </cell>
          <cell r="M2531">
            <v>8250</v>
          </cell>
        </row>
        <row r="2532">
          <cell r="A2532" t="str">
            <v>DP32105C</v>
          </cell>
          <cell r="B2532" t="str">
            <v>EBC</v>
          </cell>
          <cell r="C2532">
            <v>1</v>
          </cell>
          <cell r="D2532" t="str">
            <v>Turn14</v>
          </cell>
          <cell r="E2532">
            <v>44382</v>
          </cell>
          <cell r="F2532">
            <v>1980.5049999999999</v>
          </cell>
          <cell r="G2532">
            <v>96.61</v>
          </cell>
          <cell r="H2532">
            <v>200</v>
          </cell>
          <cell r="I2532">
            <v>198.0505</v>
          </cell>
          <cell r="J2532">
            <v>2378.5554999999999</v>
          </cell>
          <cell r="K2532">
            <v>2378.5554999999999</v>
          </cell>
          <cell r="L2532">
            <v>2970</v>
          </cell>
          <cell r="M2532">
            <v>3330</v>
          </cell>
        </row>
        <row r="2533">
          <cell r="A2533" t="str">
            <v>DP32132C</v>
          </cell>
          <cell r="B2533" t="str">
            <v>EBC</v>
          </cell>
          <cell r="C2533">
            <v>1</v>
          </cell>
          <cell r="D2533" t="str">
            <v>Turn14</v>
          </cell>
          <cell r="E2533">
            <v>44382</v>
          </cell>
          <cell r="F2533">
            <v>1510.2350000000001</v>
          </cell>
          <cell r="G2533">
            <v>73.67</v>
          </cell>
          <cell r="H2533">
            <v>200</v>
          </cell>
          <cell r="I2533">
            <v>151.02350000000001</v>
          </cell>
          <cell r="J2533">
            <v>1861.2585000000001</v>
          </cell>
          <cell r="K2533">
            <v>1861.2585000000001</v>
          </cell>
          <cell r="L2533">
            <v>2330</v>
          </cell>
          <cell r="M2533">
            <v>2610</v>
          </cell>
        </row>
        <row r="2534">
          <cell r="A2534" t="str">
            <v>33-2465</v>
          </cell>
          <cell r="B2534" t="str">
            <v>K&amp;N</v>
          </cell>
          <cell r="C2534">
            <v>1</v>
          </cell>
          <cell r="D2534" t="str">
            <v>Turn14</v>
          </cell>
          <cell r="E2534">
            <v>44382</v>
          </cell>
          <cell r="F2534">
            <v>1032.175</v>
          </cell>
          <cell r="G2534">
            <v>50.35</v>
          </cell>
          <cell r="H2534">
            <v>60</v>
          </cell>
          <cell r="I2534">
            <v>103.2175</v>
          </cell>
          <cell r="J2534">
            <v>1195.3924999999999</v>
          </cell>
          <cell r="K2534">
            <v>1195.3924999999999</v>
          </cell>
          <cell r="L2534">
            <v>1490</v>
          </cell>
          <cell r="M2534">
            <v>1670</v>
          </cell>
        </row>
        <row r="2535">
          <cell r="A2535" t="str">
            <v>33-2888</v>
          </cell>
          <cell r="B2535" t="str">
            <v>K&amp;N</v>
          </cell>
          <cell r="C2535">
            <v>1</v>
          </cell>
          <cell r="D2535" t="str">
            <v>Turn14</v>
          </cell>
          <cell r="E2535">
            <v>44382</v>
          </cell>
          <cell r="F2535">
            <v>763.42000000000007</v>
          </cell>
          <cell r="G2535">
            <v>37.24</v>
          </cell>
          <cell r="H2535">
            <v>60</v>
          </cell>
          <cell r="I2535">
            <v>76.342000000000013</v>
          </cell>
          <cell r="J2535">
            <v>899.76200000000006</v>
          </cell>
          <cell r="K2535">
            <v>899.76200000000006</v>
          </cell>
          <cell r="L2535">
            <v>1120</v>
          </cell>
          <cell r="M2535">
            <v>1260</v>
          </cell>
        </row>
        <row r="2536">
          <cell r="A2536" t="str">
            <v>TS-0720-1004</v>
          </cell>
          <cell r="B2536" t="str">
            <v>Turbosmart</v>
          </cell>
          <cell r="C2536">
            <v>1</v>
          </cell>
          <cell r="D2536" t="str">
            <v>Turn14</v>
          </cell>
          <cell r="E2536">
            <v>44382</v>
          </cell>
          <cell r="F2536">
            <v>640.41999999999996</v>
          </cell>
          <cell r="G2536">
            <v>31.24</v>
          </cell>
          <cell r="H2536">
            <v>60</v>
          </cell>
          <cell r="I2536">
            <v>64.042000000000002</v>
          </cell>
          <cell r="J2536">
            <v>764.46199999999999</v>
          </cell>
          <cell r="K2536">
            <v>764.46199999999999</v>
          </cell>
          <cell r="L2536">
            <v>960</v>
          </cell>
          <cell r="M2536">
            <v>1070</v>
          </cell>
        </row>
        <row r="2537">
          <cell r="A2537" t="str">
            <v>MFL-2099</v>
          </cell>
          <cell r="B2537" t="str">
            <v>Ford</v>
          </cell>
          <cell r="C2537">
            <v>3</v>
          </cell>
          <cell r="D2537" t="str">
            <v>Ford</v>
          </cell>
          <cell r="E2537">
            <v>44378</v>
          </cell>
          <cell r="F2537">
            <v>93.22</v>
          </cell>
          <cell r="G2537">
            <v>0</v>
          </cell>
          <cell r="H2537">
            <v>0</v>
          </cell>
          <cell r="I2537">
            <v>44.75</v>
          </cell>
          <cell r="J2537">
            <v>108.13666666666666</v>
          </cell>
          <cell r="K2537">
            <v>324.40999999999997</v>
          </cell>
          <cell r="L2537">
            <v>140</v>
          </cell>
          <cell r="M2537">
            <v>150</v>
          </cell>
        </row>
        <row r="2538">
          <cell r="A2538" t="str">
            <v>EVO3005</v>
          </cell>
          <cell r="B2538" t="str">
            <v>Injen</v>
          </cell>
          <cell r="C2538">
            <v>1</v>
          </cell>
          <cell r="D2538" t="str">
            <v>Turn14</v>
          </cell>
          <cell r="E2538">
            <v>44377</v>
          </cell>
          <cell r="F2538">
            <v>5560.83</v>
          </cell>
          <cell r="G2538">
            <v>271.26</v>
          </cell>
          <cell r="H2538">
            <v>250</v>
          </cell>
          <cell r="I2538">
            <v>556.08299999999997</v>
          </cell>
          <cell r="J2538">
            <v>6366.9129999999996</v>
          </cell>
          <cell r="K2538">
            <v>6366.9129999999996</v>
          </cell>
          <cell r="L2538">
            <v>7960</v>
          </cell>
          <cell r="M2538">
            <v>8910</v>
          </cell>
        </row>
        <row r="2539">
          <cell r="A2539" t="str">
            <v>40842S</v>
          </cell>
          <cell r="B2539" t="str">
            <v>Borla</v>
          </cell>
          <cell r="C2539">
            <v>3</v>
          </cell>
          <cell r="D2539" t="str">
            <v>Turn14</v>
          </cell>
          <cell r="E2539">
            <v>44377</v>
          </cell>
          <cell r="F2539">
            <v>3171.35</v>
          </cell>
          <cell r="G2539">
            <v>154.69999999999999</v>
          </cell>
          <cell r="H2539">
            <v>330</v>
          </cell>
          <cell r="I2539">
            <v>951.40499999999997</v>
          </cell>
          <cell r="J2539">
            <v>3598.4850000000001</v>
          </cell>
          <cell r="K2539">
            <v>10795.455</v>
          </cell>
          <cell r="L2539">
            <v>4500</v>
          </cell>
          <cell r="M2539">
            <v>5040</v>
          </cell>
        </row>
        <row r="2540">
          <cell r="A2540">
            <v>13109</v>
          </cell>
          <cell r="B2540" t="str">
            <v>Aeromotive</v>
          </cell>
          <cell r="C2540">
            <v>1</v>
          </cell>
          <cell r="D2540" t="str">
            <v>Turn14</v>
          </cell>
          <cell r="E2540">
            <v>44375</v>
          </cell>
          <cell r="F2540">
            <v>2772.0099999999998</v>
          </cell>
          <cell r="G2540">
            <v>135.22</v>
          </cell>
          <cell r="H2540">
            <v>80</v>
          </cell>
          <cell r="I2540">
            <v>277.20099999999996</v>
          </cell>
          <cell r="J2540">
            <v>3129.2109999999998</v>
          </cell>
          <cell r="K2540">
            <v>3129.2109999999998</v>
          </cell>
          <cell r="L2540">
            <v>3910</v>
          </cell>
          <cell r="M2540">
            <v>4380</v>
          </cell>
        </row>
        <row r="2541">
          <cell r="A2541" t="str">
            <v>TA-3016P</v>
          </cell>
          <cell r="B2541" t="str">
            <v>aFe Power</v>
          </cell>
          <cell r="C2541">
            <v>1</v>
          </cell>
          <cell r="D2541" t="str">
            <v>Turn14</v>
          </cell>
          <cell r="E2541">
            <v>44375</v>
          </cell>
          <cell r="F2541">
            <v>8029.4400000000005</v>
          </cell>
          <cell r="G2541">
            <v>391.68</v>
          </cell>
          <cell r="H2541">
            <v>160</v>
          </cell>
          <cell r="I2541">
            <v>802.94400000000007</v>
          </cell>
          <cell r="J2541">
            <v>8992.384</v>
          </cell>
          <cell r="K2541">
            <v>8992.384</v>
          </cell>
          <cell r="L2541">
            <v>11240</v>
          </cell>
          <cell r="M2541">
            <v>12590</v>
          </cell>
        </row>
        <row r="2542">
          <cell r="A2542" t="str">
            <v>PRL-HCR-FF</v>
          </cell>
          <cell r="B2542" t="str">
            <v>PRL Motorsport</v>
          </cell>
          <cell r="C2542">
            <v>1</v>
          </cell>
          <cell r="D2542" t="str">
            <v>PRL Motorsport</v>
          </cell>
          <cell r="E2542">
            <v>44375</v>
          </cell>
          <cell r="F2542">
            <v>8200</v>
          </cell>
          <cell r="G2542">
            <v>400</v>
          </cell>
          <cell r="H2542">
            <v>80</v>
          </cell>
          <cell r="I2542">
            <v>820</v>
          </cell>
          <cell r="J2542">
            <v>9100</v>
          </cell>
          <cell r="K2542">
            <v>9100</v>
          </cell>
          <cell r="L2542">
            <v>11380</v>
          </cell>
          <cell r="M2542">
            <v>12740</v>
          </cell>
        </row>
        <row r="2543">
          <cell r="A2543" t="str">
            <v>20-0525</v>
          </cell>
          <cell r="B2543" t="str">
            <v>Radium Engineering</v>
          </cell>
          <cell r="C2543">
            <v>1</v>
          </cell>
          <cell r="D2543" t="str">
            <v>Turn14</v>
          </cell>
          <cell r="E2543">
            <v>44375</v>
          </cell>
          <cell r="F2543">
            <v>6661.8850000000002</v>
          </cell>
          <cell r="G2543">
            <v>324.97000000000003</v>
          </cell>
          <cell r="H2543">
            <v>80</v>
          </cell>
          <cell r="I2543">
            <v>666.18850000000009</v>
          </cell>
          <cell r="J2543">
            <v>7408.0735000000004</v>
          </cell>
          <cell r="K2543">
            <v>7408.0735000000004</v>
          </cell>
          <cell r="L2543">
            <v>9260</v>
          </cell>
          <cell r="M2543">
            <v>10370</v>
          </cell>
        </row>
        <row r="2544">
          <cell r="A2544" t="str">
            <v>TS-0223-1066</v>
          </cell>
          <cell r="B2544" t="str">
            <v>Turbosmart</v>
          </cell>
          <cell r="C2544">
            <v>1</v>
          </cell>
          <cell r="D2544" t="str">
            <v>Turn14</v>
          </cell>
          <cell r="E2544">
            <v>44375</v>
          </cell>
          <cell r="F2544">
            <v>3689.7950000000001</v>
          </cell>
          <cell r="G2544">
            <v>179.99</v>
          </cell>
          <cell r="H2544">
            <v>80</v>
          </cell>
          <cell r="I2544">
            <v>368.97950000000003</v>
          </cell>
          <cell r="J2544">
            <v>4138.7745000000004</v>
          </cell>
          <cell r="K2544">
            <v>4138.7745000000004</v>
          </cell>
          <cell r="L2544">
            <v>5170</v>
          </cell>
          <cell r="M2544">
            <v>5790</v>
          </cell>
        </row>
        <row r="2545">
          <cell r="A2545" t="str">
            <v>50-1005</v>
          </cell>
          <cell r="B2545" t="str">
            <v>AEM</v>
          </cell>
          <cell r="C2545">
            <v>1</v>
          </cell>
          <cell r="D2545" t="str">
            <v>Turn14</v>
          </cell>
          <cell r="E2545">
            <v>44375</v>
          </cell>
          <cell r="F2545">
            <v>2638.9649999999997</v>
          </cell>
          <cell r="G2545">
            <v>128.72999999999999</v>
          </cell>
          <cell r="H2545">
            <v>80</v>
          </cell>
          <cell r="I2545">
            <v>263.8965</v>
          </cell>
          <cell r="J2545">
            <v>2982.8614999999995</v>
          </cell>
          <cell r="K2545">
            <v>2982.8614999999995</v>
          </cell>
          <cell r="L2545">
            <v>3730</v>
          </cell>
          <cell r="M2545">
            <v>4180</v>
          </cell>
        </row>
        <row r="2546">
          <cell r="A2546" t="str">
            <v>TS-0301-2003</v>
          </cell>
          <cell r="B2546" t="str">
            <v>Turbosmart</v>
          </cell>
          <cell r="C2546">
            <v>1</v>
          </cell>
          <cell r="D2546" t="str">
            <v>Turn14</v>
          </cell>
          <cell r="E2546">
            <v>44375</v>
          </cell>
          <cell r="F2546">
            <v>1789.0349999999999</v>
          </cell>
          <cell r="G2546">
            <v>87.27</v>
          </cell>
          <cell r="H2546">
            <v>40</v>
          </cell>
          <cell r="I2546">
            <v>178.90350000000001</v>
          </cell>
          <cell r="J2546">
            <v>2007.9384999999997</v>
          </cell>
          <cell r="K2546">
            <v>2007.9384999999997</v>
          </cell>
          <cell r="L2546">
            <v>2510</v>
          </cell>
          <cell r="M2546">
            <v>2810</v>
          </cell>
        </row>
        <row r="2547">
          <cell r="A2547" t="str">
            <v>TS-0301-3003</v>
          </cell>
          <cell r="B2547" t="str">
            <v>Turbosmart</v>
          </cell>
          <cell r="C2547">
            <v>2</v>
          </cell>
          <cell r="D2547" t="str">
            <v>Turn14</v>
          </cell>
          <cell r="E2547">
            <v>44375</v>
          </cell>
          <cell r="F2547">
            <v>1679.77</v>
          </cell>
          <cell r="G2547">
            <v>81.94</v>
          </cell>
          <cell r="H2547">
            <v>40</v>
          </cell>
          <cell r="I2547">
            <v>335.95400000000001</v>
          </cell>
          <cell r="J2547">
            <v>1867.7470000000001</v>
          </cell>
          <cell r="K2547">
            <v>3735.4940000000001</v>
          </cell>
          <cell r="L2547">
            <v>2330</v>
          </cell>
          <cell r="M2547">
            <v>2610</v>
          </cell>
        </row>
        <row r="2548">
          <cell r="A2548" t="str">
            <v>TS-0101-1002</v>
          </cell>
          <cell r="B2548" t="str">
            <v>Turbosmart</v>
          </cell>
          <cell r="C2548">
            <v>1</v>
          </cell>
          <cell r="D2548" t="str">
            <v>Turn14</v>
          </cell>
          <cell r="E2548">
            <v>44375</v>
          </cell>
          <cell r="F2548">
            <v>1307.08</v>
          </cell>
          <cell r="G2548">
            <v>63.76</v>
          </cell>
          <cell r="H2548">
            <v>40</v>
          </cell>
          <cell r="I2548">
            <v>130.708</v>
          </cell>
          <cell r="J2548">
            <v>1477.788</v>
          </cell>
          <cell r="K2548">
            <v>1477.788</v>
          </cell>
          <cell r="L2548">
            <v>1850</v>
          </cell>
          <cell r="M2548">
            <v>2070</v>
          </cell>
        </row>
        <row r="2549">
          <cell r="A2549" t="str">
            <v>RF-1044</v>
          </cell>
          <cell r="B2549" t="str">
            <v>K&amp;N</v>
          </cell>
          <cell r="C2549">
            <v>1</v>
          </cell>
          <cell r="D2549" t="str">
            <v>Turn14</v>
          </cell>
          <cell r="E2549">
            <v>44375</v>
          </cell>
          <cell r="F2549">
            <v>1071.33</v>
          </cell>
          <cell r="G2549">
            <v>52.26</v>
          </cell>
          <cell r="H2549">
            <v>40</v>
          </cell>
          <cell r="I2549">
            <v>107.133</v>
          </cell>
          <cell r="J2549">
            <v>1218.463</v>
          </cell>
          <cell r="K2549">
            <v>1218.463</v>
          </cell>
          <cell r="L2549">
            <v>1520</v>
          </cell>
          <cell r="M2549">
            <v>1710</v>
          </cell>
        </row>
        <row r="2550">
          <cell r="A2550" t="str">
            <v>19.3102G</v>
          </cell>
          <cell r="B2550" t="str">
            <v>Energy Suspension</v>
          </cell>
          <cell r="C2550">
            <v>1</v>
          </cell>
          <cell r="D2550" t="str">
            <v>Turn14</v>
          </cell>
          <cell r="E2550">
            <v>44375</v>
          </cell>
          <cell r="F2550">
            <v>1050.83</v>
          </cell>
          <cell r="G2550">
            <v>51.26</v>
          </cell>
          <cell r="H2550">
            <v>40</v>
          </cell>
          <cell r="I2550">
            <v>105.083</v>
          </cell>
          <cell r="J2550">
            <v>1195.913</v>
          </cell>
          <cell r="K2550">
            <v>1195.913</v>
          </cell>
          <cell r="L2550">
            <v>1490</v>
          </cell>
          <cell r="M2550">
            <v>1670</v>
          </cell>
        </row>
        <row r="2551">
          <cell r="A2551" t="str">
            <v>HD-4915</v>
          </cell>
          <cell r="B2551" t="str">
            <v>K&amp;N</v>
          </cell>
          <cell r="C2551">
            <v>1</v>
          </cell>
          <cell r="D2551" t="str">
            <v>Turn14</v>
          </cell>
          <cell r="E2551">
            <v>44375</v>
          </cell>
          <cell r="F2551">
            <v>929.06000000000006</v>
          </cell>
          <cell r="G2551">
            <v>45.32</v>
          </cell>
          <cell r="H2551">
            <v>40</v>
          </cell>
          <cell r="I2551">
            <v>92.906000000000006</v>
          </cell>
          <cell r="J2551">
            <v>1061.9660000000001</v>
          </cell>
          <cell r="K2551">
            <v>1061.9660000000001</v>
          </cell>
          <cell r="L2551">
            <v>1330</v>
          </cell>
          <cell r="M2551">
            <v>1490</v>
          </cell>
        </row>
        <row r="2552">
          <cell r="A2552" t="str">
            <v>HA-7504</v>
          </cell>
          <cell r="B2552" t="str">
            <v>K&amp;N</v>
          </cell>
          <cell r="C2552">
            <v>1</v>
          </cell>
          <cell r="D2552" t="str">
            <v>Turn14</v>
          </cell>
          <cell r="E2552">
            <v>44375</v>
          </cell>
          <cell r="F2552">
            <v>689.20999999999992</v>
          </cell>
          <cell r="G2552">
            <v>33.619999999999997</v>
          </cell>
          <cell r="H2552">
            <v>40</v>
          </cell>
          <cell r="I2552">
            <v>68.920999999999992</v>
          </cell>
          <cell r="J2552">
            <v>798.13099999999986</v>
          </cell>
          <cell r="K2552">
            <v>798.13099999999986</v>
          </cell>
          <cell r="L2552">
            <v>1000</v>
          </cell>
          <cell r="M2552">
            <v>1120</v>
          </cell>
        </row>
        <row r="2553">
          <cell r="A2553" t="str">
            <v>KT-1217</v>
          </cell>
          <cell r="B2553" t="str">
            <v>K&amp;N</v>
          </cell>
          <cell r="C2553">
            <v>2</v>
          </cell>
          <cell r="D2553" t="str">
            <v>Turn14</v>
          </cell>
          <cell r="E2553">
            <v>44375</v>
          </cell>
          <cell r="F2553">
            <v>689.20999999999992</v>
          </cell>
          <cell r="G2553">
            <v>33.619999999999997</v>
          </cell>
          <cell r="H2553">
            <v>40</v>
          </cell>
          <cell r="I2553">
            <v>137.84199999999998</v>
          </cell>
          <cell r="J2553">
            <v>778.13099999999986</v>
          </cell>
          <cell r="K2553">
            <v>1556.2619999999997</v>
          </cell>
          <cell r="L2553">
            <v>970</v>
          </cell>
          <cell r="M2553">
            <v>1090</v>
          </cell>
        </row>
        <row r="2554">
          <cell r="A2554" t="str">
            <v>BA-3717</v>
          </cell>
          <cell r="B2554" t="str">
            <v>K&amp;N</v>
          </cell>
          <cell r="C2554">
            <v>1</v>
          </cell>
          <cell r="D2554" t="str">
            <v>Turn14</v>
          </cell>
          <cell r="E2554">
            <v>44375</v>
          </cell>
          <cell r="F2554">
            <v>637.55000000000007</v>
          </cell>
          <cell r="G2554">
            <v>31.1</v>
          </cell>
          <cell r="H2554">
            <v>40</v>
          </cell>
          <cell r="I2554">
            <v>63.75500000000001</v>
          </cell>
          <cell r="J2554">
            <v>741.30500000000006</v>
          </cell>
          <cell r="K2554">
            <v>741.30500000000006</v>
          </cell>
          <cell r="L2554">
            <v>930</v>
          </cell>
          <cell r="M2554">
            <v>1040</v>
          </cell>
        </row>
        <row r="2555">
          <cell r="A2555" t="str">
            <v>BA-2012</v>
          </cell>
          <cell r="B2555" t="str">
            <v>K&amp;N</v>
          </cell>
          <cell r="C2555">
            <v>1</v>
          </cell>
          <cell r="D2555" t="str">
            <v>Turn14</v>
          </cell>
          <cell r="E2555">
            <v>44375</v>
          </cell>
          <cell r="F2555">
            <v>594.29499999999996</v>
          </cell>
          <cell r="G2555">
            <v>28.99</v>
          </cell>
          <cell r="H2555">
            <v>40</v>
          </cell>
          <cell r="I2555">
            <v>59.429499999999997</v>
          </cell>
          <cell r="J2555">
            <v>693.72449999999992</v>
          </cell>
          <cell r="K2555">
            <v>693.72449999999992</v>
          </cell>
          <cell r="L2555">
            <v>870</v>
          </cell>
          <cell r="M2555">
            <v>970</v>
          </cell>
        </row>
        <row r="2556">
          <cell r="A2556" t="str">
            <v>AC-HD15FDMU-TT-DS</v>
          </cell>
          <cell r="B2556" t="str">
            <v>Anderson Composites</v>
          </cell>
          <cell r="C2556">
            <v>1</v>
          </cell>
          <cell r="D2556" t="str">
            <v>Turn14</v>
          </cell>
          <cell r="E2556">
            <v>44363</v>
          </cell>
          <cell r="F2556">
            <v>29197.125</v>
          </cell>
          <cell r="G2556">
            <v>1424.25</v>
          </cell>
          <cell r="H2556">
            <v>0</v>
          </cell>
          <cell r="I2556">
            <v>2919.7125000000001</v>
          </cell>
          <cell r="J2556">
            <v>32116.837500000001</v>
          </cell>
          <cell r="K2556">
            <v>32116.837500000001</v>
          </cell>
          <cell r="L2556">
            <v>38540</v>
          </cell>
          <cell r="M2556">
            <v>43360</v>
          </cell>
        </row>
        <row r="2557">
          <cell r="A2557" t="str">
            <v>140-10158-DR</v>
          </cell>
          <cell r="B2557" t="str">
            <v>Wilwood</v>
          </cell>
          <cell r="C2557">
            <v>1</v>
          </cell>
          <cell r="D2557" t="str">
            <v>Turn14</v>
          </cell>
          <cell r="E2557">
            <v>44363</v>
          </cell>
          <cell r="F2557">
            <v>21290.685000000005</v>
          </cell>
          <cell r="G2557">
            <v>1038.5700000000002</v>
          </cell>
          <cell r="H2557">
            <v>0</v>
          </cell>
          <cell r="I2557">
            <v>2129.0685000000008</v>
          </cell>
          <cell r="J2557">
            <v>23419.753500000006</v>
          </cell>
          <cell r="K2557">
            <v>23419.753500000006</v>
          </cell>
          <cell r="L2557">
            <v>28100</v>
          </cell>
          <cell r="M2557">
            <v>31620</v>
          </cell>
        </row>
        <row r="2558">
          <cell r="A2558" t="str">
            <v>MMINT-MK7-15</v>
          </cell>
          <cell r="B2558" t="str">
            <v>Mishimoto</v>
          </cell>
          <cell r="C2558">
            <v>1</v>
          </cell>
          <cell r="D2558" t="str">
            <v>Turn14</v>
          </cell>
          <cell r="E2558">
            <v>44363</v>
          </cell>
          <cell r="F2558">
            <v>13112.824999999999</v>
          </cell>
          <cell r="G2558">
            <v>639.65</v>
          </cell>
          <cell r="H2558">
            <v>0</v>
          </cell>
          <cell r="I2558">
            <v>1311.2825</v>
          </cell>
          <cell r="J2558">
            <v>14424.107499999998</v>
          </cell>
          <cell r="K2558">
            <v>14424.107499999998</v>
          </cell>
          <cell r="L2558">
            <v>17310</v>
          </cell>
          <cell r="M2558">
            <v>19470</v>
          </cell>
        </row>
        <row r="2559">
          <cell r="A2559" t="str">
            <v>SNO-210</v>
          </cell>
          <cell r="B2559" t="str">
            <v>Snow Performance</v>
          </cell>
          <cell r="C2559">
            <v>1</v>
          </cell>
          <cell r="D2559" t="str">
            <v>Turn14</v>
          </cell>
          <cell r="E2559">
            <v>44363</v>
          </cell>
          <cell r="F2559">
            <v>8101.1900000000005</v>
          </cell>
          <cell r="G2559">
            <v>395.18</v>
          </cell>
          <cell r="H2559">
            <v>0</v>
          </cell>
          <cell r="I2559">
            <v>810.11900000000014</v>
          </cell>
          <cell r="J2559">
            <v>8911.3090000000011</v>
          </cell>
          <cell r="K2559">
            <v>8911.3090000000011</v>
          </cell>
          <cell r="L2559">
            <v>11140</v>
          </cell>
          <cell r="M2559">
            <v>12480</v>
          </cell>
        </row>
        <row r="2560">
          <cell r="A2560" t="str">
            <v>TS-0223-1063</v>
          </cell>
          <cell r="B2560" t="str">
            <v>Turbosmart</v>
          </cell>
          <cell r="C2560">
            <v>3</v>
          </cell>
          <cell r="D2560" t="str">
            <v>Turn14</v>
          </cell>
          <cell r="E2560">
            <v>44363</v>
          </cell>
          <cell r="F2560">
            <v>3689.7950000000001</v>
          </cell>
          <cell r="G2560">
            <v>179.99</v>
          </cell>
          <cell r="H2560">
            <v>0</v>
          </cell>
          <cell r="I2560">
            <v>1106.9385</v>
          </cell>
          <cell r="J2560">
            <v>4058.7745</v>
          </cell>
          <cell r="K2560">
            <v>12176.3235</v>
          </cell>
          <cell r="L2560">
            <v>5070</v>
          </cell>
          <cell r="M2560">
            <v>5680</v>
          </cell>
        </row>
        <row r="2561">
          <cell r="A2561">
            <v>3904</v>
          </cell>
          <cell r="B2561" t="str">
            <v>Innovate Motorsports</v>
          </cell>
          <cell r="C2561">
            <v>1</v>
          </cell>
          <cell r="D2561" t="str">
            <v>Turn14</v>
          </cell>
          <cell r="E2561">
            <v>44363</v>
          </cell>
          <cell r="F2561">
            <v>3434.1600000000003</v>
          </cell>
          <cell r="G2561">
            <v>167.52</v>
          </cell>
          <cell r="H2561">
            <v>0</v>
          </cell>
          <cell r="I2561">
            <v>343.41600000000005</v>
          </cell>
          <cell r="J2561">
            <v>3777.5760000000005</v>
          </cell>
          <cell r="K2561">
            <v>3777.5760000000005</v>
          </cell>
          <cell r="L2561">
            <v>4720</v>
          </cell>
          <cell r="M2561">
            <v>5290</v>
          </cell>
        </row>
        <row r="2562">
          <cell r="A2562" t="str">
            <v>DP41955R</v>
          </cell>
          <cell r="B2562" t="str">
            <v>EBC</v>
          </cell>
          <cell r="C2562">
            <v>1</v>
          </cell>
          <cell r="D2562" t="str">
            <v>Turn14</v>
          </cell>
          <cell r="E2562">
            <v>44363</v>
          </cell>
          <cell r="F2562">
            <v>2009.4099999999999</v>
          </cell>
          <cell r="G2562">
            <v>98.02</v>
          </cell>
          <cell r="H2562">
            <v>0</v>
          </cell>
          <cell r="I2562">
            <v>200.941</v>
          </cell>
          <cell r="J2562">
            <v>2210.3509999999997</v>
          </cell>
          <cell r="K2562">
            <v>2210.3509999999997</v>
          </cell>
          <cell r="L2562">
            <v>2760</v>
          </cell>
          <cell r="M2562">
            <v>3090</v>
          </cell>
        </row>
        <row r="2563">
          <cell r="A2563" t="str">
            <v>DP41671R</v>
          </cell>
          <cell r="B2563" t="str">
            <v>EBC</v>
          </cell>
          <cell r="C2563">
            <v>1</v>
          </cell>
          <cell r="D2563" t="str">
            <v>Turn14</v>
          </cell>
          <cell r="E2563">
            <v>44363</v>
          </cell>
          <cell r="F2563">
            <v>1920.03</v>
          </cell>
          <cell r="G2563">
            <v>93.66</v>
          </cell>
          <cell r="H2563">
            <v>0</v>
          </cell>
          <cell r="I2563">
            <v>192.00300000000001</v>
          </cell>
          <cell r="J2563">
            <v>2112.0329999999999</v>
          </cell>
          <cell r="K2563">
            <v>2112.0329999999999</v>
          </cell>
          <cell r="L2563">
            <v>2640</v>
          </cell>
          <cell r="M2563">
            <v>2960</v>
          </cell>
        </row>
        <row r="2564">
          <cell r="A2564" t="str">
            <v>220-6458</v>
          </cell>
          <cell r="B2564" t="str">
            <v>Wilwood</v>
          </cell>
          <cell r="C2564">
            <v>1</v>
          </cell>
          <cell r="D2564" t="str">
            <v>Turn14</v>
          </cell>
          <cell r="E2564">
            <v>44363</v>
          </cell>
          <cell r="F2564">
            <v>1190.6399999999999</v>
          </cell>
          <cell r="G2564">
            <v>58.08</v>
          </cell>
          <cell r="H2564">
            <v>0</v>
          </cell>
          <cell r="I2564">
            <v>119.06399999999999</v>
          </cell>
          <cell r="J2564">
            <v>1309.704</v>
          </cell>
          <cell r="K2564">
            <v>1309.704</v>
          </cell>
          <cell r="L2564">
            <v>1640</v>
          </cell>
          <cell r="M2564">
            <v>1830</v>
          </cell>
        </row>
        <row r="2565">
          <cell r="A2565" t="str">
            <v>HA-1008</v>
          </cell>
          <cell r="B2565" t="str">
            <v>K&amp;N</v>
          </cell>
          <cell r="C2565">
            <v>1</v>
          </cell>
          <cell r="D2565" t="str">
            <v>Turn14</v>
          </cell>
          <cell r="E2565">
            <v>44363</v>
          </cell>
          <cell r="F2565">
            <v>969.44499999999994</v>
          </cell>
          <cell r="G2565">
            <v>47.29</v>
          </cell>
          <cell r="H2565">
            <v>0</v>
          </cell>
          <cell r="I2565">
            <v>96.944500000000005</v>
          </cell>
          <cell r="J2565">
            <v>1066.3895</v>
          </cell>
          <cell r="K2565">
            <v>1066.3895</v>
          </cell>
          <cell r="L2565">
            <v>1330</v>
          </cell>
          <cell r="M2565">
            <v>1490</v>
          </cell>
        </row>
        <row r="2566">
          <cell r="A2566">
            <v>640853</v>
          </cell>
          <cell r="B2566" t="str">
            <v>Russell</v>
          </cell>
          <cell r="C2566">
            <v>4</v>
          </cell>
          <cell r="D2566" t="str">
            <v>Turn14</v>
          </cell>
          <cell r="E2566">
            <v>44363</v>
          </cell>
          <cell r="F2566">
            <v>146.57500000000002</v>
          </cell>
          <cell r="G2566">
            <v>7.15</v>
          </cell>
          <cell r="H2566">
            <v>0</v>
          </cell>
          <cell r="I2566">
            <v>58.63000000000001</v>
          </cell>
          <cell r="J2566">
            <v>161.23250000000002</v>
          </cell>
          <cell r="K2566">
            <v>644.93000000000006</v>
          </cell>
          <cell r="L2566">
            <v>200</v>
          </cell>
          <cell r="M2566">
            <v>230</v>
          </cell>
        </row>
        <row r="2567">
          <cell r="A2567">
            <v>97506</v>
          </cell>
          <cell r="B2567" t="str">
            <v>NGK</v>
          </cell>
          <cell r="C2567">
            <v>2</v>
          </cell>
          <cell r="D2567" t="str">
            <v>El Triangulo</v>
          </cell>
          <cell r="E2567">
            <v>44356</v>
          </cell>
          <cell r="F2567">
            <v>200</v>
          </cell>
          <cell r="G2567">
            <v>0</v>
          </cell>
          <cell r="H2567">
            <v>0</v>
          </cell>
          <cell r="I2567">
            <v>40</v>
          </cell>
          <cell r="J2567">
            <v>220</v>
          </cell>
          <cell r="K2567">
            <v>440</v>
          </cell>
          <cell r="L2567">
            <v>280</v>
          </cell>
          <cell r="M2567">
            <v>310</v>
          </cell>
        </row>
        <row r="2568">
          <cell r="A2568" t="str">
            <v>DP41823R</v>
          </cell>
          <cell r="B2568" t="str">
            <v>EBC</v>
          </cell>
          <cell r="C2568">
            <v>1</v>
          </cell>
          <cell r="D2568" t="str">
            <v>Turn14</v>
          </cell>
          <cell r="E2568">
            <v>44354</v>
          </cell>
          <cell r="F2568">
            <v>2374.7200000000003</v>
          </cell>
          <cell r="G2568">
            <v>115.84</v>
          </cell>
          <cell r="H2568">
            <v>0</v>
          </cell>
          <cell r="I2568">
            <v>237.47200000000004</v>
          </cell>
          <cell r="J2568">
            <v>2612.1920000000005</v>
          </cell>
          <cell r="K2568">
            <v>2612.1920000000005</v>
          </cell>
          <cell r="L2568">
            <v>3270</v>
          </cell>
          <cell r="M2568">
            <v>3660</v>
          </cell>
        </row>
        <row r="2569">
          <cell r="A2569" t="str">
            <v>IPV20</v>
          </cell>
          <cell r="B2569" t="str">
            <v>DPD</v>
          </cell>
          <cell r="C2569">
            <v>5</v>
          </cell>
          <cell r="D2569" t="str">
            <v>Aliexpress</v>
          </cell>
          <cell r="E2569">
            <v>44351</v>
          </cell>
          <cell r="F2569">
            <v>850</v>
          </cell>
          <cell r="G2569">
            <v>0</v>
          </cell>
          <cell r="H2569">
            <v>0</v>
          </cell>
          <cell r="I2569">
            <v>0</v>
          </cell>
          <cell r="J2569">
            <v>850</v>
          </cell>
          <cell r="K2569">
            <v>4250</v>
          </cell>
          <cell r="L2569">
            <v>1060</v>
          </cell>
          <cell r="M2569">
            <v>1190</v>
          </cell>
        </row>
        <row r="2570">
          <cell r="A2570" t="str">
            <v>MDV20</v>
          </cell>
          <cell r="B2570" t="str">
            <v>DPD</v>
          </cell>
          <cell r="C2570">
            <v>5</v>
          </cell>
          <cell r="D2570" t="str">
            <v>Aliexpress</v>
          </cell>
          <cell r="E2570">
            <v>44351</v>
          </cell>
          <cell r="F2570">
            <v>850</v>
          </cell>
          <cell r="G2570">
            <v>0</v>
          </cell>
          <cell r="H2570">
            <v>0</v>
          </cell>
          <cell r="I2570">
            <v>0</v>
          </cell>
          <cell r="J2570">
            <v>850</v>
          </cell>
          <cell r="K2570">
            <v>4250</v>
          </cell>
          <cell r="L2570">
            <v>1060</v>
          </cell>
          <cell r="M2570">
            <v>1190</v>
          </cell>
        </row>
        <row r="2571">
          <cell r="A2571" t="str">
            <v>46-20414-B</v>
          </cell>
          <cell r="B2571" t="str">
            <v>aFe Power</v>
          </cell>
          <cell r="C2571">
            <v>1</v>
          </cell>
          <cell r="D2571" t="str">
            <v>Turn14</v>
          </cell>
          <cell r="E2571">
            <v>44347</v>
          </cell>
          <cell r="F2571">
            <v>7298</v>
          </cell>
          <cell r="G2571">
            <v>356</v>
          </cell>
          <cell r="H2571">
            <v>240</v>
          </cell>
          <cell r="I2571">
            <v>729.80000000000007</v>
          </cell>
          <cell r="J2571">
            <v>8267.7999999999993</v>
          </cell>
          <cell r="K2571">
            <v>8267.7999999999993</v>
          </cell>
          <cell r="L2571">
            <v>10330</v>
          </cell>
          <cell r="M2571">
            <v>11570</v>
          </cell>
        </row>
        <row r="2572">
          <cell r="A2572" t="str">
            <v>40842S</v>
          </cell>
          <cell r="B2572" t="str">
            <v>Borla</v>
          </cell>
          <cell r="C2572">
            <v>1</v>
          </cell>
          <cell r="D2572" t="str">
            <v>Prosil</v>
          </cell>
          <cell r="E2572">
            <v>44347</v>
          </cell>
          <cell r="F2572">
            <v>5700</v>
          </cell>
          <cell r="G2572">
            <v>0</v>
          </cell>
          <cell r="H2572">
            <v>0</v>
          </cell>
          <cell r="I2572">
            <v>570</v>
          </cell>
          <cell r="J2572">
            <v>6270</v>
          </cell>
          <cell r="K2572">
            <v>6270</v>
          </cell>
          <cell r="L2572">
            <v>7840</v>
          </cell>
          <cell r="M2572">
            <v>8780</v>
          </cell>
        </row>
        <row r="2573">
          <cell r="A2573" t="str">
            <v>40842S</v>
          </cell>
          <cell r="B2573" t="str">
            <v>Borla</v>
          </cell>
          <cell r="C2573">
            <v>1</v>
          </cell>
          <cell r="D2573" t="str">
            <v>Turn14</v>
          </cell>
          <cell r="E2573">
            <v>44347</v>
          </cell>
          <cell r="F2573">
            <v>2952.6150000000002</v>
          </cell>
          <cell r="G2573">
            <v>144.03</v>
          </cell>
          <cell r="H2573">
            <v>200</v>
          </cell>
          <cell r="I2573">
            <v>295.26150000000001</v>
          </cell>
          <cell r="J2573">
            <v>3447.8765000000003</v>
          </cell>
          <cell r="K2573">
            <v>3447.8765000000003</v>
          </cell>
          <cell r="L2573">
            <v>4310</v>
          </cell>
          <cell r="M2573">
            <v>4830</v>
          </cell>
        </row>
        <row r="2574">
          <cell r="A2574" t="str">
            <v>DP41824R</v>
          </cell>
          <cell r="B2574" t="str">
            <v>EBC</v>
          </cell>
          <cell r="C2574">
            <v>1</v>
          </cell>
          <cell r="D2574" t="str">
            <v>Turn14</v>
          </cell>
          <cell r="E2574">
            <v>44347</v>
          </cell>
          <cell r="F2574">
            <v>1592.645</v>
          </cell>
          <cell r="G2574">
            <v>77.69</v>
          </cell>
          <cell r="H2574">
            <v>100</v>
          </cell>
          <cell r="I2574">
            <v>159.2645</v>
          </cell>
          <cell r="J2574">
            <v>1851.9095</v>
          </cell>
          <cell r="K2574">
            <v>1851.9095</v>
          </cell>
          <cell r="L2574">
            <v>2310</v>
          </cell>
          <cell r="M2574">
            <v>2590</v>
          </cell>
        </row>
        <row r="2575">
          <cell r="A2575">
            <v>950.42012</v>
          </cell>
          <cell r="B2575" t="str">
            <v>StopTech</v>
          </cell>
          <cell r="C2575">
            <v>1</v>
          </cell>
          <cell r="D2575" t="str">
            <v>Turn14</v>
          </cell>
          <cell r="E2575">
            <v>44347</v>
          </cell>
          <cell r="F2575">
            <v>1390.925</v>
          </cell>
          <cell r="G2575">
            <v>67.849999999999994</v>
          </cell>
          <cell r="H2575">
            <v>30</v>
          </cell>
          <cell r="I2575">
            <v>139.0925</v>
          </cell>
          <cell r="J2575">
            <v>1560.0174999999999</v>
          </cell>
          <cell r="K2575">
            <v>1560.0174999999999</v>
          </cell>
          <cell r="L2575">
            <v>1950</v>
          </cell>
          <cell r="M2575">
            <v>2180</v>
          </cell>
        </row>
        <row r="2576">
          <cell r="A2576">
            <v>950.42502999999999</v>
          </cell>
          <cell r="B2576" t="str">
            <v>StopTech</v>
          </cell>
          <cell r="C2576">
            <v>1</v>
          </cell>
          <cell r="D2576" t="str">
            <v>Turn14</v>
          </cell>
          <cell r="E2576">
            <v>44347</v>
          </cell>
          <cell r="F2576">
            <v>1015.98</v>
          </cell>
          <cell r="G2576">
            <v>49.56</v>
          </cell>
          <cell r="H2576">
            <v>30</v>
          </cell>
          <cell r="I2576">
            <v>101.59800000000001</v>
          </cell>
          <cell r="J2576">
            <v>1147.578</v>
          </cell>
          <cell r="K2576">
            <v>1147.578</v>
          </cell>
          <cell r="L2576">
            <v>1430</v>
          </cell>
          <cell r="M2576">
            <v>1610</v>
          </cell>
        </row>
        <row r="2577">
          <cell r="A2577" t="str">
            <v>33-3072</v>
          </cell>
          <cell r="B2577" t="str">
            <v>K&amp;N</v>
          </cell>
          <cell r="C2577">
            <v>2</v>
          </cell>
          <cell r="D2577" t="str">
            <v>Turn14</v>
          </cell>
          <cell r="E2577">
            <v>44347</v>
          </cell>
          <cell r="F2577">
            <v>824.30500000000006</v>
          </cell>
          <cell r="G2577">
            <v>40.21</v>
          </cell>
          <cell r="H2577">
            <v>100</v>
          </cell>
          <cell r="I2577">
            <v>164.86100000000002</v>
          </cell>
          <cell r="J2577">
            <v>956.73550000000012</v>
          </cell>
          <cell r="K2577">
            <v>1913.4710000000002</v>
          </cell>
          <cell r="L2577">
            <v>1200</v>
          </cell>
          <cell r="M2577">
            <v>1340</v>
          </cell>
        </row>
        <row r="2578">
          <cell r="A2578" t="str">
            <v>PS-7038</v>
          </cell>
          <cell r="B2578" t="str">
            <v>K&amp;N</v>
          </cell>
          <cell r="C2578">
            <v>10</v>
          </cell>
          <cell r="D2578" t="str">
            <v>Turn14</v>
          </cell>
          <cell r="E2578">
            <v>44347</v>
          </cell>
          <cell r="F2578">
            <v>106.19</v>
          </cell>
          <cell r="G2578">
            <v>5.18</v>
          </cell>
          <cell r="H2578">
            <v>15</v>
          </cell>
          <cell r="I2578">
            <v>106.19000000000001</v>
          </cell>
          <cell r="J2578">
            <v>118.30900000000001</v>
          </cell>
          <cell r="K2578">
            <v>1183.0900000000001</v>
          </cell>
          <cell r="L2578">
            <v>150</v>
          </cell>
          <cell r="M2578">
            <v>170</v>
          </cell>
        </row>
        <row r="2579">
          <cell r="A2579" t="str">
            <v>SG71381-JCW</v>
          </cell>
          <cell r="B2579" t="str">
            <v>FTP Motorsport</v>
          </cell>
          <cell r="C2579">
            <v>1</v>
          </cell>
          <cell r="D2579" t="str">
            <v>ECS</v>
          </cell>
          <cell r="E2579">
            <v>44345</v>
          </cell>
          <cell r="F2579">
            <v>5996.25</v>
          </cell>
          <cell r="G2579">
            <v>292.5</v>
          </cell>
          <cell r="H2579">
            <v>240</v>
          </cell>
          <cell r="I2579">
            <v>599.625</v>
          </cell>
          <cell r="J2579">
            <v>6835.875</v>
          </cell>
          <cell r="K2579">
            <v>6835.875</v>
          </cell>
          <cell r="L2579">
            <v>8540</v>
          </cell>
          <cell r="M2579">
            <v>9570</v>
          </cell>
        </row>
        <row r="2580">
          <cell r="A2580" t="str">
            <v>SG71434</v>
          </cell>
          <cell r="B2580" t="str">
            <v>FTP Motorsport</v>
          </cell>
          <cell r="C2580">
            <v>1</v>
          </cell>
          <cell r="D2580" t="str">
            <v>ECS</v>
          </cell>
          <cell r="E2580">
            <v>44345</v>
          </cell>
          <cell r="F2580">
            <v>3526</v>
          </cell>
          <cell r="G2580">
            <v>172</v>
          </cell>
          <cell r="H2580">
            <v>100</v>
          </cell>
          <cell r="I2580">
            <v>352.6</v>
          </cell>
          <cell r="J2580">
            <v>3978.6</v>
          </cell>
          <cell r="K2580">
            <v>3978.6</v>
          </cell>
          <cell r="L2580">
            <v>4970</v>
          </cell>
          <cell r="M2580">
            <v>5570</v>
          </cell>
        </row>
        <row r="2581">
          <cell r="A2581" t="str">
            <v>57S-9506</v>
          </cell>
          <cell r="B2581" t="str">
            <v>K&amp;N</v>
          </cell>
          <cell r="C2581">
            <v>1</v>
          </cell>
          <cell r="D2581" t="str">
            <v>Turn14</v>
          </cell>
          <cell r="E2581">
            <v>44345</v>
          </cell>
          <cell r="F2581">
            <v>4866.29</v>
          </cell>
          <cell r="G2581">
            <v>237.38</v>
          </cell>
          <cell r="H2581">
            <v>0</v>
          </cell>
          <cell r="I2581">
            <v>486.62900000000002</v>
          </cell>
          <cell r="J2581">
            <v>5352.9189999999999</v>
          </cell>
          <cell r="K2581">
            <v>5352.9189999999999</v>
          </cell>
          <cell r="L2581">
            <v>6690</v>
          </cell>
          <cell r="M2581">
            <v>7490</v>
          </cell>
        </row>
        <row r="2582">
          <cell r="A2582" t="str">
            <v>57S-9506</v>
          </cell>
          <cell r="B2582" t="str">
            <v>K&amp;N</v>
          </cell>
          <cell r="C2582">
            <v>1</v>
          </cell>
          <cell r="D2582" t="str">
            <v>Turn14</v>
          </cell>
          <cell r="E2582">
            <v>44345</v>
          </cell>
          <cell r="F2582">
            <v>4824.2650000000003</v>
          </cell>
          <cell r="G2582">
            <v>235.33</v>
          </cell>
          <cell r="H2582">
            <v>0</v>
          </cell>
          <cell r="I2582">
            <v>482.42650000000003</v>
          </cell>
          <cell r="J2582">
            <v>5306.6915000000008</v>
          </cell>
          <cell r="K2582">
            <v>5306.6915000000008</v>
          </cell>
          <cell r="L2582">
            <v>6630</v>
          </cell>
          <cell r="M2582">
            <v>7430</v>
          </cell>
        </row>
        <row r="2583">
          <cell r="A2583" t="str">
            <v>MMAI-FIST-16WRD</v>
          </cell>
          <cell r="B2583" t="str">
            <v>Mishimoto</v>
          </cell>
          <cell r="C2583">
            <v>1</v>
          </cell>
          <cell r="D2583" t="str">
            <v>Turn14</v>
          </cell>
          <cell r="E2583">
            <v>44343</v>
          </cell>
          <cell r="F2583">
            <v>5838.1950000000006</v>
          </cell>
          <cell r="G2583">
            <v>284.79000000000002</v>
          </cell>
          <cell r="H2583">
            <v>240</v>
          </cell>
          <cell r="I2583">
            <v>583.81950000000006</v>
          </cell>
          <cell r="J2583">
            <v>6662.0145000000011</v>
          </cell>
          <cell r="K2583">
            <v>6662.0145000000011</v>
          </cell>
          <cell r="L2583">
            <v>8330</v>
          </cell>
          <cell r="M2583">
            <v>9330</v>
          </cell>
        </row>
        <row r="2584">
          <cell r="A2584" t="str">
            <v>57S-9506</v>
          </cell>
          <cell r="B2584" t="str">
            <v>K&amp;N</v>
          </cell>
          <cell r="C2584">
            <v>2</v>
          </cell>
          <cell r="D2584" t="str">
            <v>Turn14</v>
          </cell>
          <cell r="E2584">
            <v>44343</v>
          </cell>
          <cell r="F2584">
            <v>4878.59</v>
          </cell>
          <cell r="G2584">
            <v>237.98</v>
          </cell>
          <cell r="H2584">
            <v>240</v>
          </cell>
          <cell r="I2584">
            <v>975.71800000000007</v>
          </cell>
          <cell r="J2584">
            <v>5486.4490000000005</v>
          </cell>
          <cell r="K2584">
            <v>10972.898000000001</v>
          </cell>
          <cell r="L2584">
            <v>6860</v>
          </cell>
          <cell r="M2584">
            <v>7680</v>
          </cell>
        </row>
        <row r="2585">
          <cell r="A2585" t="str">
            <v>TS-0223-1063</v>
          </cell>
          <cell r="B2585" t="str">
            <v>Turbosmart</v>
          </cell>
          <cell r="C2585">
            <v>2</v>
          </cell>
          <cell r="D2585" t="str">
            <v>Turn14</v>
          </cell>
          <cell r="E2585">
            <v>44343</v>
          </cell>
          <cell r="F2585">
            <v>3707.835</v>
          </cell>
          <cell r="G2585">
            <v>180.87</v>
          </cell>
          <cell r="H2585">
            <v>40</v>
          </cell>
          <cell r="I2585">
            <v>741.56700000000001</v>
          </cell>
          <cell r="J2585">
            <v>4098.6185000000005</v>
          </cell>
          <cell r="K2585">
            <v>8197.237000000001</v>
          </cell>
          <cell r="L2585">
            <v>5120</v>
          </cell>
          <cell r="M2585">
            <v>5740</v>
          </cell>
        </row>
        <row r="2586">
          <cell r="A2586" t="str">
            <v>TS-0203-1017</v>
          </cell>
          <cell r="B2586" t="str">
            <v>Turbosmart</v>
          </cell>
          <cell r="C2586">
            <v>1</v>
          </cell>
          <cell r="D2586" t="str">
            <v>Turn14</v>
          </cell>
          <cell r="E2586">
            <v>44343</v>
          </cell>
          <cell r="F2586">
            <v>3024.3650000000002</v>
          </cell>
          <cell r="G2586">
            <v>147.53</v>
          </cell>
          <cell r="H2586">
            <v>40</v>
          </cell>
          <cell r="I2586">
            <v>302.43650000000002</v>
          </cell>
          <cell r="J2586">
            <v>3366.8015000000005</v>
          </cell>
          <cell r="K2586">
            <v>3366.8015000000005</v>
          </cell>
          <cell r="L2586">
            <v>4210</v>
          </cell>
          <cell r="M2586">
            <v>4710</v>
          </cell>
        </row>
        <row r="2587">
          <cell r="A2587" t="str">
            <v>YA-6009</v>
          </cell>
          <cell r="B2587" t="str">
            <v>K&amp;N</v>
          </cell>
          <cell r="C2587">
            <v>1</v>
          </cell>
          <cell r="D2587" t="str">
            <v>Turn14</v>
          </cell>
          <cell r="E2587">
            <v>44343</v>
          </cell>
          <cell r="F2587">
            <v>931.72500000000002</v>
          </cell>
          <cell r="G2587">
            <v>45.45</v>
          </cell>
          <cell r="H2587">
            <v>100</v>
          </cell>
          <cell r="I2587">
            <v>93.172500000000014</v>
          </cell>
          <cell r="J2587">
            <v>1124.8975</v>
          </cell>
          <cell r="K2587">
            <v>1124.8975</v>
          </cell>
          <cell r="L2587">
            <v>1410</v>
          </cell>
          <cell r="M2587">
            <v>1570</v>
          </cell>
        </row>
        <row r="2588">
          <cell r="A2588" t="str">
            <v>33-3051</v>
          </cell>
          <cell r="B2588" t="str">
            <v>K&amp;N</v>
          </cell>
          <cell r="C2588">
            <v>1</v>
          </cell>
          <cell r="D2588" t="str">
            <v>Turn14</v>
          </cell>
          <cell r="E2588">
            <v>44343</v>
          </cell>
          <cell r="F2588">
            <v>917.57999999999993</v>
          </cell>
          <cell r="G2588">
            <v>44.76</v>
          </cell>
          <cell r="H2588">
            <v>100</v>
          </cell>
          <cell r="I2588">
            <v>91.757999999999996</v>
          </cell>
          <cell r="J2588">
            <v>1109.338</v>
          </cell>
          <cell r="K2588">
            <v>1109.338</v>
          </cell>
          <cell r="L2588">
            <v>1390</v>
          </cell>
          <cell r="M2588">
            <v>1550</v>
          </cell>
        </row>
        <row r="2589">
          <cell r="A2589" t="str">
            <v>33-3060</v>
          </cell>
          <cell r="B2589" t="str">
            <v>K&amp;N</v>
          </cell>
          <cell r="C2589">
            <v>2</v>
          </cell>
          <cell r="D2589" t="str">
            <v>Turn14</v>
          </cell>
          <cell r="E2589">
            <v>44343</v>
          </cell>
          <cell r="F2589">
            <v>818.56499999999994</v>
          </cell>
          <cell r="G2589">
            <v>39.93</v>
          </cell>
          <cell r="H2589">
            <v>100</v>
          </cell>
          <cell r="I2589">
            <v>163.71299999999999</v>
          </cell>
          <cell r="J2589">
            <v>950.42149999999992</v>
          </cell>
          <cell r="K2589">
            <v>1900.8429999999998</v>
          </cell>
          <cell r="L2589">
            <v>1190</v>
          </cell>
          <cell r="M2589">
            <v>1330</v>
          </cell>
        </row>
        <row r="2590">
          <cell r="A2590" t="str">
            <v>33-2920</v>
          </cell>
          <cell r="B2590" t="str">
            <v>K&amp;N</v>
          </cell>
          <cell r="C2590">
            <v>1</v>
          </cell>
          <cell r="D2590" t="str">
            <v>Turn14</v>
          </cell>
          <cell r="E2590">
            <v>44343</v>
          </cell>
          <cell r="F2590">
            <v>805.44499999999994</v>
          </cell>
          <cell r="G2590">
            <v>39.29</v>
          </cell>
          <cell r="H2590">
            <v>100</v>
          </cell>
          <cell r="I2590">
            <v>80.544499999999999</v>
          </cell>
          <cell r="J2590">
            <v>985.98949999999991</v>
          </cell>
          <cell r="K2590">
            <v>985.98949999999991</v>
          </cell>
          <cell r="L2590">
            <v>1230</v>
          </cell>
          <cell r="M2590">
            <v>1380</v>
          </cell>
        </row>
        <row r="2591">
          <cell r="A2591" t="str">
            <v>33-3025</v>
          </cell>
          <cell r="B2591" t="str">
            <v>K&amp;N</v>
          </cell>
          <cell r="C2591">
            <v>1</v>
          </cell>
          <cell r="D2591" t="str">
            <v>Turn14</v>
          </cell>
          <cell r="E2591">
            <v>44343</v>
          </cell>
          <cell r="F2591">
            <v>781.66500000000008</v>
          </cell>
          <cell r="G2591">
            <v>38.130000000000003</v>
          </cell>
          <cell r="H2591">
            <v>100</v>
          </cell>
          <cell r="I2591">
            <v>78.166500000000013</v>
          </cell>
          <cell r="J2591">
            <v>959.83150000000012</v>
          </cell>
          <cell r="K2591">
            <v>959.83150000000012</v>
          </cell>
          <cell r="L2591">
            <v>1200</v>
          </cell>
          <cell r="M2591">
            <v>1340</v>
          </cell>
        </row>
        <row r="2592">
          <cell r="A2592" t="str">
            <v>33-3004</v>
          </cell>
          <cell r="B2592" t="str">
            <v>K&amp;N</v>
          </cell>
          <cell r="C2592">
            <v>3</v>
          </cell>
          <cell r="D2592" t="str">
            <v>Turn14</v>
          </cell>
          <cell r="E2592">
            <v>44343</v>
          </cell>
          <cell r="F2592">
            <v>748.86500000000001</v>
          </cell>
          <cell r="G2592">
            <v>36.53</v>
          </cell>
          <cell r="H2592">
            <v>100</v>
          </cell>
          <cell r="I2592">
            <v>224.65950000000004</v>
          </cell>
          <cell r="J2592">
            <v>857.08483333333345</v>
          </cell>
          <cell r="K2592">
            <v>2571.2545000000005</v>
          </cell>
          <cell r="L2592">
            <v>1070</v>
          </cell>
          <cell r="M2592">
            <v>1200</v>
          </cell>
        </row>
        <row r="2593">
          <cell r="A2593" t="str">
            <v>AMP-INR-210</v>
          </cell>
          <cell r="B2593" t="str">
            <v>Alta</v>
          </cell>
          <cell r="C2593">
            <v>2</v>
          </cell>
          <cell r="D2593" t="str">
            <v>Turn14</v>
          </cell>
          <cell r="E2593">
            <v>44343</v>
          </cell>
          <cell r="F2593">
            <v>697.41000000000008</v>
          </cell>
          <cell r="G2593">
            <v>34.020000000000003</v>
          </cell>
          <cell r="H2593">
            <v>40</v>
          </cell>
          <cell r="I2593">
            <v>139.48200000000003</v>
          </cell>
          <cell r="J2593">
            <v>787.15100000000007</v>
          </cell>
          <cell r="K2593">
            <v>1574.3020000000001</v>
          </cell>
          <cell r="L2593">
            <v>980</v>
          </cell>
          <cell r="M2593">
            <v>1100</v>
          </cell>
        </row>
        <row r="2594">
          <cell r="A2594" t="str">
            <v>33-2155</v>
          </cell>
          <cell r="B2594" t="str">
            <v>K&amp;N</v>
          </cell>
          <cell r="C2594">
            <v>1</v>
          </cell>
          <cell r="D2594" t="str">
            <v>Turn14</v>
          </cell>
          <cell r="E2594">
            <v>44343</v>
          </cell>
          <cell r="F2594">
            <v>686.13499999999999</v>
          </cell>
          <cell r="G2594">
            <v>33.47</v>
          </cell>
          <cell r="H2594">
            <v>100</v>
          </cell>
          <cell r="I2594">
            <v>68.613500000000002</v>
          </cell>
          <cell r="J2594">
            <v>854.74850000000004</v>
          </cell>
          <cell r="K2594">
            <v>854.74850000000004</v>
          </cell>
          <cell r="L2594">
            <v>1070</v>
          </cell>
          <cell r="M2594">
            <v>1200</v>
          </cell>
        </row>
        <row r="2595">
          <cell r="A2595" t="str">
            <v>TS-0720-1006</v>
          </cell>
          <cell r="B2595" t="str">
            <v>Turbosmart</v>
          </cell>
          <cell r="C2595">
            <v>1</v>
          </cell>
          <cell r="D2595" t="str">
            <v>Turn14</v>
          </cell>
          <cell r="E2595">
            <v>44343</v>
          </cell>
          <cell r="F2595">
            <v>683.46999999999991</v>
          </cell>
          <cell r="G2595">
            <v>33.339999999999996</v>
          </cell>
          <cell r="H2595">
            <v>40</v>
          </cell>
          <cell r="I2595">
            <v>68.346999999999994</v>
          </cell>
          <cell r="J2595">
            <v>791.81699999999989</v>
          </cell>
          <cell r="K2595">
            <v>791.81699999999989</v>
          </cell>
          <cell r="L2595">
            <v>990</v>
          </cell>
          <cell r="M2595">
            <v>1110</v>
          </cell>
        </row>
        <row r="2596">
          <cell r="A2596" t="str">
            <v>KA-2508</v>
          </cell>
          <cell r="B2596" t="str">
            <v>K&amp;N</v>
          </cell>
          <cell r="C2596">
            <v>1</v>
          </cell>
          <cell r="D2596" t="str">
            <v>Turn14</v>
          </cell>
          <cell r="E2596">
            <v>44343</v>
          </cell>
          <cell r="F2596">
            <v>678.34500000000003</v>
          </cell>
          <cell r="G2596">
            <v>33.090000000000003</v>
          </cell>
          <cell r="H2596">
            <v>100</v>
          </cell>
          <cell r="I2596">
            <v>67.834500000000006</v>
          </cell>
          <cell r="J2596">
            <v>846.17950000000008</v>
          </cell>
          <cell r="K2596">
            <v>846.17950000000008</v>
          </cell>
          <cell r="L2596">
            <v>1060</v>
          </cell>
          <cell r="M2596">
            <v>1180</v>
          </cell>
        </row>
        <row r="2597">
          <cell r="A2597" t="str">
            <v>SU-2513</v>
          </cell>
          <cell r="B2597" t="str">
            <v>K&amp;N</v>
          </cell>
          <cell r="C2597">
            <v>1</v>
          </cell>
          <cell r="D2597" t="str">
            <v>Turn14</v>
          </cell>
          <cell r="E2597">
            <v>44343</v>
          </cell>
          <cell r="F2597">
            <v>637.14</v>
          </cell>
          <cell r="G2597">
            <v>31.08</v>
          </cell>
          <cell r="H2597">
            <v>100</v>
          </cell>
          <cell r="I2597">
            <v>63.713999999999999</v>
          </cell>
          <cell r="J2597">
            <v>800.85400000000004</v>
          </cell>
          <cell r="K2597">
            <v>800.85400000000004</v>
          </cell>
          <cell r="L2597">
            <v>1000</v>
          </cell>
          <cell r="M2597">
            <v>1120</v>
          </cell>
        </row>
        <row r="2598">
          <cell r="A2598" t="str">
            <v>TS-0720-1004</v>
          </cell>
          <cell r="B2598" t="str">
            <v>Turbosmart</v>
          </cell>
          <cell r="C2598">
            <v>1</v>
          </cell>
          <cell r="D2598" t="str">
            <v>Turn14</v>
          </cell>
          <cell r="E2598">
            <v>44343</v>
          </cell>
          <cell r="F2598">
            <v>625.86500000000001</v>
          </cell>
          <cell r="G2598">
            <v>30.53</v>
          </cell>
          <cell r="H2598">
            <v>40</v>
          </cell>
          <cell r="I2598">
            <v>62.586500000000001</v>
          </cell>
          <cell r="J2598">
            <v>728.45150000000001</v>
          </cell>
          <cell r="K2598">
            <v>728.45150000000001</v>
          </cell>
          <cell r="L2598">
            <v>910</v>
          </cell>
          <cell r="M2598">
            <v>1020</v>
          </cell>
        </row>
        <row r="2599">
          <cell r="A2599" t="str">
            <v>BM-3117</v>
          </cell>
          <cell r="B2599" t="str">
            <v>K&amp;N</v>
          </cell>
          <cell r="C2599">
            <v>2</v>
          </cell>
          <cell r="D2599" t="str">
            <v>Turn14</v>
          </cell>
          <cell r="E2599">
            <v>44343</v>
          </cell>
          <cell r="F2599">
            <v>593.88499999999999</v>
          </cell>
          <cell r="G2599">
            <v>28.97</v>
          </cell>
          <cell r="H2599">
            <v>100</v>
          </cell>
          <cell r="I2599">
            <v>118.777</v>
          </cell>
          <cell r="J2599">
            <v>703.27350000000001</v>
          </cell>
          <cell r="K2599">
            <v>1406.547</v>
          </cell>
          <cell r="L2599">
            <v>880</v>
          </cell>
          <cell r="M2599">
            <v>980</v>
          </cell>
        </row>
        <row r="2600">
          <cell r="A2600" t="str">
            <v>2667-4</v>
          </cell>
          <cell r="B2600" t="str">
            <v>NGK</v>
          </cell>
          <cell r="C2600">
            <v>2</v>
          </cell>
          <cell r="D2600" t="str">
            <v>Turn14</v>
          </cell>
          <cell r="E2600">
            <v>44343</v>
          </cell>
          <cell r="F2600">
            <v>490.565</v>
          </cell>
          <cell r="G2600">
            <v>23.93</v>
          </cell>
          <cell r="H2600">
            <v>40</v>
          </cell>
          <cell r="I2600">
            <v>98.113</v>
          </cell>
          <cell r="J2600">
            <v>559.62149999999997</v>
          </cell>
          <cell r="K2600">
            <v>1119.2429999999999</v>
          </cell>
          <cell r="L2600">
            <v>700</v>
          </cell>
          <cell r="M2600">
            <v>780</v>
          </cell>
        </row>
        <row r="2601">
          <cell r="A2601" t="str">
            <v>99-5000</v>
          </cell>
          <cell r="B2601" t="str">
            <v>K&amp;N</v>
          </cell>
          <cell r="C2601">
            <v>5</v>
          </cell>
          <cell r="D2601" t="str">
            <v>Turn14</v>
          </cell>
          <cell r="E2601">
            <v>44343</v>
          </cell>
          <cell r="F2601">
            <v>280.44</v>
          </cell>
          <cell r="G2601">
            <v>13.68</v>
          </cell>
          <cell r="H2601">
            <v>50</v>
          </cell>
          <cell r="I2601">
            <v>140.22</v>
          </cell>
          <cell r="J2601">
            <v>318.48400000000004</v>
          </cell>
          <cell r="K2601">
            <v>1592.42</v>
          </cell>
          <cell r="L2601">
            <v>400</v>
          </cell>
          <cell r="M2601">
            <v>450</v>
          </cell>
        </row>
        <row r="2602">
          <cell r="A2602" t="str">
            <v>KN-160</v>
          </cell>
          <cell r="B2602" t="str">
            <v>K&amp;N</v>
          </cell>
          <cell r="C2602">
            <v>2</v>
          </cell>
          <cell r="D2602" t="str">
            <v>Turn14</v>
          </cell>
          <cell r="E2602">
            <v>44343</v>
          </cell>
          <cell r="F2602">
            <v>221.4</v>
          </cell>
          <cell r="G2602">
            <v>10.8</v>
          </cell>
          <cell r="H2602">
            <v>40</v>
          </cell>
          <cell r="I2602">
            <v>44.28</v>
          </cell>
          <cell r="J2602">
            <v>263.54000000000002</v>
          </cell>
          <cell r="K2602">
            <v>527.08000000000004</v>
          </cell>
          <cell r="L2602">
            <v>330</v>
          </cell>
          <cell r="M2602">
            <v>370</v>
          </cell>
        </row>
        <row r="2603">
          <cell r="A2603" t="str">
            <v>KN-303</v>
          </cell>
          <cell r="B2603" t="str">
            <v>K&amp;N</v>
          </cell>
          <cell r="C2603">
            <v>2</v>
          </cell>
          <cell r="D2603" t="str">
            <v>Turn14</v>
          </cell>
          <cell r="E2603">
            <v>44343</v>
          </cell>
          <cell r="F2603">
            <v>197.62</v>
          </cell>
          <cell r="G2603">
            <v>9.64</v>
          </cell>
          <cell r="H2603">
            <v>40</v>
          </cell>
          <cell r="I2603">
            <v>39.524000000000001</v>
          </cell>
          <cell r="J2603">
            <v>237.38200000000001</v>
          </cell>
          <cell r="K2603">
            <v>474.76400000000001</v>
          </cell>
          <cell r="L2603">
            <v>300</v>
          </cell>
          <cell r="M2603">
            <v>330</v>
          </cell>
        </row>
        <row r="2604">
          <cell r="A2604" t="str">
            <v>SNO-210</v>
          </cell>
          <cell r="B2604" t="str">
            <v>Snow Performance</v>
          </cell>
          <cell r="C2604">
            <v>1</v>
          </cell>
          <cell r="D2604" t="str">
            <v>Turn14</v>
          </cell>
          <cell r="E2604">
            <v>44315</v>
          </cell>
          <cell r="F2604">
            <v>7585</v>
          </cell>
          <cell r="G2604">
            <v>370</v>
          </cell>
          <cell r="H2604">
            <v>200</v>
          </cell>
          <cell r="I2604">
            <v>758.5</v>
          </cell>
          <cell r="J2604">
            <v>8543.5</v>
          </cell>
          <cell r="K2604">
            <v>8543.5</v>
          </cell>
          <cell r="L2604">
            <v>10680</v>
          </cell>
          <cell r="M2604">
            <v>11960</v>
          </cell>
        </row>
        <row r="2605">
          <cell r="A2605">
            <v>40364</v>
          </cell>
          <cell r="B2605" t="str">
            <v>Borla</v>
          </cell>
          <cell r="C2605">
            <v>2</v>
          </cell>
          <cell r="D2605" t="str">
            <v>Prosil</v>
          </cell>
          <cell r="E2605">
            <v>44315</v>
          </cell>
          <cell r="F2605">
            <v>3100</v>
          </cell>
          <cell r="G2605">
            <v>0</v>
          </cell>
          <cell r="H2605">
            <v>0</v>
          </cell>
          <cell r="I2605">
            <v>0</v>
          </cell>
          <cell r="J2605">
            <v>3100</v>
          </cell>
          <cell r="K2605">
            <v>6200</v>
          </cell>
          <cell r="L2605">
            <v>3880</v>
          </cell>
          <cell r="M2605">
            <v>4340</v>
          </cell>
        </row>
        <row r="2606">
          <cell r="A2606" t="str">
            <v>50-1005</v>
          </cell>
          <cell r="B2606" t="str">
            <v>AEM</v>
          </cell>
          <cell r="C2606">
            <v>1</v>
          </cell>
          <cell r="D2606" t="str">
            <v>Turn14</v>
          </cell>
          <cell r="E2606">
            <v>44315</v>
          </cell>
          <cell r="F2606">
            <v>2496.9</v>
          </cell>
          <cell r="G2606">
            <v>121.8</v>
          </cell>
          <cell r="H2606">
            <v>100</v>
          </cell>
          <cell r="I2606">
            <v>249.69000000000003</v>
          </cell>
          <cell r="J2606">
            <v>2846.59</v>
          </cell>
          <cell r="K2606">
            <v>2846.59</v>
          </cell>
          <cell r="L2606">
            <v>3560</v>
          </cell>
          <cell r="M2606">
            <v>3990</v>
          </cell>
        </row>
        <row r="2607">
          <cell r="A2607" t="str">
            <v>CUTOUTGATE25</v>
          </cell>
          <cell r="B2607" t="str">
            <v>HPA</v>
          </cell>
          <cell r="C2607">
            <v>1</v>
          </cell>
          <cell r="D2607" t="str">
            <v>Aliexpress</v>
          </cell>
          <cell r="E2607">
            <v>44315</v>
          </cell>
          <cell r="F2607">
            <v>895</v>
          </cell>
          <cell r="G2607">
            <v>0</v>
          </cell>
          <cell r="H2607">
            <v>0</v>
          </cell>
          <cell r="I2607">
            <v>0</v>
          </cell>
          <cell r="J2607">
            <v>895</v>
          </cell>
          <cell r="K2607">
            <v>895</v>
          </cell>
          <cell r="L2607">
            <v>1120</v>
          </cell>
          <cell r="M2607">
            <v>1250</v>
          </cell>
        </row>
        <row r="2608">
          <cell r="A2608" t="str">
            <v>33-3004</v>
          </cell>
          <cell r="B2608" t="str">
            <v>K&amp;N</v>
          </cell>
          <cell r="C2608">
            <v>2</v>
          </cell>
          <cell r="D2608" t="str">
            <v>Turn14</v>
          </cell>
          <cell r="E2608">
            <v>44315</v>
          </cell>
          <cell r="F2608">
            <v>722.42000000000007</v>
          </cell>
          <cell r="G2608">
            <v>35.24</v>
          </cell>
          <cell r="H2608">
            <v>100</v>
          </cell>
          <cell r="I2608">
            <v>144.48400000000001</v>
          </cell>
          <cell r="J2608">
            <v>844.66200000000003</v>
          </cell>
          <cell r="K2608">
            <v>1689.3240000000001</v>
          </cell>
          <cell r="L2608">
            <v>1060</v>
          </cell>
          <cell r="M2608">
            <v>1180</v>
          </cell>
        </row>
        <row r="2609">
          <cell r="A2609" t="str">
            <v>KT-1217</v>
          </cell>
          <cell r="B2609" t="str">
            <v>K&amp;N</v>
          </cell>
          <cell r="C2609">
            <v>1</v>
          </cell>
          <cell r="D2609" t="str">
            <v>Turn14</v>
          </cell>
          <cell r="E2609">
            <v>44315</v>
          </cell>
          <cell r="F2609">
            <v>629.55500000000006</v>
          </cell>
          <cell r="G2609">
            <v>30.71</v>
          </cell>
          <cell r="H2609">
            <v>100</v>
          </cell>
          <cell r="I2609">
            <v>62.955500000000008</v>
          </cell>
          <cell r="J2609">
            <v>792.51050000000009</v>
          </cell>
          <cell r="K2609">
            <v>792.51050000000009</v>
          </cell>
          <cell r="L2609">
            <v>990</v>
          </cell>
          <cell r="M2609">
            <v>1110</v>
          </cell>
        </row>
        <row r="2610">
          <cell r="A2610" t="str">
            <v>BM-3117</v>
          </cell>
          <cell r="B2610" t="str">
            <v>K&amp;N</v>
          </cell>
          <cell r="C2610">
            <v>1</v>
          </cell>
          <cell r="D2610" t="str">
            <v>Turn14</v>
          </cell>
          <cell r="E2610">
            <v>44315</v>
          </cell>
          <cell r="F2610">
            <v>534.64</v>
          </cell>
          <cell r="G2610">
            <v>26.08</v>
          </cell>
          <cell r="H2610">
            <v>100</v>
          </cell>
          <cell r="I2610">
            <v>53.463999999999999</v>
          </cell>
          <cell r="J2610">
            <v>688.10400000000004</v>
          </cell>
          <cell r="K2610">
            <v>688.10400000000004</v>
          </cell>
          <cell r="L2610">
            <v>860</v>
          </cell>
          <cell r="M2610">
            <v>960</v>
          </cell>
        </row>
        <row r="2611">
          <cell r="A2611" t="str">
            <v>EVO3005</v>
          </cell>
          <cell r="B2611" t="str">
            <v>Injen</v>
          </cell>
          <cell r="C2611">
            <v>2</v>
          </cell>
          <cell r="D2611" t="str">
            <v>Turn14</v>
          </cell>
          <cell r="E2611">
            <v>44298</v>
          </cell>
          <cell r="F2611">
            <v>4952.5950000000003</v>
          </cell>
          <cell r="G2611">
            <v>241.59</v>
          </cell>
          <cell r="H2611">
            <v>250</v>
          </cell>
          <cell r="I2611">
            <v>990.51900000000012</v>
          </cell>
          <cell r="J2611">
            <v>5572.8545000000004</v>
          </cell>
          <cell r="K2611">
            <v>11145.709000000001</v>
          </cell>
          <cell r="L2611">
            <v>6970</v>
          </cell>
          <cell r="M2611">
            <v>7800</v>
          </cell>
        </row>
        <row r="2612">
          <cell r="A2612" t="str">
            <v>EVO3005</v>
          </cell>
          <cell r="B2612" t="str">
            <v>Injen</v>
          </cell>
          <cell r="C2612">
            <v>2</v>
          </cell>
          <cell r="D2612" t="str">
            <v>Turn14</v>
          </cell>
          <cell r="E2612">
            <v>44284</v>
          </cell>
          <cell r="F2612">
            <v>5248</v>
          </cell>
          <cell r="G2612">
            <v>256</v>
          </cell>
          <cell r="H2612">
            <v>250</v>
          </cell>
          <cell r="I2612">
            <v>1049.6000000000001</v>
          </cell>
          <cell r="J2612">
            <v>5897.8</v>
          </cell>
          <cell r="K2612">
            <v>11795.6</v>
          </cell>
          <cell r="L2612">
            <v>7370</v>
          </cell>
          <cell r="M2612">
            <v>8260</v>
          </cell>
        </row>
        <row r="2613">
          <cell r="A2613" t="str">
            <v>69-2026TTK</v>
          </cell>
          <cell r="B2613" t="str">
            <v>K&amp;N</v>
          </cell>
          <cell r="C2613">
            <v>2</v>
          </cell>
          <cell r="D2613" t="str">
            <v>Turn14</v>
          </cell>
          <cell r="E2613">
            <v>44270</v>
          </cell>
          <cell r="F2613">
            <v>5514.5</v>
          </cell>
          <cell r="G2613">
            <v>269</v>
          </cell>
          <cell r="H2613">
            <v>240</v>
          </cell>
          <cell r="I2613">
            <v>1102.9000000000001</v>
          </cell>
          <cell r="J2613">
            <v>6185.95</v>
          </cell>
          <cell r="K2613">
            <v>12371.9</v>
          </cell>
          <cell r="L2613">
            <v>7730</v>
          </cell>
          <cell r="M2613">
            <v>8660</v>
          </cell>
        </row>
        <row r="2614">
          <cell r="A2614" t="str">
            <v>33-2488</v>
          </cell>
          <cell r="B2614" t="str">
            <v>K&amp;N</v>
          </cell>
          <cell r="C2614">
            <v>1</v>
          </cell>
          <cell r="D2614" t="str">
            <v>Turn14</v>
          </cell>
          <cell r="E2614">
            <v>44258</v>
          </cell>
          <cell r="F2614">
            <v>1307.08</v>
          </cell>
          <cell r="G2614">
            <v>63.76</v>
          </cell>
          <cell r="H2614">
            <v>0</v>
          </cell>
          <cell r="I2614">
            <v>0</v>
          </cell>
          <cell r="J2614">
            <v>1307.08</v>
          </cell>
          <cell r="K2614">
            <v>1307.08</v>
          </cell>
          <cell r="L2614">
            <v>1630</v>
          </cell>
          <cell r="M2614">
            <v>1830</v>
          </cell>
        </row>
        <row r="2615">
          <cell r="A2615" t="str">
            <v>30-3315</v>
          </cell>
          <cell r="B2615" t="str">
            <v>AEM</v>
          </cell>
          <cell r="C2615">
            <v>1</v>
          </cell>
          <cell r="D2615" t="str">
            <v>Turn14</v>
          </cell>
          <cell r="E2615">
            <v>44257</v>
          </cell>
          <cell r="F2615">
            <v>1129.7549999999999</v>
          </cell>
          <cell r="G2615">
            <v>55.11</v>
          </cell>
          <cell r="H2615">
            <v>0</v>
          </cell>
          <cell r="I2615">
            <v>112.9755</v>
          </cell>
          <cell r="J2615">
            <v>1242.7304999999999</v>
          </cell>
          <cell r="K2615">
            <v>1242.7304999999999</v>
          </cell>
          <cell r="L2615">
            <v>1550</v>
          </cell>
          <cell r="M2615">
            <v>1740</v>
          </cell>
        </row>
        <row r="2616">
          <cell r="A2616" t="str">
            <v>33-3025</v>
          </cell>
          <cell r="B2616" t="str">
            <v>K&amp;N</v>
          </cell>
          <cell r="C2616">
            <v>3</v>
          </cell>
          <cell r="D2616" t="str">
            <v>Turn14</v>
          </cell>
          <cell r="E2616">
            <v>44257</v>
          </cell>
          <cell r="F2616">
            <v>722.42000000000007</v>
          </cell>
          <cell r="G2616">
            <v>35.24</v>
          </cell>
          <cell r="H2616">
            <v>0</v>
          </cell>
          <cell r="I2616">
            <v>216.72600000000003</v>
          </cell>
          <cell r="J2616">
            <v>794.66200000000015</v>
          </cell>
          <cell r="K2616">
            <v>2383.9860000000003</v>
          </cell>
          <cell r="L2616">
            <v>990</v>
          </cell>
          <cell r="M2616">
            <v>1110</v>
          </cell>
        </row>
        <row r="2617">
          <cell r="A2617" t="str">
            <v>DPMF56</v>
          </cell>
          <cell r="B2617" t="str">
            <v>DPD</v>
          </cell>
          <cell r="C2617">
            <v>3</v>
          </cell>
          <cell r="D2617" t="str">
            <v>Aliexpress</v>
          </cell>
          <cell r="E2617">
            <v>44256</v>
          </cell>
          <cell r="F2617">
            <v>3416.7349999999997</v>
          </cell>
          <cell r="G2617">
            <v>166.67</v>
          </cell>
          <cell r="H2617">
            <v>0</v>
          </cell>
          <cell r="I2617">
            <v>83.33</v>
          </cell>
          <cell r="J2617">
            <v>3444.5116666666659</v>
          </cell>
          <cell r="K2617">
            <v>10333.534999999998</v>
          </cell>
          <cell r="L2617">
            <v>4310</v>
          </cell>
          <cell r="M2617">
            <v>4820</v>
          </cell>
        </row>
        <row r="2618">
          <cell r="A2618" t="str">
            <v>DPV14</v>
          </cell>
          <cell r="B2618" t="str">
            <v>DPD</v>
          </cell>
          <cell r="C2618">
            <v>3</v>
          </cell>
          <cell r="D2618" t="str">
            <v>Aliexpress</v>
          </cell>
          <cell r="E2618">
            <v>44256</v>
          </cell>
          <cell r="F2618">
            <v>3416.7349999999997</v>
          </cell>
          <cell r="G2618">
            <v>166.67</v>
          </cell>
          <cell r="H2618">
            <v>0</v>
          </cell>
          <cell r="I2618">
            <v>83.33</v>
          </cell>
          <cell r="J2618">
            <v>3444.5116666666659</v>
          </cell>
          <cell r="K2618">
            <v>10333.534999999998</v>
          </cell>
          <cell r="L2618">
            <v>4310</v>
          </cell>
          <cell r="M2618">
            <v>4820</v>
          </cell>
        </row>
        <row r="2619">
          <cell r="A2619" t="str">
            <v>50-1005</v>
          </cell>
          <cell r="B2619" t="str">
            <v>AEM</v>
          </cell>
          <cell r="C2619">
            <v>1</v>
          </cell>
          <cell r="D2619" t="str">
            <v>Turn14</v>
          </cell>
          <cell r="E2619">
            <v>44256</v>
          </cell>
          <cell r="F2619">
            <v>2496.9</v>
          </cell>
          <cell r="G2619">
            <v>121.8</v>
          </cell>
          <cell r="H2619">
            <v>100</v>
          </cell>
          <cell r="I2619">
            <v>249.69000000000003</v>
          </cell>
          <cell r="J2619">
            <v>2846.59</v>
          </cell>
          <cell r="K2619">
            <v>2846.59</v>
          </cell>
          <cell r="L2619">
            <v>3560</v>
          </cell>
          <cell r="M2619">
            <v>3990</v>
          </cell>
        </row>
        <row r="2620">
          <cell r="A2620" t="str">
            <v>57S-9506</v>
          </cell>
          <cell r="B2620" t="str">
            <v>K&amp;N</v>
          </cell>
          <cell r="C2620">
            <v>1</v>
          </cell>
          <cell r="D2620" t="str">
            <v>Turn14</v>
          </cell>
          <cell r="E2620">
            <v>44254</v>
          </cell>
          <cell r="F2620">
            <v>4730.58</v>
          </cell>
          <cell r="G2620">
            <v>230.76</v>
          </cell>
          <cell r="H2620">
            <v>0</v>
          </cell>
          <cell r="I2620">
            <v>473.05799999999999</v>
          </cell>
          <cell r="J2620">
            <v>5203.6379999999999</v>
          </cell>
          <cell r="K2620">
            <v>5203.6379999999999</v>
          </cell>
          <cell r="L2620">
            <v>6500</v>
          </cell>
          <cell r="M2620">
            <v>7290</v>
          </cell>
        </row>
        <row r="2621">
          <cell r="A2621" t="str">
            <v>027615ECSKT1</v>
          </cell>
          <cell r="B2621" t="str">
            <v>ECS</v>
          </cell>
          <cell r="C2621">
            <v>1</v>
          </cell>
          <cell r="D2621" t="str">
            <v>ECS</v>
          </cell>
          <cell r="E2621">
            <v>44254</v>
          </cell>
          <cell r="F2621">
            <v>2456.31</v>
          </cell>
          <cell r="G2621">
            <v>119.82</v>
          </cell>
          <cell r="H2621">
            <v>0</v>
          </cell>
          <cell r="I2621">
            <v>245.631</v>
          </cell>
          <cell r="J2621">
            <v>2701.9409999999998</v>
          </cell>
          <cell r="K2621">
            <v>2701.9409999999998</v>
          </cell>
          <cell r="L2621">
            <v>3380</v>
          </cell>
          <cell r="M2621">
            <v>3780</v>
          </cell>
        </row>
        <row r="2622">
          <cell r="A2622" t="str">
            <v>SNO-40014</v>
          </cell>
          <cell r="B2622" t="str">
            <v>Snow Performance</v>
          </cell>
          <cell r="C2622">
            <v>1</v>
          </cell>
          <cell r="D2622" t="str">
            <v>Turn14</v>
          </cell>
          <cell r="E2622">
            <v>44254</v>
          </cell>
          <cell r="F2622">
            <v>1726.9199999999998</v>
          </cell>
          <cell r="G2622">
            <v>84.24</v>
          </cell>
          <cell r="H2622">
            <v>0</v>
          </cell>
          <cell r="I2622">
            <v>172.69200000000001</v>
          </cell>
          <cell r="J2622">
            <v>1899.6119999999999</v>
          </cell>
          <cell r="K2622">
            <v>1899.6119999999999</v>
          </cell>
          <cell r="L2622">
            <v>2370</v>
          </cell>
          <cell r="M2622">
            <v>2660</v>
          </cell>
        </row>
        <row r="2623">
          <cell r="A2623" t="str">
            <v>RR-3003</v>
          </cell>
          <cell r="B2623" t="str">
            <v>K&amp;N</v>
          </cell>
          <cell r="C2623">
            <v>2</v>
          </cell>
          <cell r="D2623" t="str">
            <v>Turn14</v>
          </cell>
          <cell r="E2623">
            <v>44254</v>
          </cell>
          <cell r="F2623">
            <v>1011.6750000000001</v>
          </cell>
          <cell r="G2623">
            <v>49.35</v>
          </cell>
          <cell r="H2623">
            <v>0</v>
          </cell>
          <cell r="I2623">
            <v>202.33500000000004</v>
          </cell>
          <cell r="J2623">
            <v>1112.8425000000002</v>
          </cell>
          <cell r="K2623">
            <v>2225.6850000000004</v>
          </cell>
          <cell r="L2623">
            <v>1390</v>
          </cell>
          <cell r="M2623">
            <v>1560</v>
          </cell>
        </row>
        <row r="2624">
          <cell r="A2624" t="str">
            <v>010935ECS07KT1</v>
          </cell>
          <cell r="B2624" t="str">
            <v>ECS</v>
          </cell>
          <cell r="C2624">
            <v>2</v>
          </cell>
          <cell r="D2624" t="str">
            <v>ECS</v>
          </cell>
          <cell r="E2624">
            <v>44254</v>
          </cell>
          <cell r="F2624">
            <v>914.09500000000003</v>
          </cell>
          <cell r="G2624">
            <v>44.59</v>
          </cell>
          <cell r="H2624">
            <v>0</v>
          </cell>
          <cell r="I2624">
            <v>182.81900000000002</v>
          </cell>
          <cell r="J2624">
            <v>1005.5045</v>
          </cell>
          <cell r="K2624">
            <v>2011.009</v>
          </cell>
          <cell r="L2624">
            <v>1260</v>
          </cell>
          <cell r="M2624">
            <v>1410</v>
          </cell>
        </row>
        <row r="2625">
          <cell r="A2625" t="str">
            <v>RU-3250</v>
          </cell>
          <cell r="B2625" t="str">
            <v>K&amp;N</v>
          </cell>
          <cell r="C2625">
            <v>2</v>
          </cell>
          <cell r="D2625" t="str">
            <v>Turn14</v>
          </cell>
          <cell r="E2625">
            <v>44254</v>
          </cell>
          <cell r="F2625">
            <v>679.16500000000008</v>
          </cell>
          <cell r="G2625">
            <v>33.130000000000003</v>
          </cell>
          <cell r="H2625">
            <v>0</v>
          </cell>
          <cell r="I2625">
            <v>135.83300000000003</v>
          </cell>
          <cell r="J2625">
            <v>747.08150000000012</v>
          </cell>
          <cell r="K2625">
            <v>1494.1630000000002</v>
          </cell>
          <cell r="L2625">
            <v>930</v>
          </cell>
          <cell r="M2625">
            <v>1050</v>
          </cell>
        </row>
        <row r="2626">
          <cell r="A2626" t="str">
            <v>SNO-8CV-QC</v>
          </cell>
          <cell r="B2626" t="str">
            <v>Snow Performance</v>
          </cell>
          <cell r="C2626">
            <v>2</v>
          </cell>
          <cell r="D2626" t="str">
            <v>Turn14</v>
          </cell>
          <cell r="E2626">
            <v>44254</v>
          </cell>
          <cell r="F2626">
            <v>383.55500000000001</v>
          </cell>
          <cell r="G2626">
            <v>18.71</v>
          </cell>
          <cell r="H2626">
            <v>0</v>
          </cell>
          <cell r="I2626">
            <v>76.710999999999999</v>
          </cell>
          <cell r="J2626">
            <v>421.91050000000001</v>
          </cell>
          <cell r="K2626">
            <v>843.82100000000003</v>
          </cell>
          <cell r="L2626">
            <v>530</v>
          </cell>
          <cell r="M2626">
            <v>590</v>
          </cell>
        </row>
        <row r="2627">
          <cell r="A2627" t="str">
            <v>99-5000</v>
          </cell>
          <cell r="B2627" t="str">
            <v>K&amp;N</v>
          </cell>
          <cell r="C2627">
            <v>3</v>
          </cell>
          <cell r="D2627" t="str">
            <v>Turn14</v>
          </cell>
          <cell r="E2627">
            <v>44254</v>
          </cell>
          <cell r="F2627">
            <v>236.36499999999998</v>
          </cell>
          <cell r="G2627">
            <v>11.53</v>
          </cell>
          <cell r="H2627">
            <v>0</v>
          </cell>
          <cell r="I2627">
            <v>70.909499999999994</v>
          </cell>
          <cell r="J2627">
            <v>260.00149999999996</v>
          </cell>
          <cell r="K2627">
            <v>780.00449999999989</v>
          </cell>
          <cell r="L2627">
            <v>330</v>
          </cell>
          <cell r="M2627">
            <v>360</v>
          </cell>
        </row>
        <row r="2628">
          <cell r="A2628" t="str">
            <v>HC64.1-73.1</v>
          </cell>
          <cell r="B2628" t="str">
            <v>DPD</v>
          </cell>
          <cell r="C2628">
            <v>2</v>
          </cell>
          <cell r="D2628" t="str">
            <v>Turn14</v>
          </cell>
          <cell r="E2628">
            <v>44254</v>
          </cell>
          <cell r="F2628">
            <v>235.54500000000002</v>
          </cell>
          <cell r="G2628">
            <v>11.49</v>
          </cell>
          <cell r="H2628">
            <v>0</v>
          </cell>
          <cell r="I2628">
            <v>47.109000000000009</v>
          </cell>
          <cell r="J2628">
            <v>259.09950000000003</v>
          </cell>
          <cell r="K2628">
            <v>518.19900000000007</v>
          </cell>
          <cell r="L2628">
            <v>320</v>
          </cell>
          <cell r="M2628">
            <v>360</v>
          </cell>
        </row>
        <row r="2629">
          <cell r="A2629" t="str">
            <v>KN-160</v>
          </cell>
          <cell r="B2629" t="str">
            <v>K&amp;N</v>
          </cell>
          <cell r="C2629">
            <v>1</v>
          </cell>
          <cell r="D2629" t="str">
            <v>Turn14</v>
          </cell>
          <cell r="E2629">
            <v>44254</v>
          </cell>
          <cell r="F2629">
            <v>170.76500000000001</v>
          </cell>
          <cell r="G2629">
            <v>8.33</v>
          </cell>
          <cell r="H2629">
            <v>0</v>
          </cell>
          <cell r="I2629">
            <v>17.076500000000003</v>
          </cell>
          <cell r="J2629">
            <v>187.84150000000002</v>
          </cell>
          <cell r="K2629">
            <v>187.84150000000002</v>
          </cell>
          <cell r="L2629">
            <v>230</v>
          </cell>
          <cell r="M2629">
            <v>260</v>
          </cell>
        </row>
        <row r="2630">
          <cell r="A2630">
            <v>105786</v>
          </cell>
          <cell r="B2630" t="str">
            <v>Motul</v>
          </cell>
          <cell r="C2630">
            <v>6</v>
          </cell>
          <cell r="D2630" t="str">
            <v>Autotec La Meta</v>
          </cell>
          <cell r="E2630">
            <v>44245</v>
          </cell>
          <cell r="F2630">
            <v>250</v>
          </cell>
          <cell r="G2630">
            <v>0</v>
          </cell>
          <cell r="H2630">
            <v>0</v>
          </cell>
          <cell r="I2630">
            <v>0</v>
          </cell>
          <cell r="J2630">
            <v>250</v>
          </cell>
          <cell r="K2630">
            <v>1500</v>
          </cell>
          <cell r="L2630">
            <v>310</v>
          </cell>
          <cell r="M2630">
            <v>350</v>
          </cell>
        </row>
        <row r="2631">
          <cell r="A2631">
            <v>36101</v>
          </cell>
          <cell r="B2631" t="str">
            <v>Gates</v>
          </cell>
          <cell r="C2631">
            <v>1</v>
          </cell>
          <cell r="D2631" t="str">
            <v>General</v>
          </cell>
          <cell r="E2631">
            <v>44244</v>
          </cell>
          <cell r="F2631">
            <v>216.27500000000001</v>
          </cell>
          <cell r="G2631">
            <v>10.55</v>
          </cell>
          <cell r="H2631">
            <v>0</v>
          </cell>
          <cell r="I2631">
            <v>21.627500000000001</v>
          </cell>
          <cell r="J2631">
            <v>237.9025</v>
          </cell>
          <cell r="K2631">
            <v>237.9025</v>
          </cell>
          <cell r="L2631">
            <v>300</v>
          </cell>
          <cell r="M2631">
            <v>330</v>
          </cell>
        </row>
        <row r="2632">
          <cell r="A2632" t="str">
            <v>PBNA004</v>
          </cell>
          <cell r="B2632" t="str">
            <v>ACT</v>
          </cell>
          <cell r="C2632">
            <v>1</v>
          </cell>
          <cell r="D2632" t="str">
            <v>General</v>
          </cell>
          <cell r="E2632">
            <v>44244</v>
          </cell>
          <cell r="F2632">
            <v>92.66</v>
          </cell>
          <cell r="G2632">
            <v>4.5199999999999996</v>
          </cell>
          <cell r="H2632">
            <v>0</v>
          </cell>
          <cell r="I2632">
            <v>9.266</v>
          </cell>
          <cell r="J2632">
            <v>101.926</v>
          </cell>
          <cell r="K2632">
            <v>101.926</v>
          </cell>
          <cell r="L2632">
            <v>130</v>
          </cell>
          <cell r="M2632">
            <v>140</v>
          </cell>
        </row>
        <row r="2633">
          <cell r="A2633" t="str">
            <v>M02-000-00</v>
          </cell>
          <cell r="B2633" t="str">
            <v>HP Tuners</v>
          </cell>
          <cell r="C2633">
            <v>2</v>
          </cell>
          <cell r="D2633" t="str">
            <v>General</v>
          </cell>
          <cell r="E2633">
            <v>44242</v>
          </cell>
          <cell r="F2633">
            <v>5227.2950000000001</v>
          </cell>
          <cell r="G2633">
            <v>254.99</v>
          </cell>
          <cell r="H2633">
            <v>0</v>
          </cell>
          <cell r="I2633">
            <v>1045.4590000000001</v>
          </cell>
          <cell r="J2633">
            <v>5750.0245000000004</v>
          </cell>
          <cell r="K2633">
            <v>11500.049000000001</v>
          </cell>
          <cell r="L2633">
            <v>7190</v>
          </cell>
          <cell r="M2633">
            <v>8050</v>
          </cell>
        </row>
        <row r="2634">
          <cell r="A2634" t="str">
            <v>234-9076</v>
          </cell>
          <cell r="B2634" t="str">
            <v>Denso</v>
          </cell>
          <cell r="C2634">
            <v>3</v>
          </cell>
          <cell r="D2634" t="str">
            <v>eBay</v>
          </cell>
          <cell r="E2634">
            <v>44242</v>
          </cell>
          <cell r="F2634">
            <v>2305.6349999999998</v>
          </cell>
          <cell r="G2634">
            <v>112.47</v>
          </cell>
          <cell r="H2634">
            <v>0</v>
          </cell>
          <cell r="I2634">
            <v>691.69049999999993</v>
          </cell>
          <cell r="J2634">
            <v>2536.1984999999995</v>
          </cell>
          <cell r="K2634">
            <v>7608.5954999999985</v>
          </cell>
          <cell r="L2634">
            <v>3170</v>
          </cell>
          <cell r="M2634">
            <v>3550</v>
          </cell>
        </row>
        <row r="2635">
          <cell r="A2635" t="str">
            <v>5107-4</v>
          </cell>
          <cell r="B2635" t="str">
            <v>NGK</v>
          </cell>
          <cell r="C2635">
            <v>2</v>
          </cell>
          <cell r="D2635" t="str">
            <v>General</v>
          </cell>
          <cell r="E2635">
            <v>44242</v>
          </cell>
          <cell r="F2635">
            <v>464.12</v>
          </cell>
          <cell r="G2635">
            <v>22.64</v>
          </cell>
          <cell r="H2635">
            <v>0</v>
          </cell>
          <cell r="I2635">
            <v>92.824000000000012</v>
          </cell>
          <cell r="J2635">
            <v>510.53200000000004</v>
          </cell>
          <cell r="K2635">
            <v>1021.0640000000001</v>
          </cell>
          <cell r="L2635">
            <v>640</v>
          </cell>
          <cell r="M2635">
            <v>710</v>
          </cell>
        </row>
        <row r="2636">
          <cell r="A2636" t="str">
            <v>HC56.1-72.6</v>
          </cell>
          <cell r="B2636" t="str">
            <v>DPD</v>
          </cell>
          <cell r="C2636">
            <v>1</v>
          </cell>
          <cell r="D2636" t="str">
            <v>eBay</v>
          </cell>
          <cell r="E2636">
            <v>44242</v>
          </cell>
          <cell r="F2636">
            <v>102.44874999999999</v>
          </cell>
          <cell r="G2636">
            <v>4.9974999999999996</v>
          </cell>
          <cell r="H2636">
            <v>0</v>
          </cell>
          <cell r="I2636">
            <v>10.244875</v>
          </cell>
          <cell r="J2636">
            <v>112.693625</v>
          </cell>
          <cell r="K2636">
            <v>112.693625</v>
          </cell>
          <cell r="L2636">
            <v>140</v>
          </cell>
          <cell r="M2636">
            <v>160</v>
          </cell>
        </row>
        <row r="2637">
          <cell r="A2637" t="str">
            <v>TSP60432</v>
          </cell>
          <cell r="B2637" t="str">
            <v>Federal Mogul</v>
          </cell>
          <cell r="C2637">
            <v>1</v>
          </cell>
          <cell r="D2637" t="str">
            <v>General</v>
          </cell>
          <cell r="E2637">
            <v>44239</v>
          </cell>
          <cell r="F2637">
            <v>399</v>
          </cell>
          <cell r="G2637">
            <v>0</v>
          </cell>
          <cell r="H2637">
            <v>0</v>
          </cell>
          <cell r="I2637">
            <v>0</v>
          </cell>
          <cell r="J2637">
            <v>399</v>
          </cell>
          <cell r="K2637">
            <v>399</v>
          </cell>
          <cell r="L2637">
            <v>500</v>
          </cell>
          <cell r="M2637">
            <v>560</v>
          </cell>
        </row>
        <row r="2638">
          <cell r="A2638" t="str">
            <v>FFSBT</v>
          </cell>
          <cell r="B2638" t="str">
            <v>Fuel-It</v>
          </cell>
          <cell r="C2638">
            <v>1</v>
          </cell>
          <cell r="D2638" t="str">
            <v>General</v>
          </cell>
          <cell r="E2638">
            <v>44237</v>
          </cell>
          <cell r="F2638">
            <v>2439.5</v>
          </cell>
          <cell r="G2638">
            <v>119</v>
          </cell>
          <cell r="H2638">
            <v>0</v>
          </cell>
          <cell r="I2638">
            <v>243.95000000000002</v>
          </cell>
          <cell r="J2638">
            <v>2683.45</v>
          </cell>
          <cell r="K2638">
            <v>2683.45</v>
          </cell>
          <cell r="L2638">
            <v>3350</v>
          </cell>
          <cell r="M2638">
            <v>3760</v>
          </cell>
        </row>
        <row r="2639">
          <cell r="A2639">
            <v>97506</v>
          </cell>
          <cell r="B2639" t="str">
            <v>NGK</v>
          </cell>
          <cell r="C2639">
            <v>3</v>
          </cell>
          <cell r="D2639" t="str">
            <v>General</v>
          </cell>
          <cell r="E2639">
            <v>44237</v>
          </cell>
          <cell r="F2639">
            <v>1054.52</v>
          </cell>
          <cell r="G2639">
            <v>51.44</v>
          </cell>
          <cell r="H2639">
            <v>0</v>
          </cell>
          <cell r="I2639">
            <v>0</v>
          </cell>
          <cell r="J2639">
            <v>1054.52</v>
          </cell>
          <cell r="K2639">
            <v>3163.56</v>
          </cell>
          <cell r="L2639">
            <v>1320</v>
          </cell>
          <cell r="M2639">
            <v>1480</v>
          </cell>
        </row>
        <row r="2640">
          <cell r="A2640" t="str">
            <v>94201-4</v>
          </cell>
          <cell r="B2640" t="str">
            <v>NGK</v>
          </cell>
          <cell r="C2640">
            <v>2</v>
          </cell>
          <cell r="D2640" t="str">
            <v>General</v>
          </cell>
          <cell r="E2640">
            <v>44237</v>
          </cell>
          <cell r="F2640">
            <v>1054.52</v>
          </cell>
          <cell r="G2640">
            <v>51.44</v>
          </cell>
          <cell r="H2640">
            <v>0</v>
          </cell>
          <cell r="I2640">
            <v>0</v>
          </cell>
          <cell r="J2640">
            <v>1054.52</v>
          </cell>
          <cell r="K2640">
            <v>2109.04</v>
          </cell>
          <cell r="L2640">
            <v>1320</v>
          </cell>
          <cell r="M2640">
            <v>1480</v>
          </cell>
        </row>
        <row r="2641">
          <cell r="A2641">
            <v>221504470</v>
          </cell>
          <cell r="B2641" t="str">
            <v>Bosch</v>
          </cell>
          <cell r="C2641">
            <v>1</v>
          </cell>
          <cell r="D2641" t="str">
            <v>General</v>
          </cell>
          <cell r="E2641">
            <v>44237</v>
          </cell>
          <cell r="F2641">
            <v>900</v>
          </cell>
          <cell r="G2641">
            <v>0</v>
          </cell>
          <cell r="H2641">
            <v>0</v>
          </cell>
          <cell r="I2641">
            <v>0</v>
          </cell>
          <cell r="J2641">
            <v>900</v>
          </cell>
          <cell r="K2641">
            <v>900</v>
          </cell>
          <cell r="L2641">
            <v>1130</v>
          </cell>
          <cell r="M2641">
            <v>1260</v>
          </cell>
        </row>
        <row r="2642">
          <cell r="A2642">
            <v>208</v>
          </cell>
          <cell r="B2642" t="str">
            <v>BG</v>
          </cell>
          <cell r="C2642">
            <v>6</v>
          </cell>
          <cell r="D2642" t="str">
            <v>Toledo</v>
          </cell>
          <cell r="E2642">
            <v>44237</v>
          </cell>
          <cell r="F2642">
            <v>594.18215999999995</v>
          </cell>
          <cell r="G2642">
            <v>0</v>
          </cell>
          <cell r="H2642">
            <v>0</v>
          </cell>
          <cell r="I2642">
            <v>0</v>
          </cell>
          <cell r="J2642">
            <v>594.18215999999995</v>
          </cell>
          <cell r="K2642">
            <v>3565.0929599999999</v>
          </cell>
          <cell r="L2642">
            <v>740</v>
          </cell>
          <cell r="M2642">
            <v>830</v>
          </cell>
        </row>
        <row r="2643">
          <cell r="A2643">
            <v>201</v>
          </cell>
          <cell r="B2643" t="str">
            <v>BG</v>
          </cell>
          <cell r="C2643">
            <v>3</v>
          </cell>
          <cell r="D2643" t="str">
            <v>Toledo</v>
          </cell>
          <cell r="E2643">
            <v>44237</v>
          </cell>
          <cell r="F2643">
            <v>518.04324000000008</v>
          </cell>
          <cell r="G2643">
            <v>0</v>
          </cell>
          <cell r="H2643">
            <v>0</v>
          </cell>
          <cell r="I2643">
            <v>0</v>
          </cell>
          <cell r="J2643">
            <v>518.04324000000008</v>
          </cell>
          <cell r="K2643">
            <v>1554.1297200000004</v>
          </cell>
          <cell r="L2643">
            <v>650</v>
          </cell>
          <cell r="M2643">
            <v>730</v>
          </cell>
        </row>
        <row r="2644">
          <cell r="A2644">
            <v>260</v>
          </cell>
          <cell r="B2644" t="str">
            <v>BG</v>
          </cell>
          <cell r="C2644">
            <v>1</v>
          </cell>
          <cell r="D2644" t="str">
            <v>Toledo</v>
          </cell>
          <cell r="E2644">
            <v>44237</v>
          </cell>
          <cell r="F2644">
            <v>494.15652000000006</v>
          </cell>
          <cell r="G2644">
            <v>0</v>
          </cell>
          <cell r="H2644">
            <v>0</v>
          </cell>
          <cell r="I2644">
            <v>0</v>
          </cell>
          <cell r="J2644">
            <v>494.15652000000006</v>
          </cell>
          <cell r="K2644">
            <v>494.15652000000006</v>
          </cell>
          <cell r="L2644">
            <v>620</v>
          </cell>
          <cell r="M2644">
            <v>690</v>
          </cell>
        </row>
        <row r="2645">
          <cell r="A2645" t="str">
            <v>2667-4</v>
          </cell>
          <cell r="B2645" t="str">
            <v>NGK</v>
          </cell>
          <cell r="C2645">
            <v>4</v>
          </cell>
          <cell r="D2645" t="str">
            <v>General</v>
          </cell>
          <cell r="E2645">
            <v>44237</v>
          </cell>
          <cell r="F2645">
            <v>464.12</v>
          </cell>
          <cell r="G2645">
            <v>22.64</v>
          </cell>
          <cell r="H2645">
            <v>0</v>
          </cell>
          <cell r="I2645">
            <v>0</v>
          </cell>
          <cell r="J2645">
            <v>464.12</v>
          </cell>
          <cell r="K2645">
            <v>1856.48</v>
          </cell>
          <cell r="L2645">
            <v>580</v>
          </cell>
          <cell r="M2645">
            <v>650</v>
          </cell>
        </row>
        <row r="2646">
          <cell r="A2646" t="str">
            <v>6510-4</v>
          </cell>
          <cell r="B2646" t="str">
            <v>NGK</v>
          </cell>
          <cell r="C2646">
            <v>1</v>
          </cell>
          <cell r="D2646" t="str">
            <v>General</v>
          </cell>
          <cell r="E2646">
            <v>44237</v>
          </cell>
          <cell r="F2646">
            <v>464.12</v>
          </cell>
          <cell r="G2646">
            <v>22.64</v>
          </cell>
          <cell r="H2646">
            <v>0</v>
          </cell>
          <cell r="I2646">
            <v>0</v>
          </cell>
          <cell r="J2646">
            <v>464.12</v>
          </cell>
          <cell r="K2646">
            <v>464.12</v>
          </cell>
          <cell r="L2646">
            <v>580</v>
          </cell>
          <cell r="M2646">
            <v>650</v>
          </cell>
        </row>
        <row r="2647">
          <cell r="A2647">
            <v>310</v>
          </cell>
          <cell r="B2647" t="str">
            <v>BG</v>
          </cell>
          <cell r="C2647">
            <v>1</v>
          </cell>
          <cell r="D2647" t="str">
            <v>Toledo</v>
          </cell>
          <cell r="E2647">
            <v>44237</v>
          </cell>
          <cell r="F2647">
            <v>368.75124</v>
          </cell>
          <cell r="G2647">
            <v>0</v>
          </cell>
          <cell r="H2647">
            <v>0</v>
          </cell>
          <cell r="I2647">
            <v>0</v>
          </cell>
          <cell r="J2647">
            <v>368.75124</v>
          </cell>
          <cell r="K2647">
            <v>368.75124</v>
          </cell>
          <cell r="L2647">
            <v>460</v>
          </cell>
          <cell r="M2647">
            <v>520</v>
          </cell>
        </row>
        <row r="2648">
          <cell r="A2648">
            <v>110</v>
          </cell>
          <cell r="B2648" t="str">
            <v>BG</v>
          </cell>
          <cell r="C2648">
            <v>5</v>
          </cell>
          <cell r="D2648" t="str">
            <v>Toledo</v>
          </cell>
          <cell r="E2648">
            <v>44237</v>
          </cell>
          <cell r="F2648">
            <v>366.51186000000001</v>
          </cell>
          <cell r="G2648">
            <v>0</v>
          </cell>
          <cell r="H2648">
            <v>0</v>
          </cell>
          <cell r="I2648">
            <v>0</v>
          </cell>
          <cell r="J2648">
            <v>366.51186000000001</v>
          </cell>
          <cell r="K2648">
            <v>1832.5593000000001</v>
          </cell>
          <cell r="L2648">
            <v>460</v>
          </cell>
          <cell r="M2648">
            <v>510</v>
          </cell>
        </row>
        <row r="2649">
          <cell r="A2649">
            <v>5902</v>
          </cell>
          <cell r="B2649" t="str">
            <v>BG</v>
          </cell>
          <cell r="C2649">
            <v>1</v>
          </cell>
          <cell r="D2649" t="str">
            <v>Toledo</v>
          </cell>
          <cell r="E2649">
            <v>44237</v>
          </cell>
          <cell r="F2649">
            <v>359.79372000000001</v>
          </cell>
          <cell r="G2649">
            <v>0</v>
          </cell>
          <cell r="H2649">
            <v>0</v>
          </cell>
          <cell r="I2649">
            <v>0</v>
          </cell>
          <cell r="J2649">
            <v>359.79372000000001</v>
          </cell>
          <cell r="K2649">
            <v>359.79372000000001</v>
          </cell>
          <cell r="L2649">
            <v>450</v>
          </cell>
          <cell r="M2649">
            <v>500</v>
          </cell>
        </row>
        <row r="2650">
          <cell r="A2650">
            <v>303</v>
          </cell>
          <cell r="B2650" t="str">
            <v>BG</v>
          </cell>
          <cell r="C2650">
            <v>1</v>
          </cell>
          <cell r="D2650" t="str">
            <v>Toledo</v>
          </cell>
          <cell r="E2650">
            <v>44237</v>
          </cell>
          <cell r="F2650">
            <v>334.41408000000001</v>
          </cell>
          <cell r="G2650">
            <v>0</v>
          </cell>
          <cell r="H2650">
            <v>0</v>
          </cell>
          <cell r="I2650">
            <v>0</v>
          </cell>
          <cell r="J2650">
            <v>334.41408000000001</v>
          </cell>
          <cell r="K2650">
            <v>334.41408000000001</v>
          </cell>
          <cell r="L2650">
            <v>420</v>
          </cell>
          <cell r="M2650">
            <v>470</v>
          </cell>
        </row>
        <row r="2651">
          <cell r="A2651">
            <v>5353</v>
          </cell>
          <cell r="B2651" t="str">
            <v>Denso</v>
          </cell>
          <cell r="C2651">
            <v>1</v>
          </cell>
          <cell r="D2651" t="str">
            <v>General</v>
          </cell>
          <cell r="E2651">
            <v>44237</v>
          </cell>
          <cell r="F2651">
            <v>280</v>
          </cell>
          <cell r="G2651">
            <v>0</v>
          </cell>
          <cell r="H2651">
            <v>0</v>
          </cell>
          <cell r="I2651">
            <v>0</v>
          </cell>
          <cell r="J2651">
            <v>280</v>
          </cell>
          <cell r="K2651">
            <v>280</v>
          </cell>
          <cell r="L2651">
            <v>350</v>
          </cell>
          <cell r="M2651">
            <v>390</v>
          </cell>
        </row>
        <row r="2652">
          <cell r="A2652">
            <v>109</v>
          </cell>
          <cell r="B2652" t="str">
            <v>BG</v>
          </cell>
          <cell r="C2652">
            <v>8</v>
          </cell>
          <cell r="D2652" t="str">
            <v>Toledo</v>
          </cell>
          <cell r="E2652">
            <v>44237</v>
          </cell>
          <cell r="F2652">
            <v>267.97913999999997</v>
          </cell>
          <cell r="G2652">
            <v>0</v>
          </cell>
          <cell r="H2652">
            <v>0</v>
          </cell>
          <cell r="I2652">
            <v>0</v>
          </cell>
          <cell r="J2652">
            <v>267.97913999999997</v>
          </cell>
          <cell r="K2652">
            <v>2143.8331199999998</v>
          </cell>
          <cell r="L2652">
            <v>330</v>
          </cell>
          <cell r="M2652">
            <v>380</v>
          </cell>
        </row>
        <row r="2653">
          <cell r="A2653" t="str">
            <v>94201-4</v>
          </cell>
          <cell r="B2653" t="str">
            <v>NGK</v>
          </cell>
          <cell r="C2653">
            <v>1</v>
          </cell>
          <cell r="D2653" t="str">
            <v>Turn14</v>
          </cell>
          <cell r="E2653">
            <v>44237</v>
          </cell>
          <cell r="F2653">
            <v>263.63</v>
          </cell>
          <cell r="G2653">
            <v>12.86</v>
          </cell>
          <cell r="H2653">
            <v>0</v>
          </cell>
          <cell r="I2653">
            <v>0</v>
          </cell>
          <cell r="J2653">
            <v>263.63</v>
          </cell>
          <cell r="K2653">
            <v>263.63</v>
          </cell>
          <cell r="L2653">
            <v>330</v>
          </cell>
          <cell r="M2653">
            <v>370</v>
          </cell>
        </row>
        <row r="2654">
          <cell r="A2654">
            <v>210</v>
          </cell>
          <cell r="B2654" t="str">
            <v>BG</v>
          </cell>
          <cell r="C2654">
            <v>8</v>
          </cell>
          <cell r="D2654" t="str">
            <v>Toledo</v>
          </cell>
          <cell r="E2654">
            <v>44237</v>
          </cell>
          <cell r="F2654">
            <v>173.17872000000003</v>
          </cell>
          <cell r="G2654">
            <v>0</v>
          </cell>
          <cell r="H2654">
            <v>0</v>
          </cell>
          <cell r="I2654">
            <v>0</v>
          </cell>
          <cell r="J2654">
            <v>173.17872000000003</v>
          </cell>
          <cell r="K2654">
            <v>1385.4297600000002</v>
          </cell>
          <cell r="L2654">
            <v>220</v>
          </cell>
          <cell r="M2654">
            <v>240</v>
          </cell>
        </row>
        <row r="2655">
          <cell r="A2655">
            <v>714750</v>
          </cell>
          <cell r="B2655" t="str">
            <v>COBB Tuning</v>
          </cell>
          <cell r="C2655">
            <v>1</v>
          </cell>
          <cell r="D2655" t="str">
            <v>Turn14</v>
          </cell>
          <cell r="E2655">
            <v>44236</v>
          </cell>
          <cell r="F2655">
            <v>2613.75</v>
          </cell>
          <cell r="G2655">
            <v>127.5</v>
          </cell>
          <cell r="H2655">
            <v>0</v>
          </cell>
          <cell r="I2655">
            <v>0</v>
          </cell>
          <cell r="J2655">
            <v>2613.75</v>
          </cell>
          <cell r="K2655">
            <v>2613.75</v>
          </cell>
          <cell r="L2655">
            <v>3270</v>
          </cell>
          <cell r="M2655">
            <v>3660</v>
          </cell>
        </row>
        <row r="2656">
          <cell r="A2656">
            <v>715750</v>
          </cell>
          <cell r="B2656" t="str">
            <v>COBB Tuning</v>
          </cell>
          <cell r="C2656">
            <v>1</v>
          </cell>
          <cell r="D2656" t="str">
            <v>Turn14</v>
          </cell>
          <cell r="E2656">
            <v>44236</v>
          </cell>
          <cell r="F2656">
            <v>2357.5</v>
          </cell>
          <cell r="G2656">
            <v>115</v>
          </cell>
          <cell r="H2656">
            <v>0</v>
          </cell>
          <cell r="I2656">
            <v>0</v>
          </cell>
          <cell r="J2656">
            <v>2357.5</v>
          </cell>
          <cell r="K2656">
            <v>2357.5</v>
          </cell>
          <cell r="L2656">
            <v>2950</v>
          </cell>
          <cell r="M2656">
            <v>3300</v>
          </cell>
        </row>
        <row r="2657">
          <cell r="A2657" t="str">
            <v>T9659</v>
          </cell>
          <cell r="B2657" t="str">
            <v>GFB</v>
          </cell>
          <cell r="C2657">
            <v>1</v>
          </cell>
          <cell r="D2657" t="str">
            <v>Turn14</v>
          </cell>
          <cell r="E2657">
            <v>44236</v>
          </cell>
          <cell r="F2657">
            <v>4184.46</v>
          </cell>
          <cell r="G2657">
            <v>204.12</v>
          </cell>
          <cell r="H2657">
            <v>0</v>
          </cell>
          <cell r="I2657">
            <v>0</v>
          </cell>
          <cell r="J2657">
            <v>4184.46</v>
          </cell>
          <cell r="K2657">
            <v>4184.46</v>
          </cell>
          <cell r="L2657">
            <v>5230</v>
          </cell>
          <cell r="M2657">
            <v>5860</v>
          </cell>
        </row>
        <row r="2658">
          <cell r="A2658" t="str">
            <v>T9430</v>
          </cell>
          <cell r="B2658" t="str">
            <v>GFB</v>
          </cell>
          <cell r="C2658">
            <v>1</v>
          </cell>
          <cell r="D2658" t="str">
            <v>Turn14</v>
          </cell>
          <cell r="E2658">
            <v>44236</v>
          </cell>
          <cell r="F2658">
            <v>3644.8144000000002</v>
          </cell>
          <cell r="G2658">
            <v>0</v>
          </cell>
          <cell r="H2658">
            <v>0</v>
          </cell>
          <cell r="I2658">
            <v>0</v>
          </cell>
          <cell r="J2658">
            <v>3644.8144000000002</v>
          </cell>
          <cell r="K2658">
            <v>3644.8144000000002</v>
          </cell>
          <cell r="L2658">
            <v>4560</v>
          </cell>
          <cell r="M2658">
            <v>5100</v>
          </cell>
        </row>
        <row r="2659">
          <cell r="A2659" t="str">
            <v>HB570G.666</v>
          </cell>
          <cell r="B2659" t="str">
            <v>Hawk Performance</v>
          </cell>
          <cell r="C2659">
            <v>1</v>
          </cell>
          <cell r="D2659" t="str">
            <v>Turn14</v>
          </cell>
          <cell r="E2659">
            <v>44236</v>
          </cell>
          <cell r="F2659">
            <v>2999.355</v>
          </cell>
          <cell r="G2659">
            <v>146.31</v>
          </cell>
          <cell r="H2659">
            <v>100</v>
          </cell>
          <cell r="I2659">
            <v>299.93549999999999</v>
          </cell>
          <cell r="J2659">
            <v>3399.2905000000001</v>
          </cell>
          <cell r="K2659">
            <v>3399.2905000000001</v>
          </cell>
          <cell r="L2659">
            <v>4250</v>
          </cell>
          <cell r="M2659">
            <v>4760</v>
          </cell>
        </row>
        <row r="2660">
          <cell r="A2660" t="str">
            <v>DP42136R</v>
          </cell>
          <cell r="B2660" t="str">
            <v>EBC</v>
          </cell>
          <cell r="C2660">
            <v>1</v>
          </cell>
          <cell r="D2660" t="str">
            <v>Turn14</v>
          </cell>
          <cell r="E2660">
            <v>44236</v>
          </cell>
          <cell r="F2660">
            <v>2327.7750000000001</v>
          </cell>
          <cell r="G2660">
            <v>113.55</v>
          </cell>
          <cell r="H2660">
            <v>100</v>
          </cell>
          <cell r="I2660">
            <v>232.77750000000003</v>
          </cell>
          <cell r="J2660">
            <v>2660.5525000000002</v>
          </cell>
          <cell r="K2660">
            <v>2660.5525000000002</v>
          </cell>
          <cell r="L2660">
            <v>3330</v>
          </cell>
          <cell r="M2660">
            <v>3720</v>
          </cell>
        </row>
        <row r="2661">
          <cell r="A2661" t="str">
            <v>HB805Z.615</v>
          </cell>
          <cell r="B2661" t="str">
            <v>Hawk Performance</v>
          </cell>
          <cell r="C2661">
            <v>1</v>
          </cell>
          <cell r="D2661" t="str">
            <v>Turn14</v>
          </cell>
          <cell r="E2661">
            <v>44236</v>
          </cell>
          <cell r="F2661">
            <v>2060.25</v>
          </cell>
          <cell r="G2661">
            <v>100.5</v>
          </cell>
          <cell r="H2661">
            <v>100</v>
          </cell>
          <cell r="I2661">
            <v>206.02500000000001</v>
          </cell>
          <cell r="J2661">
            <v>2366.2750000000001</v>
          </cell>
          <cell r="K2661">
            <v>2366.2750000000001</v>
          </cell>
          <cell r="L2661">
            <v>2960</v>
          </cell>
          <cell r="M2661">
            <v>3310</v>
          </cell>
        </row>
        <row r="2662">
          <cell r="A2662" t="str">
            <v>ASM-TAC-731</v>
          </cell>
          <cell r="B2662" t="str">
            <v>Perrin</v>
          </cell>
          <cell r="C2662">
            <v>4</v>
          </cell>
          <cell r="D2662" t="str">
            <v>Turn14</v>
          </cell>
          <cell r="E2662">
            <v>44236</v>
          </cell>
          <cell r="F2662">
            <v>1956.7250000000001</v>
          </cell>
          <cell r="G2662">
            <v>95.45</v>
          </cell>
          <cell r="H2662">
            <v>0</v>
          </cell>
          <cell r="I2662">
            <v>0</v>
          </cell>
          <cell r="J2662">
            <v>1956.7250000000001</v>
          </cell>
          <cell r="K2662">
            <v>7826.9000000000005</v>
          </cell>
          <cell r="L2662">
            <v>2450</v>
          </cell>
          <cell r="M2662">
            <v>2740</v>
          </cell>
        </row>
        <row r="2663">
          <cell r="A2663">
            <v>10110</v>
          </cell>
          <cell r="B2663" t="str">
            <v>DEI</v>
          </cell>
          <cell r="C2663">
            <v>1</v>
          </cell>
          <cell r="D2663" t="str">
            <v>Turn14</v>
          </cell>
          <cell r="E2663">
            <v>44236</v>
          </cell>
          <cell r="F2663">
            <v>1739.425</v>
          </cell>
          <cell r="G2663">
            <v>84.85</v>
          </cell>
          <cell r="H2663">
            <v>0</v>
          </cell>
          <cell r="I2663">
            <v>173.9425</v>
          </cell>
          <cell r="J2663">
            <v>1913.3674999999998</v>
          </cell>
          <cell r="K2663">
            <v>1913.3674999999998</v>
          </cell>
          <cell r="L2663">
            <v>2390</v>
          </cell>
          <cell r="M2663">
            <v>2680</v>
          </cell>
        </row>
        <row r="2664">
          <cell r="A2664" t="str">
            <v>30530-PRC-003</v>
          </cell>
          <cell r="B2664" t="str">
            <v>Honda</v>
          </cell>
          <cell r="C2664">
            <v>1</v>
          </cell>
          <cell r="D2664" t="str">
            <v>General</v>
          </cell>
          <cell r="E2664">
            <v>44236</v>
          </cell>
          <cell r="F2664">
            <v>1537.7050000000002</v>
          </cell>
          <cell r="G2664">
            <v>75.010000000000005</v>
          </cell>
          <cell r="H2664">
            <v>100</v>
          </cell>
          <cell r="I2664">
            <v>153.77050000000003</v>
          </cell>
          <cell r="J2664">
            <v>1791.4755000000002</v>
          </cell>
          <cell r="K2664">
            <v>1791.4755000000002</v>
          </cell>
          <cell r="L2664">
            <v>2240</v>
          </cell>
          <cell r="M2664">
            <v>2510</v>
          </cell>
        </row>
        <row r="2665">
          <cell r="A2665" t="str">
            <v>C4312-040</v>
          </cell>
          <cell r="B2665" t="str">
            <v>Cometic Gasket</v>
          </cell>
          <cell r="C2665">
            <v>1</v>
          </cell>
          <cell r="D2665" t="str">
            <v>Turn14</v>
          </cell>
          <cell r="E2665">
            <v>44236</v>
          </cell>
          <cell r="F2665">
            <v>1380.47</v>
          </cell>
          <cell r="G2665">
            <v>67.34</v>
          </cell>
          <cell r="H2665">
            <v>100</v>
          </cell>
          <cell r="I2665">
            <v>138.047</v>
          </cell>
          <cell r="J2665">
            <v>1618.5170000000001</v>
          </cell>
          <cell r="K2665">
            <v>1618.5170000000001</v>
          </cell>
          <cell r="L2665">
            <v>2020</v>
          </cell>
          <cell r="M2665">
            <v>2270</v>
          </cell>
        </row>
        <row r="2666">
          <cell r="A2666" t="str">
            <v>DP41872R</v>
          </cell>
          <cell r="B2666" t="str">
            <v>EBC</v>
          </cell>
          <cell r="C2666">
            <v>1</v>
          </cell>
          <cell r="D2666" t="str">
            <v>Turn14</v>
          </cell>
          <cell r="E2666">
            <v>44236</v>
          </cell>
          <cell r="F2666">
            <v>1362.8400000000001</v>
          </cell>
          <cell r="G2666">
            <v>66.48</v>
          </cell>
          <cell r="H2666">
            <v>100</v>
          </cell>
          <cell r="I2666">
            <v>136.28400000000002</v>
          </cell>
          <cell r="J2666">
            <v>1599.1240000000003</v>
          </cell>
          <cell r="K2666">
            <v>1599.1240000000003</v>
          </cell>
          <cell r="L2666">
            <v>2000</v>
          </cell>
          <cell r="M2666">
            <v>2240</v>
          </cell>
        </row>
        <row r="2667">
          <cell r="A2667" t="str">
            <v>SNO-40201</v>
          </cell>
          <cell r="B2667" t="str">
            <v>Snow Performance</v>
          </cell>
          <cell r="C2667">
            <v>2</v>
          </cell>
          <cell r="D2667" t="str">
            <v>Turn14</v>
          </cell>
          <cell r="E2667">
            <v>44236</v>
          </cell>
          <cell r="F2667">
            <v>959.19499999999994</v>
          </cell>
          <cell r="G2667">
            <v>46.79</v>
          </cell>
          <cell r="H2667">
            <v>100</v>
          </cell>
          <cell r="I2667">
            <v>191.839</v>
          </cell>
          <cell r="J2667">
            <v>1105.1144999999999</v>
          </cell>
          <cell r="K2667">
            <v>2210.2289999999998</v>
          </cell>
          <cell r="L2667">
            <v>1380</v>
          </cell>
          <cell r="M2667">
            <v>1550</v>
          </cell>
        </row>
        <row r="2668">
          <cell r="A2668" t="str">
            <v>30530-PRC-003G</v>
          </cell>
          <cell r="B2668" t="str">
            <v>DPD</v>
          </cell>
          <cell r="C2668">
            <v>1</v>
          </cell>
          <cell r="D2668" t="str">
            <v>General</v>
          </cell>
          <cell r="E2668">
            <v>44236</v>
          </cell>
          <cell r="F2668">
            <v>800</v>
          </cell>
          <cell r="G2668">
            <v>0</v>
          </cell>
          <cell r="H2668">
            <v>100</v>
          </cell>
          <cell r="I2668">
            <v>80</v>
          </cell>
          <cell r="J2668">
            <v>980</v>
          </cell>
          <cell r="K2668">
            <v>980</v>
          </cell>
          <cell r="L2668">
            <v>1230</v>
          </cell>
          <cell r="M2668">
            <v>1370</v>
          </cell>
        </row>
        <row r="2669">
          <cell r="A2669" t="str">
            <v>F5615MM</v>
          </cell>
          <cell r="B2669" t="str">
            <v>DPD</v>
          </cell>
          <cell r="C2669">
            <v>4</v>
          </cell>
          <cell r="D2669" t="str">
            <v>Aliexpress</v>
          </cell>
          <cell r="E2669">
            <v>44236</v>
          </cell>
          <cell r="F2669">
            <v>800</v>
          </cell>
          <cell r="G2669">
            <v>0</v>
          </cell>
          <cell r="H2669">
            <v>0</v>
          </cell>
          <cell r="I2669">
            <v>0</v>
          </cell>
          <cell r="J2669">
            <v>800</v>
          </cell>
          <cell r="K2669">
            <v>3200</v>
          </cell>
          <cell r="L2669">
            <v>1000</v>
          </cell>
          <cell r="M2669">
            <v>1120</v>
          </cell>
        </row>
        <row r="2670">
          <cell r="A2670" t="str">
            <v>TS-0720-1003</v>
          </cell>
          <cell r="B2670" t="str">
            <v>Turbosmart</v>
          </cell>
          <cell r="C2670">
            <v>1</v>
          </cell>
          <cell r="D2670" t="str">
            <v>Turn14</v>
          </cell>
          <cell r="E2670">
            <v>44236</v>
          </cell>
          <cell r="F2670">
            <v>599.41999999999996</v>
          </cell>
          <cell r="G2670">
            <v>29.24</v>
          </cell>
          <cell r="H2670">
            <v>100</v>
          </cell>
          <cell r="I2670">
            <v>59.942</v>
          </cell>
          <cell r="J2670">
            <v>759.36199999999997</v>
          </cell>
          <cell r="K2670">
            <v>759.36199999999997</v>
          </cell>
          <cell r="L2670">
            <v>950</v>
          </cell>
          <cell r="M2670">
            <v>1060</v>
          </cell>
        </row>
        <row r="2671">
          <cell r="A2671" t="str">
            <v>TS-0720-1010</v>
          </cell>
          <cell r="B2671" t="str">
            <v>Turbosmart</v>
          </cell>
          <cell r="C2671">
            <v>2</v>
          </cell>
          <cell r="D2671" t="str">
            <v>Turn14</v>
          </cell>
          <cell r="E2671">
            <v>44236</v>
          </cell>
          <cell r="F2671">
            <v>599.41999999999996</v>
          </cell>
          <cell r="G2671">
            <v>29.24</v>
          </cell>
          <cell r="H2671">
            <v>100</v>
          </cell>
          <cell r="I2671">
            <v>119.884</v>
          </cell>
          <cell r="J2671">
            <v>709.36199999999997</v>
          </cell>
          <cell r="K2671">
            <v>1418.7239999999999</v>
          </cell>
          <cell r="L2671">
            <v>890</v>
          </cell>
          <cell r="M2671">
            <v>990</v>
          </cell>
        </row>
        <row r="2672">
          <cell r="A2672">
            <v>11428570590</v>
          </cell>
          <cell r="B2672" t="str">
            <v>BMW</v>
          </cell>
          <cell r="C2672">
            <v>2</v>
          </cell>
          <cell r="D2672" t="str">
            <v>General</v>
          </cell>
          <cell r="E2672">
            <v>44236</v>
          </cell>
          <cell r="F2672">
            <v>549</v>
          </cell>
          <cell r="G2672">
            <v>0</v>
          </cell>
          <cell r="H2672">
            <v>0</v>
          </cell>
          <cell r="I2672">
            <v>0</v>
          </cell>
          <cell r="J2672">
            <v>549</v>
          </cell>
          <cell r="K2672">
            <v>1098</v>
          </cell>
          <cell r="L2672">
            <v>690</v>
          </cell>
          <cell r="M2672">
            <v>770</v>
          </cell>
        </row>
        <row r="2673">
          <cell r="A2673">
            <v>105779</v>
          </cell>
          <cell r="B2673" t="str">
            <v>Motul</v>
          </cell>
          <cell r="C2673">
            <v>1</v>
          </cell>
          <cell r="D2673" t="str">
            <v>General</v>
          </cell>
          <cell r="E2673">
            <v>44236</v>
          </cell>
          <cell r="F2673">
            <v>528</v>
          </cell>
          <cell r="G2673">
            <v>0</v>
          </cell>
          <cell r="H2673">
            <v>0</v>
          </cell>
          <cell r="I2673">
            <v>0</v>
          </cell>
          <cell r="J2673">
            <v>528</v>
          </cell>
          <cell r="K2673">
            <v>528</v>
          </cell>
          <cell r="L2673">
            <v>660</v>
          </cell>
          <cell r="M2673">
            <v>740</v>
          </cell>
        </row>
        <row r="2674">
          <cell r="A2674" t="str">
            <v>SNO-81014</v>
          </cell>
          <cell r="B2674" t="str">
            <v>Snow Performance</v>
          </cell>
          <cell r="C2674">
            <v>1</v>
          </cell>
          <cell r="D2674" t="str">
            <v>Turn14</v>
          </cell>
          <cell r="E2674">
            <v>44236</v>
          </cell>
          <cell r="F2674">
            <v>471.09000000000003</v>
          </cell>
          <cell r="G2674">
            <v>22.98</v>
          </cell>
          <cell r="H2674">
            <v>100</v>
          </cell>
          <cell r="I2674">
            <v>47.109000000000009</v>
          </cell>
          <cell r="J2674">
            <v>618.19900000000007</v>
          </cell>
          <cell r="K2674">
            <v>618.19900000000007</v>
          </cell>
          <cell r="L2674">
            <v>770</v>
          </cell>
          <cell r="M2674">
            <v>870</v>
          </cell>
        </row>
        <row r="2675">
          <cell r="A2675">
            <v>105777</v>
          </cell>
          <cell r="B2675" t="str">
            <v>Motul</v>
          </cell>
          <cell r="C2675">
            <v>2</v>
          </cell>
          <cell r="D2675" t="str">
            <v>General</v>
          </cell>
          <cell r="E2675">
            <v>44236</v>
          </cell>
          <cell r="F2675">
            <v>449</v>
          </cell>
          <cell r="G2675">
            <v>0</v>
          </cell>
          <cell r="H2675">
            <v>0</v>
          </cell>
          <cell r="I2675">
            <v>0</v>
          </cell>
          <cell r="J2675">
            <v>449</v>
          </cell>
          <cell r="K2675">
            <v>898</v>
          </cell>
          <cell r="L2675">
            <v>560</v>
          </cell>
          <cell r="M2675">
            <v>630</v>
          </cell>
        </row>
        <row r="2676">
          <cell r="A2676" t="str">
            <v>OX815/1D</v>
          </cell>
          <cell r="B2676" t="str">
            <v>Mahle</v>
          </cell>
          <cell r="C2676">
            <v>1</v>
          </cell>
          <cell r="D2676" t="str">
            <v>General</v>
          </cell>
          <cell r="E2676">
            <v>44236</v>
          </cell>
          <cell r="F2676">
            <v>399</v>
          </cell>
          <cell r="G2676">
            <v>0</v>
          </cell>
          <cell r="H2676">
            <v>0</v>
          </cell>
          <cell r="I2676">
            <v>0</v>
          </cell>
          <cell r="J2676">
            <v>399</v>
          </cell>
          <cell r="K2676">
            <v>399</v>
          </cell>
          <cell r="L2676">
            <v>500</v>
          </cell>
          <cell r="M2676">
            <v>560</v>
          </cell>
        </row>
        <row r="2677">
          <cell r="A2677" t="str">
            <v>ANXC903</v>
          </cell>
          <cell r="B2677" t="str">
            <v>Arminox</v>
          </cell>
          <cell r="C2677">
            <v>8</v>
          </cell>
          <cell r="D2677" t="str">
            <v>Arminox</v>
          </cell>
          <cell r="E2677">
            <v>44236</v>
          </cell>
          <cell r="F2677">
            <v>280</v>
          </cell>
          <cell r="G2677">
            <v>0</v>
          </cell>
          <cell r="H2677">
            <v>0</v>
          </cell>
          <cell r="I2677">
            <v>0</v>
          </cell>
          <cell r="J2677">
            <v>280</v>
          </cell>
          <cell r="K2677">
            <v>2240</v>
          </cell>
          <cell r="L2677">
            <v>350</v>
          </cell>
          <cell r="M2677">
            <v>390</v>
          </cell>
        </row>
        <row r="2678">
          <cell r="A2678" t="str">
            <v>1WPE-14-302</v>
          </cell>
          <cell r="B2678" t="str">
            <v>Mazda</v>
          </cell>
          <cell r="C2678">
            <v>1</v>
          </cell>
          <cell r="D2678" t="str">
            <v>General</v>
          </cell>
          <cell r="E2678">
            <v>44236</v>
          </cell>
          <cell r="F2678">
            <v>270</v>
          </cell>
          <cell r="G2678">
            <v>0</v>
          </cell>
          <cell r="H2678">
            <v>0</v>
          </cell>
          <cell r="I2678">
            <v>0</v>
          </cell>
          <cell r="J2678">
            <v>270</v>
          </cell>
          <cell r="K2678">
            <v>270</v>
          </cell>
          <cell r="L2678">
            <v>340</v>
          </cell>
          <cell r="M2678">
            <v>380</v>
          </cell>
        </row>
        <row r="2679">
          <cell r="A2679">
            <v>105774</v>
          </cell>
          <cell r="B2679" t="str">
            <v>Motul</v>
          </cell>
          <cell r="C2679">
            <v>3</v>
          </cell>
          <cell r="D2679" t="str">
            <v>General</v>
          </cell>
          <cell r="E2679">
            <v>44236</v>
          </cell>
          <cell r="F2679">
            <v>249</v>
          </cell>
          <cell r="G2679">
            <v>0</v>
          </cell>
          <cell r="H2679">
            <v>0</v>
          </cell>
          <cell r="I2679">
            <v>0</v>
          </cell>
          <cell r="J2679">
            <v>249</v>
          </cell>
          <cell r="K2679">
            <v>747</v>
          </cell>
          <cell r="L2679">
            <v>310</v>
          </cell>
          <cell r="M2679">
            <v>350</v>
          </cell>
        </row>
        <row r="2680">
          <cell r="A2680">
            <v>105784</v>
          </cell>
          <cell r="B2680" t="str">
            <v>Motul</v>
          </cell>
          <cell r="C2680">
            <v>2</v>
          </cell>
          <cell r="D2680" t="str">
            <v>General</v>
          </cell>
          <cell r="E2680">
            <v>44236</v>
          </cell>
          <cell r="F2680">
            <v>249</v>
          </cell>
          <cell r="G2680">
            <v>0</v>
          </cell>
          <cell r="H2680">
            <v>0</v>
          </cell>
          <cell r="I2680">
            <v>0</v>
          </cell>
          <cell r="J2680">
            <v>249</v>
          </cell>
          <cell r="K2680">
            <v>498</v>
          </cell>
          <cell r="L2680">
            <v>310</v>
          </cell>
          <cell r="M2680">
            <v>350</v>
          </cell>
        </row>
        <row r="2681">
          <cell r="A2681" t="str">
            <v>MO-744</v>
          </cell>
          <cell r="B2681" t="str">
            <v>Mopar</v>
          </cell>
          <cell r="C2681">
            <v>1</v>
          </cell>
          <cell r="D2681" t="str">
            <v>General</v>
          </cell>
          <cell r="E2681">
            <v>44236</v>
          </cell>
          <cell r="F2681">
            <v>240</v>
          </cell>
          <cell r="G2681">
            <v>0</v>
          </cell>
          <cell r="H2681">
            <v>0</v>
          </cell>
          <cell r="I2681">
            <v>0</v>
          </cell>
          <cell r="J2681">
            <v>240</v>
          </cell>
          <cell r="K2681">
            <v>240</v>
          </cell>
          <cell r="L2681">
            <v>300</v>
          </cell>
          <cell r="M2681">
            <v>340</v>
          </cell>
        </row>
        <row r="2682">
          <cell r="A2682" t="str">
            <v>FL-500S</v>
          </cell>
          <cell r="B2682" t="str">
            <v>Ford</v>
          </cell>
          <cell r="C2682">
            <v>1</v>
          </cell>
          <cell r="D2682" t="str">
            <v>General</v>
          </cell>
          <cell r="E2682">
            <v>44236</v>
          </cell>
          <cell r="F2682">
            <v>220</v>
          </cell>
          <cell r="G2682">
            <v>0</v>
          </cell>
          <cell r="H2682">
            <v>0</v>
          </cell>
          <cell r="I2682">
            <v>0</v>
          </cell>
          <cell r="J2682">
            <v>220</v>
          </cell>
          <cell r="K2682">
            <v>220</v>
          </cell>
          <cell r="L2682">
            <v>280</v>
          </cell>
          <cell r="M2682">
            <v>310</v>
          </cell>
        </row>
        <row r="2683">
          <cell r="A2683" t="str">
            <v>PF63-12707246</v>
          </cell>
          <cell r="B2683" t="str">
            <v>ACDelco</v>
          </cell>
          <cell r="C2683">
            <v>1</v>
          </cell>
          <cell r="D2683" t="str">
            <v>General</v>
          </cell>
          <cell r="E2683">
            <v>44236</v>
          </cell>
          <cell r="F2683">
            <v>210</v>
          </cell>
          <cell r="G2683">
            <v>0</v>
          </cell>
          <cell r="H2683">
            <v>0</v>
          </cell>
          <cell r="I2683">
            <v>0</v>
          </cell>
          <cell r="J2683">
            <v>210</v>
          </cell>
          <cell r="K2683">
            <v>210</v>
          </cell>
          <cell r="L2683">
            <v>260</v>
          </cell>
          <cell r="M2683">
            <v>290</v>
          </cell>
        </row>
        <row r="2684">
          <cell r="A2684" t="str">
            <v>ANXC9025</v>
          </cell>
          <cell r="B2684" t="str">
            <v>Arminox</v>
          </cell>
          <cell r="C2684">
            <v>2</v>
          </cell>
          <cell r="D2684" t="str">
            <v>Arminox</v>
          </cell>
          <cell r="E2684">
            <v>44236</v>
          </cell>
          <cell r="F2684">
            <v>200</v>
          </cell>
          <cell r="G2684">
            <v>0</v>
          </cell>
          <cell r="H2684">
            <v>0</v>
          </cell>
          <cell r="I2684">
            <v>0</v>
          </cell>
          <cell r="J2684">
            <v>200</v>
          </cell>
          <cell r="K2684">
            <v>400</v>
          </cell>
          <cell r="L2684">
            <v>250</v>
          </cell>
          <cell r="M2684">
            <v>280</v>
          </cell>
        </row>
        <row r="2685">
          <cell r="A2685" t="str">
            <v>15400-PLM-A02</v>
          </cell>
          <cell r="B2685" t="str">
            <v>Honda</v>
          </cell>
          <cell r="C2685">
            <v>5</v>
          </cell>
          <cell r="D2685" t="str">
            <v>General</v>
          </cell>
          <cell r="E2685">
            <v>44236</v>
          </cell>
          <cell r="F2685">
            <v>199</v>
          </cell>
          <cell r="G2685">
            <v>0</v>
          </cell>
          <cell r="H2685">
            <v>0</v>
          </cell>
          <cell r="I2685">
            <v>0</v>
          </cell>
          <cell r="J2685">
            <v>199</v>
          </cell>
          <cell r="K2685">
            <v>995</v>
          </cell>
          <cell r="L2685">
            <v>250</v>
          </cell>
          <cell r="M2685">
            <v>280</v>
          </cell>
        </row>
        <row r="2686">
          <cell r="A2686" t="str">
            <v>03C115561H</v>
          </cell>
          <cell r="B2686" t="str">
            <v>Volkswagen</v>
          </cell>
          <cell r="C2686">
            <v>1</v>
          </cell>
          <cell r="D2686" t="str">
            <v>Volkswagen</v>
          </cell>
          <cell r="E2686">
            <v>44236</v>
          </cell>
          <cell r="F2686">
            <v>185</v>
          </cell>
          <cell r="G2686">
            <v>0</v>
          </cell>
          <cell r="H2686">
            <v>0</v>
          </cell>
          <cell r="I2686">
            <v>0</v>
          </cell>
          <cell r="J2686">
            <v>185</v>
          </cell>
          <cell r="K2686">
            <v>185</v>
          </cell>
          <cell r="L2686">
            <v>230</v>
          </cell>
          <cell r="M2686">
            <v>260</v>
          </cell>
        </row>
        <row r="2687">
          <cell r="A2687" t="str">
            <v>ANXCWB3</v>
          </cell>
          <cell r="B2687" t="str">
            <v>Arminox</v>
          </cell>
          <cell r="C2687">
            <v>5</v>
          </cell>
          <cell r="D2687" t="str">
            <v>Arminox</v>
          </cell>
          <cell r="E2687">
            <v>44236</v>
          </cell>
          <cell r="F2687">
            <v>165</v>
          </cell>
          <cell r="G2687">
            <v>0</v>
          </cell>
          <cell r="H2687">
            <v>0</v>
          </cell>
          <cell r="I2687">
            <v>0</v>
          </cell>
          <cell r="J2687">
            <v>165</v>
          </cell>
          <cell r="K2687">
            <v>825</v>
          </cell>
          <cell r="L2687">
            <v>210</v>
          </cell>
          <cell r="M2687">
            <v>230</v>
          </cell>
        </row>
        <row r="2688">
          <cell r="A2688" t="str">
            <v>ANXC902</v>
          </cell>
          <cell r="B2688" t="str">
            <v>Arminox</v>
          </cell>
          <cell r="C2688">
            <v>5</v>
          </cell>
          <cell r="D2688" t="str">
            <v>Arminox</v>
          </cell>
          <cell r="E2688">
            <v>44236</v>
          </cell>
          <cell r="F2688">
            <v>150</v>
          </cell>
          <cell r="G2688">
            <v>0</v>
          </cell>
          <cell r="H2688">
            <v>0</v>
          </cell>
          <cell r="I2688">
            <v>0</v>
          </cell>
          <cell r="J2688">
            <v>150</v>
          </cell>
          <cell r="K2688">
            <v>750</v>
          </cell>
          <cell r="L2688">
            <v>190</v>
          </cell>
          <cell r="M2688">
            <v>210</v>
          </cell>
        </row>
        <row r="2689">
          <cell r="A2689" t="str">
            <v>ANXCWB25</v>
          </cell>
          <cell r="B2689" t="str">
            <v>Arminox</v>
          </cell>
          <cell r="C2689">
            <v>2</v>
          </cell>
          <cell r="D2689" t="str">
            <v>Arminox</v>
          </cell>
          <cell r="E2689">
            <v>44236</v>
          </cell>
          <cell r="F2689">
            <v>150</v>
          </cell>
          <cell r="G2689">
            <v>0</v>
          </cell>
          <cell r="H2689">
            <v>0</v>
          </cell>
          <cell r="I2689">
            <v>0</v>
          </cell>
          <cell r="J2689">
            <v>150</v>
          </cell>
          <cell r="K2689">
            <v>300</v>
          </cell>
          <cell r="L2689">
            <v>190</v>
          </cell>
          <cell r="M2689">
            <v>210</v>
          </cell>
        </row>
        <row r="2690">
          <cell r="A2690" t="str">
            <v>OX387D</v>
          </cell>
          <cell r="B2690" t="str">
            <v>Mahle</v>
          </cell>
          <cell r="C2690">
            <v>2</v>
          </cell>
          <cell r="D2690" t="str">
            <v>General</v>
          </cell>
          <cell r="E2690">
            <v>44236</v>
          </cell>
          <cell r="F2690">
            <v>150</v>
          </cell>
          <cell r="G2690">
            <v>0</v>
          </cell>
          <cell r="H2690">
            <v>0</v>
          </cell>
          <cell r="I2690">
            <v>0</v>
          </cell>
          <cell r="J2690">
            <v>150</v>
          </cell>
          <cell r="K2690">
            <v>300</v>
          </cell>
          <cell r="L2690">
            <v>190</v>
          </cell>
          <cell r="M2690">
            <v>210</v>
          </cell>
        </row>
        <row r="2691">
          <cell r="A2691" t="str">
            <v>ANXC452</v>
          </cell>
          <cell r="B2691" t="str">
            <v>Arminox</v>
          </cell>
          <cell r="C2691">
            <v>5</v>
          </cell>
          <cell r="D2691" t="str">
            <v>Arminox</v>
          </cell>
          <cell r="E2691">
            <v>44236</v>
          </cell>
          <cell r="F2691">
            <v>130</v>
          </cell>
          <cell r="G2691">
            <v>0</v>
          </cell>
          <cell r="H2691">
            <v>0</v>
          </cell>
          <cell r="I2691">
            <v>0</v>
          </cell>
          <cell r="J2691">
            <v>130</v>
          </cell>
          <cell r="K2691">
            <v>650</v>
          </cell>
          <cell r="L2691">
            <v>160</v>
          </cell>
          <cell r="M2691">
            <v>180</v>
          </cell>
        </row>
        <row r="2692">
          <cell r="A2692" t="str">
            <v>ANXC9015</v>
          </cell>
          <cell r="B2692" t="str">
            <v>Arminox</v>
          </cell>
          <cell r="C2692">
            <v>4</v>
          </cell>
          <cell r="D2692" t="str">
            <v>Arminox</v>
          </cell>
          <cell r="E2692">
            <v>44236</v>
          </cell>
          <cell r="F2692">
            <v>120</v>
          </cell>
          <cell r="G2692">
            <v>0</v>
          </cell>
          <cell r="H2692">
            <v>0</v>
          </cell>
          <cell r="I2692">
            <v>0</v>
          </cell>
          <cell r="J2692">
            <v>120</v>
          </cell>
          <cell r="K2692">
            <v>480</v>
          </cell>
          <cell r="L2692">
            <v>150</v>
          </cell>
          <cell r="M2692">
            <v>170</v>
          </cell>
        </row>
        <row r="2693">
          <cell r="A2693" t="str">
            <v>ANXC3</v>
          </cell>
          <cell r="B2693" t="str">
            <v>Arminox</v>
          </cell>
          <cell r="C2693">
            <v>3</v>
          </cell>
          <cell r="D2693" t="str">
            <v>Arminox</v>
          </cell>
          <cell r="E2693">
            <v>44236</v>
          </cell>
          <cell r="F2693">
            <v>105</v>
          </cell>
          <cell r="G2693">
            <v>0</v>
          </cell>
          <cell r="H2693">
            <v>0</v>
          </cell>
          <cell r="I2693">
            <v>0</v>
          </cell>
          <cell r="J2693">
            <v>105</v>
          </cell>
          <cell r="K2693">
            <v>315</v>
          </cell>
          <cell r="L2693">
            <v>130</v>
          </cell>
          <cell r="M2693">
            <v>150</v>
          </cell>
        </row>
        <row r="2694">
          <cell r="A2694" t="str">
            <v>PS-7038</v>
          </cell>
          <cell r="B2694" t="str">
            <v>K&amp;N</v>
          </cell>
          <cell r="C2694">
            <v>1</v>
          </cell>
          <cell r="D2694" t="str">
            <v>General</v>
          </cell>
          <cell r="E2694">
            <v>44236</v>
          </cell>
          <cell r="F2694">
            <v>96.09</v>
          </cell>
          <cell r="G2694">
            <v>0</v>
          </cell>
          <cell r="H2694">
            <v>0</v>
          </cell>
          <cell r="I2694">
            <v>0</v>
          </cell>
          <cell r="J2694">
            <v>96.09</v>
          </cell>
          <cell r="K2694">
            <v>96.09</v>
          </cell>
          <cell r="L2694">
            <v>120</v>
          </cell>
          <cell r="M2694">
            <v>130</v>
          </cell>
        </row>
        <row r="2695">
          <cell r="A2695" t="str">
            <v>ANXC25</v>
          </cell>
          <cell r="B2695" t="str">
            <v>Arminox</v>
          </cell>
          <cell r="C2695">
            <v>3</v>
          </cell>
          <cell r="D2695" t="str">
            <v>Arminox</v>
          </cell>
          <cell r="E2695">
            <v>44236</v>
          </cell>
          <cell r="F2695">
            <v>90</v>
          </cell>
          <cell r="G2695">
            <v>0</v>
          </cell>
          <cell r="H2695">
            <v>0</v>
          </cell>
          <cell r="I2695">
            <v>0</v>
          </cell>
          <cell r="J2695">
            <v>90</v>
          </cell>
          <cell r="K2695">
            <v>270</v>
          </cell>
          <cell r="L2695">
            <v>110</v>
          </cell>
          <cell r="M2695">
            <v>130</v>
          </cell>
        </row>
        <row r="2696">
          <cell r="A2696" t="str">
            <v>ANXC4515</v>
          </cell>
          <cell r="B2696" t="str">
            <v>Arminox</v>
          </cell>
          <cell r="C2696">
            <v>4</v>
          </cell>
          <cell r="D2696" t="str">
            <v>Arminox</v>
          </cell>
          <cell r="E2696">
            <v>44236</v>
          </cell>
          <cell r="F2696">
            <v>90</v>
          </cell>
          <cell r="G2696">
            <v>0</v>
          </cell>
          <cell r="H2696">
            <v>0</v>
          </cell>
          <cell r="I2696">
            <v>0</v>
          </cell>
          <cell r="J2696">
            <v>90</v>
          </cell>
          <cell r="K2696">
            <v>360</v>
          </cell>
          <cell r="L2696">
            <v>110</v>
          </cell>
          <cell r="M2696">
            <v>130</v>
          </cell>
        </row>
        <row r="2697">
          <cell r="A2697" t="str">
            <v>C17F43-2ZNNITT</v>
          </cell>
          <cell r="B2697" t="str">
            <v>ECS</v>
          </cell>
          <cell r="C2697">
            <v>41</v>
          </cell>
          <cell r="D2697" t="str">
            <v>ECS</v>
          </cell>
          <cell r="E2697">
            <v>44236</v>
          </cell>
          <cell r="F2697">
            <v>61.5</v>
          </cell>
          <cell r="G2697">
            <v>3</v>
          </cell>
          <cell r="H2697">
            <v>0</v>
          </cell>
          <cell r="I2697">
            <v>252.15</v>
          </cell>
          <cell r="J2697">
            <v>67.650000000000006</v>
          </cell>
          <cell r="K2697">
            <v>2773.65</v>
          </cell>
          <cell r="L2697">
            <v>80</v>
          </cell>
          <cell r="M2697">
            <v>90</v>
          </cell>
        </row>
        <row r="2698">
          <cell r="A2698" t="str">
            <v>ANXCS3</v>
          </cell>
          <cell r="B2698" t="str">
            <v>Arminox</v>
          </cell>
          <cell r="C2698">
            <v>5</v>
          </cell>
          <cell r="D2698" t="str">
            <v>Arminox</v>
          </cell>
          <cell r="E2698">
            <v>44236</v>
          </cell>
          <cell r="F2698">
            <v>30</v>
          </cell>
          <cell r="G2698">
            <v>0</v>
          </cell>
          <cell r="H2698">
            <v>0</v>
          </cell>
          <cell r="I2698">
            <v>0</v>
          </cell>
          <cell r="J2698">
            <v>30</v>
          </cell>
          <cell r="K2698">
            <v>150</v>
          </cell>
          <cell r="L2698">
            <v>40</v>
          </cell>
          <cell r="M2698">
            <v>40</v>
          </cell>
        </row>
        <row r="2699">
          <cell r="A2699" t="str">
            <v>ANXCS25</v>
          </cell>
          <cell r="B2699" t="str">
            <v>Arminox</v>
          </cell>
          <cell r="C2699">
            <v>3</v>
          </cell>
          <cell r="D2699" t="str">
            <v>Arminox</v>
          </cell>
          <cell r="E2699">
            <v>44236</v>
          </cell>
          <cell r="F2699">
            <v>20</v>
          </cell>
          <cell r="G2699">
            <v>0</v>
          </cell>
          <cell r="H2699">
            <v>0</v>
          </cell>
          <cell r="I2699">
            <v>0</v>
          </cell>
          <cell r="J2699">
            <v>20</v>
          </cell>
          <cell r="K2699">
            <v>60</v>
          </cell>
          <cell r="L2699">
            <v>30</v>
          </cell>
          <cell r="M2699">
            <v>30</v>
          </cell>
        </row>
        <row r="2700">
          <cell r="A2700" t="str">
            <v>PCVAG20</v>
          </cell>
          <cell r="B2700" t="str">
            <v>DPD</v>
          </cell>
          <cell r="C2700">
            <v>3</v>
          </cell>
          <cell r="D2700" t="str">
            <v>Aliexpress</v>
          </cell>
          <cell r="E2700">
            <v>44211</v>
          </cell>
          <cell r="F2700">
            <v>820</v>
          </cell>
          <cell r="G2700">
            <v>40</v>
          </cell>
          <cell r="H2700">
            <v>0</v>
          </cell>
          <cell r="I2700">
            <v>0</v>
          </cell>
          <cell r="J2700">
            <v>820</v>
          </cell>
          <cell r="K2700">
            <v>2460</v>
          </cell>
          <cell r="L2700">
            <v>1030</v>
          </cell>
          <cell r="M2700">
            <v>1150</v>
          </cell>
        </row>
        <row r="2701">
          <cell r="A2701" t="str">
            <v>T9430</v>
          </cell>
          <cell r="B2701" t="str">
            <v>GFB</v>
          </cell>
          <cell r="C2701">
            <v>1</v>
          </cell>
          <cell r="D2701" t="str">
            <v>Turn14</v>
          </cell>
          <cell r="E2701">
            <v>44207</v>
          </cell>
          <cell r="F2701">
            <v>3277.1040000000003</v>
          </cell>
          <cell r="G2701">
            <v>163.04</v>
          </cell>
          <cell r="H2701">
            <v>40</v>
          </cell>
          <cell r="I2701">
            <v>327.71040000000005</v>
          </cell>
          <cell r="J2701">
            <v>3644.8144000000002</v>
          </cell>
          <cell r="K2701">
            <v>3644.8144000000002</v>
          </cell>
          <cell r="L2701">
            <v>4560</v>
          </cell>
          <cell r="M2701">
            <v>5100</v>
          </cell>
        </row>
        <row r="2702">
          <cell r="A2702" t="str">
            <v>SNO-210</v>
          </cell>
          <cell r="B2702" t="str">
            <v>Snow Performance</v>
          </cell>
          <cell r="C2702">
            <v>2</v>
          </cell>
          <cell r="D2702" t="str">
            <v>Turn14</v>
          </cell>
          <cell r="E2702">
            <v>44207</v>
          </cell>
          <cell r="F2702">
            <v>7260</v>
          </cell>
          <cell r="G2702">
            <v>363</v>
          </cell>
          <cell r="H2702">
            <v>220</v>
          </cell>
          <cell r="I2702">
            <v>1452</v>
          </cell>
          <cell r="J2702">
            <v>8096</v>
          </cell>
          <cell r="K2702">
            <v>16192</v>
          </cell>
          <cell r="L2702">
            <v>10120</v>
          </cell>
          <cell r="M2702">
            <v>11330</v>
          </cell>
        </row>
        <row r="2703">
          <cell r="A2703" t="str">
            <v>SP1129WB</v>
          </cell>
          <cell r="B2703" t="str">
            <v>Injen</v>
          </cell>
          <cell r="C2703">
            <v>1</v>
          </cell>
          <cell r="D2703" t="str">
            <v>Turn14</v>
          </cell>
          <cell r="E2703">
            <v>44207</v>
          </cell>
          <cell r="F2703">
            <v>4355.067</v>
          </cell>
          <cell r="G2703">
            <v>216.67</v>
          </cell>
          <cell r="H2703">
            <v>40</v>
          </cell>
          <cell r="I2703">
            <v>435.50670000000002</v>
          </cell>
          <cell r="J2703">
            <v>4830.5736999999999</v>
          </cell>
          <cell r="K2703">
            <v>4830.5736999999999</v>
          </cell>
          <cell r="L2703">
            <v>6040</v>
          </cell>
          <cell r="M2703">
            <v>6760</v>
          </cell>
        </row>
        <row r="2704">
          <cell r="A2704" t="str">
            <v>TS-0223-1063</v>
          </cell>
          <cell r="B2704" t="str">
            <v>Turbosmart</v>
          </cell>
          <cell r="C2704">
            <v>3</v>
          </cell>
          <cell r="D2704" t="str">
            <v>Turn14</v>
          </cell>
          <cell r="E2704">
            <v>44207</v>
          </cell>
          <cell r="F2704">
            <v>3461.8229999999999</v>
          </cell>
          <cell r="G2704">
            <v>172.23</v>
          </cell>
          <cell r="H2704">
            <v>120</v>
          </cell>
          <cell r="I2704">
            <v>1038.5469000000001</v>
          </cell>
          <cell r="J2704">
            <v>3848.0052999999994</v>
          </cell>
          <cell r="K2704">
            <v>11544.015899999999</v>
          </cell>
          <cell r="L2704">
            <v>4810</v>
          </cell>
          <cell r="M2704">
            <v>5390</v>
          </cell>
        </row>
        <row r="2705">
          <cell r="A2705" t="str">
            <v>57S-9506</v>
          </cell>
          <cell r="B2705" t="str">
            <v>K&amp;N</v>
          </cell>
          <cell r="C2705">
            <v>1</v>
          </cell>
          <cell r="D2705" t="str">
            <v>Turn14</v>
          </cell>
          <cell r="E2705">
            <v>44207</v>
          </cell>
          <cell r="F2705">
            <v>3214.1910000000003</v>
          </cell>
          <cell r="G2705">
            <v>159.91</v>
          </cell>
          <cell r="H2705">
            <v>40</v>
          </cell>
          <cell r="I2705">
            <v>321.41910000000007</v>
          </cell>
          <cell r="J2705">
            <v>3575.6101000000003</v>
          </cell>
          <cell r="K2705">
            <v>3575.6101000000003</v>
          </cell>
          <cell r="L2705">
            <v>4470</v>
          </cell>
          <cell r="M2705">
            <v>5010</v>
          </cell>
        </row>
        <row r="2706">
          <cell r="A2706" t="str">
            <v>SNO-40014</v>
          </cell>
          <cell r="B2706" t="str">
            <v>Snow Performance</v>
          </cell>
          <cell r="C2706">
            <v>1</v>
          </cell>
          <cell r="D2706" t="str">
            <v>Turn14</v>
          </cell>
          <cell r="E2706">
            <v>44207</v>
          </cell>
          <cell r="F2706">
            <v>1786.8900000000003</v>
          </cell>
          <cell r="G2706">
            <v>88.9</v>
          </cell>
          <cell r="H2706">
            <v>40</v>
          </cell>
          <cell r="I2706">
            <v>178.68900000000005</v>
          </cell>
          <cell r="J2706">
            <v>2005.5790000000004</v>
          </cell>
          <cell r="K2706">
            <v>2005.5790000000004</v>
          </cell>
          <cell r="L2706">
            <v>2510</v>
          </cell>
          <cell r="M2706">
            <v>2810</v>
          </cell>
        </row>
        <row r="2707">
          <cell r="A2707" t="str">
            <v>AE-20993</v>
          </cell>
          <cell r="B2707" t="str">
            <v>AEM</v>
          </cell>
          <cell r="C2707">
            <v>1</v>
          </cell>
          <cell r="D2707" t="str">
            <v>Turn14</v>
          </cell>
          <cell r="E2707">
            <v>44207</v>
          </cell>
          <cell r="F2707">
            <v>594.35700000000008</v>
          </cell>
          <cell r="G2707">
            <v>29.57</v>
          </cell>
          <cell r="H2707">
            <v>40</v>
          </cell>
          <cell r="I2707">
            <v>59.435700000000011</v>
          </cell>
          <cell r="J2707">
            <v>693.79270000000008</v>
          </cell>
          <cell r="K2707">
            <v>693.79270000000008</v>
          </cell>
          <cell r="L2707">
            <v>870</v>
          </cell>
          <cell r="M2707">
            <v>970</v>
          </cell>
        </row>
        <row r="2708">
          <cell r="A2708" t="str">
            <v>DPAS3</v>
          </cell>
          <cell r="B2708" t="str">
            <v>DPD</v>
          </cell>
          <cell r="C2708">
            <v>2</v>
          </cell>
          <cell r="D2708" t="str">
            <v>Aliexpress</v>
          </cell>
          <cell r="E2708">
            <v>44200</v>
          </cell>
          <cell r="F2708">
            <v>3015</v>
          </cell>
          <cell r="G2708">
            <v>150</v>
          </cell>
          <cell r="H2708">
            <v>50</v>
          </cell>
          <cell r="I2708">
            <v>0</v>
          </cell>
          <cell r="J2708">
            <v>3040</v>
          </cell>
          <cell r="K2708">
            <v>6080</v>
          </cell>
          <cell r="L2708">
            <v>3800</v>
          </cell>
          <cell r="M2708">
            <v>4260</v>
          </cell>
        </row>
        <row r="2709">
          <cell r="A2709" t="str">
            <v>DPBB58</v>
          </cell>
          <cell r="B2709" t="str">
            <v>DPD</v>
          </cell>
          <cell r="C2709">
            <v>1</v>
          </cell>
          <cell r="D2709" t="str">
            <v>Aliexpress</v>
          </cell>
          <cell r="E2709">
            <v>44200</v>
          </cell>
          <cell r="F2709">
            <v>2412</v>
          </cell>
          <cell r="G2709">
            <v>120</v>
          </cell>
          <cell r="H2709">
            <v>50</v>
          </cell>
          <cell r="I2709">
            <v>0</v>
          </cell>
          <cell r="J2709">
            <v>2462</v>
          </cell>
          <cell r="K2709">
            <v>2462</v>
          </cell>
          <cell r="L2709">
            <v>3080</v>
          </cell>
          <cell r="M2709">
            <v>3450</v>
          </cell>
        </row>
        <row r="2710">
          <cell r="A2710" t="str">
            <v>DPBB48</v>
          </cell>
          <cell r="B2710" t="str">
            <v>DPD</v>
          </cell>
          <cell r="C2710">
            <v>1</v>
          </cell>
          <cell r="D2710" t="str">
            <v>Aliexpress</v>
          </cell>
          <cell r="E2710">
            <v>44200</v>
          </cell>
          <cell r="F2710">
            <v>2010.0000000000002</v>
          </cell>
          <cell r="G2710">
            <v>100</v>
          </cell>
          <cell r="H2710">
            <v>50</v>
          </cell>
          <cell r="I2710">
            <v>0</v>
          </cell>
          <cell r="J2710">
            <v>2060</v>
          </cell>
          <cell r="K2710">
            <v>2060</v>
          </cell>
          <cell r="L2710">
            <v>2580</v>
          </cell>
          <cell r="M2710">
            <v>2880</v>
          </cell>
        </row>
        <row r="2711">
          <cell r="A2711" t="str">
            <v>DPMF56</v>
          </cell>
          <cell r="B2711" t="str">
            <v>DPD</v>
          </cell>
          <cell r="C2711">
            <v>3</v>
          </cell>
          <cell r="D2711" t="str">
            <v>Aliexpress</v>
          </cell>
          <cell r="E2711">
            <v>44200</v>
          </cell>
          <cell r="F2711">
            <v>2010.0000000000002</v>
          </cell>
          <cell r="G2711">
            <v>100</v>
          </cell>
          <cell r="H2711">
            <v>50</v>
          </cell>
          <cell r="I2711">
            <v>0</v>
          </cell>
          <cell r="J2711">
            <v>2026.666666666667</v>
          </cell>
          <cell r="K2711">
            <v>6080.0000000000009</v>
          </cell>
          <cell r="L2711">
            <v>2530</v>
          </cell>
          <cell r="M2711">
            <v>2840</v>
          </cell>
        </row>
        <row r="2712">
          <cell r="A2712" t="str">
            <v>DPV14</v>
          </cell>
          <cell r="B2712" t="str">
            <v>DPD</v>
          </cell>
          <cell r="C2712">
            <v>2</v>
          </cell>
          <cell r="D2712" t="str">
            <v>Aliexpress</v>
          </cell>
          <cell r="E2712">
            <v>44180</v>
          </cell>
          <cell r="F2712">
            <v>3700.0699999999997</v>
          </cell>
          <cell r="G2712">
            <v>166.67</v>
          </cell>
          <cell r="H2712">
            <v>0</v>
          </cell>
          <cell r="I2712">
            <v>0</v>
          </cell>
          <cell r="J2712">
            <v>3700.0699999999997</v>
          </cell>
          <cell r="K2712">
            <v>7400.1399999999994</v>
          </cell>
          <cell r="L2712">
            <v>4630</v>
          </cell>
          <cell r="M2712">
            <v>5180</v>
          </cell>
        </row>
        <row r="2713">
          <cell r="A2713" t="str">
            <v>DPV20</v>
          </cell>
          <cell r="B2713" t="str">
            <v>DPD</v>
          </cell>
          <cell r="C2713">
            <v>2</v>
          </cell>
          <cell r="D2713" t="str">
            <v>Aliexpress</v>
          </cell>
          <cell r="E2713">
            <v>44176</v>
          </cell>
          <cell r="F2713">
            <v>3325</v>
          </cell>
          <cell r="G2713">
            <v>150</v>
          </cell>
          <cell r="H2713">
            <v>0</v>
          </cell>
          <cell r="I2713">
            <v>0</v>
          </cell>
          <cell r="J2713">
            <v>3325</v>
          </cell>
          <cell r="K2713">
            <v>6650</v>
          </cell>
          <cell r="L2713">
            <v>4160</v>
          </cell>
          <cell r="M2713">
            <v>4660</v>
          </cell>
        </row>
        <row r="2714">
          <cell r="A2714" t="str">
            <v>RR-3003</v>
          </cell>
          <cell r="B2714" t="str">
            <v>K&amp;N</v>
          </cell>
          <cell r="C2714">
            <v>10</v>
          </cell>
          <cell r="D2714" t="str">
            <v>Turn14</v>
          </cell>
          <cell r="E2714">
            <v>44175</v>
          </cell>
          <cell r="F2714">
            <v>966.84</v>
          </cell>
          <cell r="G2714">
            <v>46.04</v>
          </cell>
          <cell r="H2714">
            <v>80</v>
          </cell>
          <cell r="I2714">
            <v>966.84</v>
          </cell>
          <cell r="J2714">
            <v>1071.5239999999999</v>
          </cell>
          <cell r="K2714">
            <v>10715.24</v>
          </cell>
          <cell r="L2714">
            <v>1340</v>
          </cell>
          <cell r="M2714">
            <v>1500</v>
          </cell>
        </row>
        <row r="2715">
          <cell r="A2715" t="str">
            <v>RU-3250</v>
          </cell>
          <cell r="B2715" t="str">
            <v>K&amp;N</v>
          </cell>
          <cell r="C2715">
            <v>10</v>
          </cell>
          <cell r="D2715" t="str">
            <v>Turn14</v>
          </cell>
          <cell r="E2715">
            <v>44175</v>
          </cell>
          <cell r="F2715">
            <v>793.17000000000007</v>
          </cell>
          <cell r="G2715">
            <v>37.770000000000003</v>
          </cell>
          <cell r="H2715">
            <v>80</v>
          </cell>
          <cell r="I2715">
            <v>793.17000000000007</v>
          </cell>
          <cell r="J2715">
            <v>880.48700000000008</v>
          </cell>
          <cell r="K2715">
            <v>8804.8700000000008</v>
          </cell>
          <cell r="L2715">
            <v>1100</v>
          </cell>
          <cell r="M2715">
            <v>1230</v>
          </cell>
        </row>
        <row r="2716">
          <cell r="A2716" t="str">
            <v>MDV20</v>
          </cell>
          <cell r="B2716" t="str">
            <v>DPD</v>
          </cell>
          <cell r="C2716">
            <v>5</v>
          </cell>
          <cell r="D2716" t="str">
            <v>Aliexpress</v>
          </cell>
          <cell r="E2716">
            <v>44172</v>
          </cell>
          <cell r="F2716">
            <v>640</v>
          </cell>
          <cell r="G2716">
            <v>0</v>
          </cell>
          <cell r="H2716">
            <v>0</v>
          </cell>
          <cell r="I2716">
            <v>0</v>
          </cell>
          <cell r="J2716">
            <v>640</v>
          </cell>
          <cell r="K2716">
            <v>3200</v>
          </cell>
          <cell r="L2716">
            <v>800</v>
          </cell>
          <cell r="M2716">
            <v>900</v>
          </cell>
        </row>
        <row r="2717">
          <cell r="A2717" t="str">
            <v>IPV20</v>
          </cell>
          <cell r="B2717" t="str">
            <v>DPD</v>
          </cell>
          <cell r="C2717">
            <v>5</v>
          </cell>
          <cell r="D2717" t="str">
            <v>Aliexpress</v>
          </cell>
          <cell r="E2717">
            <v>44172</v>
          </cell>
          <cell r="F2717">
            <v>600</v>
          </cell>
          <cell r="G2717">
            <v>0</v>
          </cell>
          <cell r="H2717">
            <v>0</v>
          </cell>
          <cell r="I2717">
            <v>0</v>
          </cell>
          <cell r="J2717">
            <v>600</v>
          </cell>
          <cell r="K2717">
            <v>3000</v>
          </cell>
          <cell r="L2717">
            <v>750</v>
          </cell>
          <cell r="M2717">
            <v>840</v>
          </cell>
        </row>
        <row r="2718">
          <cell r="A2718" t="str">
            <v>69-2026TTK</v>
          </cell>
          <cell r="B2718" t="str">
            <v>K&amp;N</v>
          </cell>
          <cell r="C2718">
            <v>2</v>
          </cell>
          <cell r="D2718" t="str">
            <v>Turn14</v>
          </cell>
          <cell r="E2718">
            <v>44166</v>
          </cell>
          <cell r="F2718">
            <v>3853.71</v>
          </cell>
          <cell r="G2718">
            <v>183.51</v>
          </cell>
          <cell r="H2718">
            <v>240</v>
          </cell>
          <cell r="I2718">
            <v>770.74200000000008</v>
          </cell>
          <cell r="J2718">
            <v>4359.0810000000001</v>
          </cell>
          <cell r="K2718">
            <v>8718.1620000000003</v>
          </cell>
          <cell r="L2718">
            <v>5450</v>
          </cell>
          <cell r="M2718">
            <v>6100</v>
          </cell>
        </row>
        <row r="2719">
          <cell r="A2719" t="str">
            <v>KA-4018</v>
          </cell>
          <cell r="B2719" t="str">
            <v>K&amp;N</v>
          </cell>
          <cell r="C2719">
            <v>5</v>
          </cell>
          <cell r="D2719" t="str">
            <v>Turn14</v>
          </cell>
          <cell r="E2719">
            <v>44144</v>
          </cell>
          <cell r="F2719">
            <v>687.5</v>
          </cell>
          <cell r="G2719">
            <v>31.25</v>
          </cell>
          <cell r="H2719">
            <v>50</v>
          </cell>
          <cell r="I2719">
            <v>343.75</v>
          </cell>
          <cell r="J2719">
            <v>766.25</v>
          </cell>
          <cell r="K2719">
            <v>3831.25</v>
          </cell>
          <cell r="L2719">
            <v>960</v>
          </cell>
          <cell r="M2719">
            <v>1070</v>
          </cell>
        </row>
        <row r="2720">
          <cell r="A2720" t="str">
            <v>99-5000</v>
          </cell>
          <cell r="B2720" t="str">
            <v>K&amp;N</v>
          </cell>
          <cell r="C2720">
            <v>3</v>
          </cell>
          <cell r="D2720" t="str">
            <v>Turn14</v>
          </cell>
          <cell r="E2720">
            <v>44144</v>
          </cell>
          <cell r="F2720">
            <v>157.07999999999998</v>
          </cell>
          <cell r="G2720">
            <v>7.14</v>
          </cell>
          <cell r="H2720">
            <v>50</v>
          </cell>
          <cell r="I2720">
            <v>47.123999999999995</v>
          </cell>
          <cell r="J2720">
            <v>189.45466666666667</v>
          </cell>
          <cell r="K2720">
            <v>568.36400000000003</v>
          </cell>
          <cell r="L2720">
            <v>240</v>
          </cell>
          <cell r="M2720">
            <v>270</v>
          </cell>
        </row>
        <row r="2721">
          <cell r="A2721" t="str">
            <v>69-9506TTK</v>
          </cell>
          <cell r="B2721" t="str">
            <v>K&amp;N</v>
          </cell>
          <cell r="C2721">
            <v>1</v>
          </cell>
          <cell r="D2721" t="str">
            <v>Turn14</v>
          </cell>
          <cell r="E2721">
            <v>44130</v>
          </cell>
          <cell r="F2721">
            <v>5170</v>
          </cell>
          <cell r="G2721">
            <v>235</v>
          </cell>
          <cell r="H2721">
            <v>240</v>
          </cell>
          <cell r="I2721">
            <v>517</v>
          </cell>
          <cell r="J2721">
            <v>5927</v>
          </cell>
          <cell r="K2721">
            <v>5927</v>
          </cell>
          <cell r="L2721">
            <v>7410</v>
          </cell>
          <cell r="M2721">
            <v>8300</v>
          </cell>
        </row>
        <row r="2722">
          <cell r="A2722" t="str">
            <v>57S-9506</v>
          </cell>
          <cell r="B2722" t="str">
            <v>K&amp;N</v>
          </cell>
          <cell r="C2722">
            <v>2</v>
          </cell>
          <cell r="D2722" t="str">
            <v>Turn14</v>
          </cell>
          <cell r="E2722">
            <v>44130</v>
          </cell>
          <cell r="F2722">
            <v>3438.6000000000004</v>
          </cell>
          <cell r="G2722">
            <v>156.30000000000001</v>
          </cell>
          <cell r="H2722">
            <v>240</v>
          </cell>
          <cell r="I2722">
            <v>687.72000000000014</v>
          </cell>
          <cell r="J2722">
            <v>3902.4600000000005</v>
          </cell>
          <cell r="K2722">
            <v>7804.920000000001</v>
          </cell>
          <cell r="L2722">
            <v>4880</v>
          </cell>
          <cell r="M2722">
            <v>5460</v>
          </cell>
        </row>
        <row r="2723">
          <cell r="A2723" t="str">
            <v>KT-1217</v>
          </cell>
          <cell r="B2723" t="str">
            <v>K&amp;N</v>
          </cell>
          <cell r="C2723">
            <v>2</v>
          </cell>
          <cell r="D2723" t="str">
            <v>Turn14</v>
          </cell>
          <cell r="E2723">
            <v>44130</v>
          </cell>
          <cell r="F2723">
            <v>659.56000000000006</v>
          </cell>
          <cell r="G2723">
            <v>29.98</v>
          </cell>
          <cell r="H2723">
            <v>40</v>
          </cell>
          <cell r="I2723">
            <v>131.91200000000001</v>
          </cell>
          <cell r="J2723">
            <v>745.51600000000008</v>
          </cell>
          <cell r="K2723">
            <v>1491.0320000000002</v>
          </cell>
          <cell r="L2723">
            <v>930</v>
          </cell>
          <cell r="M2723">
            <v>1040</v>
          </cell>
        </row>
        <row r="2724">
          <cell r="A2724" t="str">
            <v>KT-1217</v>
          </cell>
          <cell r="B2724" t="str">
            <v>K&amp;N</v>
          </cell>
          <cell r="C2724">
            <v>2</v>
          </cell>
          <cell r="D2724" t="str">
            <v>Turn14</v>
          </cell>
          <cell r="E2724">
            <v>44130</v>
          </cell>
          <cell r="F2724">
            <v>659.56000000000006</v>
          </cell>
          <cell r="G2724">
            <v>29.98</v>
          </cell>
          <cell r="H2724">
            <v>40</v>
          </cell>
          <cell r="I2724">
            <v>131.91200000000001</v>
          </cell>
          <cell r="J2724">
            <v>745.51600000000008</v>
          </cell>
          <cell r="K2724">
            <v>1491.0320000000002</v>
          </cell>
          <cell r="L2724">
            <v>930</v>
          </cell>
          <cell r="M2724">
            <v>1040</v>
          </cell>
        </row>
        <row r="2725">
          <cell r="A2725" t="str">
            <v>BA-2012</v>
          </cell>
          <cell r="B2725" t="str">
            <v>K&amp;N</v>
          </cell>
          <cell r="C2725">
            <v>10</v>
          </cell>
          <cell r="D2725" t="str">
            <v>Turn14</v>
          </cell>
          <cell r="E2725">
            <v>44130</v>
          </cell>
          <cell r="F2725">
            <v>564.96</v>
          </cell>
          <cell r="G2725">
            <v>25.68</v>
          </cell>
          <cell r="H2725">
            <v>40</v>
          </cell>
          <cell r="I2725">
            <v>564.96</v>
          </cell>
          <cell r="J2725">
            <v>625.45600000000002</v>
          </cell>
          <cell r="K2725">
            <v>6254.56</v>
          </cell>
          <cell r="L2725">
            <v>780</v>
          </cell>
          <cell r="M2725">
            <v>880</v>
          </cell>
        </row>
        <row r="2726">
          <cell r="A2726" t="str">
            <v>KT-1211</v>
          </cell>
          <cell r="B2726" t="str">
            <v>K&amp;N</v>
          </cell>
          <cell r="C2726">
            <v>8</v>
          </cell>
          <cell r="D2726" t="str">
            <v>Turn14</v>
          </cell>
          <cell r="E2726">
            <v>44130</v>
          </cell>
          <cell r="F2726">
            <v>552.86</v>
          </cell>
          <cell r="G2726">
            <v>25.13</v>
          </cell>
          <cell r="H2726">
            <v>40</v>
          </cell>
          <cell r="I2726">
            <v>442.28800000000001</v>
          </cell>
          <cell r="J2726">
            <v>613.14599999999996</v>
          </cell>
          <cell r="K2726">
            <v>4905.1679999999997</v>
          </cell>
          <cell r="L2726">
            <v>770</v>
          </cell>
          <cell r="M2726">
            <v>860</v>
          </cell>
        </row>
        <row r="2727">
          <cell r="A2727" t="str">
            <v>KT-1211</v>
          </cell>
          <cell r="B2727" t="str">
            <v>K&amp;N</v>
          </cell>
          <cell r="C2727">
            <v>1</v>
          </cell>
          <cell r="D2727" t="str">
            <v>Turn14</v>
          </cell>
          <cell r="E2727">
            <v>44130</v>
          </cell>
          <cell r="F2727">
            <v>552.86</v>
          </cell>
          <cell r="G2727">
            <v>25.13</v>
          </cell>
          <cell r="H2727">
            <v>40</v>
          </cell>
          <cell r="I2727">
            <v>55.286000000000001</v>
          </cell>
          <cell r="J2727">
            <v>648.14599999999996</v>
          </cell>
          <cell r="K2727">
            <v>648.14599999999996</v>
          </cell>
          <cell r="L2727">
            <v>810</v>
          </cell>
          <cell r="M2727">
            <v>910</v>
          </cell>
        </row>
        <row r="2728">
          <cell r="A2728" t="str">
            <v>SNO-210</v>
          </cell>
          <cell r="B2728" t="str">
            <v>Snow Performance</v>
          </cell>
          <cell r="C2728">
            <v>2</v>
          </cell>
          <cell r="D2728" t="str">
            <v>Turn14</v>
          </cell>
          <cell r="E2728">
            <v>44113</v>
          </cell>
          <cell r="F2728">
            <v>7768.42</v>
          </cell>
          <cell r="G2728">
            <v>353.11</v>
          </cell>
          <cell r="H2728">
            <v>400</v>
          </cell>
          <cell r="I2728">
            <v>1553.6840000000002</v>
          </cell>
          <cell r="J2728">
            <v>8745.2620000000006</v>
          </cell>
          <cell r="K2728">
            <v>17490.524000000001</v>
          </cell>
          <cell r="L2728">
            <v>10930</v>
          </cell>
          <cell r="M2728">
            <v>12240</v>
          </cell>
        </row>
        <row r="2729">
          <cell r="A2729" t="str">
            <v>DU-1112</v>
          </cell>
          <cell r="B2729" t="str">
            <v>K&amp;N</v>
          </cell>
          <cell r="C2729">
            <v>1</v>
          </cell>
          <cell r="D2729" t="str">
            <v>Turn14</v>
          </cell>
          <cell r="E2729">
            <v>44112</v>
          </cell>
          <cell r="F2729">
            <v>669.02</v>
          </cell>
          <cell r="G2729">
            <v>30.41</v>
          </cell>
          <cell r="H2729">
            <v>50</v>
          </cell>
          <cell r="I2729">
            <v>66.902000000000001</v>
          </cell>
          <cell r="J2729">
            <v>785.92200000000003</v>
          </cell>
          <cell r="K2729">
            <v>785.92200000000003</v>
          </cell>
          <cell r="L2729">
            <v>980</v>
          </cell>
          <cell r="M2729">
            <v>1100</v>
          </cell>
        </row>
        <row r="2730">
          <cell r="A2730" t="str">
            <v>BM-6501</v>
          </cell>
          <cell r="B2730" t="str">
            <v>K&amp;N</v>
          </cell>
          <cell r="C2730">
            <v>1</v>
          </cell>
          <cell r="D2730" t="str">
            <v>Turn14</v>
          </cell>
          <cell r="E2730">
            <v>44105</v>
          </cell>
          <cell r="F2730">
            <v>908.8664</v>
          </cell>
          <cell r="G2730">
            <v>38.43</v>
          </cell>
          <cell r="H2730">
            <v>0</v>
          </cell>
          <cell r="I2730">
            <v>0</v>
          </cell>
          <cell r="J2730">
            <v>908.8664</v>
          </cell>
          <cell r="K2730">
            <v>908.8664</v>
          </cell>
          <cell r="L2730">
            <v>1140</v>
          </cell>
          <cell r="M2730">
            <v>1270</v>
          </cell>
        </row>
        <row r="2731">
          <cell r="A2731" t="str">
            <v>HA-6003</v>
          </cell>
          <cell r="B2731" t="str">
            <v>K&amp;N</v>
          </cell>
          <cell r="C2731">
            <v>1</v>
          </cell>
          <cell r="D2731" t="str">
            <v>Turn14</v>
          </cell>
          <cell r="E2731">
            <v>44105</v>
          </cell>
          <cell r="F2731">
            <v>903.09999999999991</v>
          </cell>
          <cell r="G2731">
            <v>41.05</v>
          </cell>
          <cell r="H2731">
            <v>0</v>
          </cell>
          <cell r="I2731">
            <v>0</v>
          </cell>
          <cell r="J2731">
            <v>903.09999999999991</v>
          </cell>
          <cell r="K2731">
            <v>903.09999999999991</v>
          </cell>
          <cell r="L2731">
            <v>1130</v>
          </cell>
          <cell r="M2731">
            <v>1260</v>
          </cell>
        </row>
        <row r="2732">
          <cell r="A2732" t="str">
            <v>KT-1211</v>
          </cell>
          <cell r="B2732" t="str">
            <v>K&amp;N</v>
          </cell>
          <cell r="C2732">
            <v>8</v>
          </cell>
          <cell r="D2732" t="str">
            <v>Turn14</v>
          </cell>
          <cell r="E2732">
            <v>44105</v>
          </cell>
          <cell r="F2732">
            <v>769.26559999999995</v>
          </cell>
          <cell r="G2732">
            <v>32.22</v>
          </cell>
          <cell r="H2732">
            <v>0</v>
          </cell>
          <cell r="I2732">
            <v>0</v>
          </cell>
          <cell r="J2732">
            <v>769.26559999999995</v>
          </cell>
          <cell r="K2732">
            <v>6154.1247999999996</v>
          </cell>
          <cell r="L2732">
            <v>960</v>
          </cell>
          <cell r="M2732">
            <v>1080</v>
          </cell>
        </row>
        <row r="2733">
          <cell r="A2733" t="str">
            <v>KA-6003</v>
          </cell>
          <cell r="B2733" t="str">
            <v>K&amp;N</v>
          </cell>
          <cell r="C2733">
            <v>1</v>
          </cell>
          <cell r="D2733" t="str">
            <v>Turn14</v>
          </cell>
          <cell r="E2733">
            <v>44105</v>
          </cell>
          <cell r="F2733">
            <v>765.59999999999991</v>
          </cell>
          <cell r="G2733">
            <v>34.799999999999997</v>
          </cell>
          <cell r="H2733">
            <v>0</v>
          </cell>
          <cell r="I2733">
            <v>0</v>
          </cell>
          <cell r="J2733">
            <v>765.59999999999991</v>
          </cell>
          <cell r="K2733">
            <v>765.59999999999991</v>
          </cell>
          <cell r="L2733">
            <v>960</v>
          </cell>
          <cell r="M2733">
            <v>1070</v>
          </cell>
        </row>
        <row r="2734">
          <cell r="A2734" t="str">
            <v>RC-3680</v>
          </cell>
          <cell r="B2734" t="str">
            <v>K&amp;N</v>
          </cell>
          <cell r="C2734">
            <v>2</v>
          </cell>
          <cell r="D2734" t="str">
            <v>Turn14</v>
          </cell>
          <cell r="E2734">
            <v>44105</v>
          </cell>
          <cell r="F2734">
            <v>759.48400000000004</v>
          </cell>
          <cell r="G2734">
            <v>31.68</v>
          </cell>
          <cell r="H2734">
            <v>0</v>
          </cell>
          <cell r="I2734">
            <v>0</v>
          </cell>
          <cell r="J2734">
            <v>759.48400000000004</v>
          </cell>
          <cell r="K2734">
            <v>1518.9680000000001</v>
          </cell>
          <cell r="L2734">
            <v>950</v>
          </cell>
          <cell r="M2734">
            <v>1060</v>
          </cell>
        </row>
        <row r="2735">
          <cell r="A2735" t="str">
            <v>KT-1217</v>
          </cell>
          <cell r="B2735" t="str">
            <v>K&amp;N</v>
          </cell>
          <cell r="C2735">
            <v>2</v>
          </cell>
          <cell r="D2735" t="str">
            <v>Turn14</v>
          </cell>
          <cell r="E2735">
            <v>44105</v>
          </cell>
          <cell r="F2735">
            <v>718.91039999999998</v>
          </cell>
          <cell r="G2735">
            <v>29.98</v>
          </cell>
          <cell r="H2735">
            <v>0</v>
          </cell>
          <cell r="I2735">
            <v>0</v>
          </cell>
          <cell r="J2735">
            <v>718.91039999999998</v>
          </cell>
          <cell r="K2735">
            <v>1437.8208</v>
          </cell>
          <cell r="L2735">
            <v>900</v>
          </cell>
          <cell r="M2735">
            <v>1010</v>
          </cell>
        </row>
        <row r="2736">
          <cell r="A2736" t="str">
            <v>RC-3680</v>
          </cell>
          <cell r="B2736" t="str">
            <v>K&amp;N</v>
          </cell>
          <cell r="C2736">
            <v>2</v>
          </cell>
          <cell r="D2736" t="str">
            <v>Turn14</v>
          </cell>
          <cell r="E2736">
            <v>44105</v>
          </cell>
          <cell r="F2736">
            <v>696.96</v>
          </cell>
          <cell r="G2736">
            <v>31.68</v>
          </cell>
          <cell r="H2736">
            <v>0</v>
          </cell>
          <cell r="I2736">
            <v>0</v>
          </cell>
          <cell r="J2736">
            <v>696.96</v>
          </cell>
          <cell r="K2736">
            <v>1393.92</v>
          </cell>
          <cell r="L2736">
            <v>870</v>
          </cell>
          <cell r="M2736">
            <v>980</v>
          </cell>
        </row>
        <row r="2737">
          <cell r="A2737" t="str">
            <v>BM-1113</v>
          </cell>
          <cell r="B2737" t="str">
            <v>K&amp;N</v>
          </cell>
          <cell r="C2737">
            <v>3</v>
          </cell>
          <cell r="D2737" t="str">
            <v>Turn14</v>
          </cell>
          <cell r="E2737">
            <v>44105</v>
          </cell>
          <cell r="F2737">
            <v>687.5</v>
          </cell>
          <cell r="G2737">
            <v>31.25</v>
          </cell>
          <cell r="H2737">
            <v>0</v>
          </cell>
          <cell r="I2737">
            <v>0</v>
          </cell>
          <cell r="J2737">
            <v>687.5</v>
          </cell>
          <cell r="K2737">
            <v>2062.5</v>
          </cell>
          <cell r="L2737">
            <v>860</v>
          </cell>
          <cell r="M2737">
            <v>960</v>
          </cell>
        </row>
        <row r="2738">
          <cell r="A2738" t="str">
            <v>BA-2012</v>
          </cell>
          <cell r="B2738" t="str">
            <v>K&amp;N</v>
          </cell>
          <cell r="C2738">
            <v>2</v>
          </cell>
          <cell r="D2738" t="str">
            <v>Turn14</v>
          </cell>
          <cell r="E2738">
            <v>44105</v>
          </cell>
          <cell r="F2738">
            <v>622.24639999999999</v>
          </cell>
          <cell r="G2738">
            <v>25.68</v>
          </cell>
          <cell r="H2738">
            <v>0</v>
          </cell>
          <cell r="I2738">
            <v>0</v>
          </cell>
          <cell r="J2738">
            <v>622.24639999999999</v>
          </cell>
          <cell r="K2738">
            <v>1244.4928</v>
          </cell>
          <cell r="L2738">
            <v>780</v>
          </cell>
          <cell r="M2738">
            <v>870</v>
          </cell>
        </row>
        <row r="2739">
          <cell r="A2739" t="str">
            <v>BA-2012</v>
          </cell>
          <cell r="B2739" t="str">
            <v>K&amp;N</v>
          </cell>
          <cell r="C2739">
            <v>10</v>
          </cell>
          <cell r="D2739" t="str">
            <v>Turn14</v>
          </cell>
          <cell r="E2739">
            <v>44105</v>
          </cell>
          <cell r="F2739">
            <v>577.28639999999996</v>
          </cell>
          <cell r="G2739">
            <v>25.68</v>
          </cell>
          <cell r="H2739">
            <v>0</v>
          </cell>
          <cell r="I2739">
            <v>0</v>
          </cell>
          <cell r="J2739">
            <v>577.28639999999996</v>
          </cell>
          <cell r="K2739">
            <v>5772.8639999999996</v>
          </cell>
          <cell r="L2739">
            <v>720</v>
          </cell>
          <cell r="M2739">
            <v>810</v>
          </cell>
        </row>
        <row r="2740">
          <cell r="A2740" t="str">
            <v>BA-3717</v>
          </cell>
          <cell r="B2740" t="str">
            <v>K&amp;N</v>
          </cell>
          <cell r="C2740">
            <v>1</v>
          </cell>
          <cell r="D2740" t="str">
            <v>Turn14</v>
          </cell>
          <cell r="E2740">
            <v>44105</v>
          </cell>
          <cell r="F2740">
            <v>538.78</v>
          </cell>
          <cell r="G2740">
            <v>24.49</v>
          </cell>
          <cell r="H2740">
            <v>0</v>
          </cell>
          <cell r="I2740">
            <v>0</v>
          </cell>
          <cell r="J2740">
            <v>538.78</v>
          </cell>
          <cell r="K2740">
            <v>538.78</v>
          </cell>
          <cell r="L2740">
            <v>670</v>
          </cell>
          <cell r="M2740">
            <v>750</v>
          </cell>
        </row>
        <row r="2741">
          <cell r="A2741" t="str">
            <v>BM-1010</v>
          </cell>
          <cell r="B2741" t="str">
            <v>K&amp;N</v>
          </cell>
          <cell r="C2741">
            <v>1</v>
          </cell>
          <cell r="D2741" t="str">
            <v>Turn14</v>
          </cell>
          <cell r="E2741">
            <v>44091</v>
          </cell>
          <cell r="F2741">
            <v>808.28000000000009</v>
          </cell>
          <cell r="G2741">
            <v>36.74</v>
          </cell>
          <cell r="H2741">
            <v>100</v>
          </cell>
          <cell r="I2741">
            <v>80.828000000000017</v>
          </cell>
          <cell r="J2741">
            <v>989.10800000000006</v>
          </cell>
          <cell r="K2741">
            <v>989.10800000000006</v>
          </cell>
          <cell r="L2741">
            <v>1240</v>
          </cell>
          <cell r="M2741">
            <v>1380</v>
          </cell>
        </row>
        <row r="2742">
          <cell r="A2742" t="str">
            <v>AE-20993</v>
          </cell>
          <cell r="B2742" t="str">
            <v>AEM</v>
          </cell>
          <cell r="C2742">
            <v>2</v>
          </cell>
          <cell r="D2742" t="str">
            <v>Turn14</v>
          </cell>
          <cell r="E2742">
            <v>44091</v>
          </cell>
          <cell r="F2742">
            <v>607.20000000000005</v>
          </cell>
          <cell r="G2742">
            <v>27.6</v>
          </cell>
          <cell r="H2742">
            <v>100</v>
          </cell>
          <cell r="I2742">
            <v>121.44000000000001</v>
          </cell>
          <cell r="J2742">
            <v>717.92000000000007</v>
          </cell>
          <cell r="K2742">
            <v>1435.8400000000001</v>
          </cell>
          <cell r="L2742">
            <v>900</v>
          </cell>
          <cell r="M2742">
            <v>1010</v>
          </cell>
        </row>
        <row r="2743">
          <cell r="A2743" t="str">
            <v>RC-1060</v>
          </cell>
          <cell r="B2743" t="str">
            <v>K&amp;N</v>
          </cell>
          <cell r="C2743">
            <v>10</v>
          </cell>
          <cell r="D2743" t="str">
            <v>Turn14</v>
          </cell>
          <cell r="E2743">
            <v>44091</v>
          </cell>
          <cell r="F2743">
            <v>373.56</v>
          </cell>
          <cell r="G2743">
            <v>16.98</v>
          </cell>
          <cell r="H2743">
            <v>50</v>
          </cell>
          <cell r="I2743">
            <v>373.56</v>
          </cell>
          <cell r="J2743">
            <v>415.916</v>
          </cell>
          <cell r="K2743">
            <v>4159.16</v>
          </cell>
          <cell r="L2743">
            <v>520</v>
          </cell>
          <cell r="M2743">
            <v>580</v>
          </cell>
        </row>
        <row r="2744">
          <cell r="A2744" t="str">
            <v>EVO3005</v>
          </cell>
          <cell r="B2744" t="str">
            <v>Injen</v>
          </cell>
          <cell r="C2744">
            <v>1</v>
          </cell>
          <cell r="D2744" t="str">
            <v>Turn14</v>
          </cell>
          <cell r="E2744">
            <v>44088</v>
          </cell>
          <cell r="F2744">
            <v>5314.9800000000005</v>
          </cell>
          <cell r="G2744">
            <v>241.59</v>
          </cell>
          <cell r="H2744">
            <v>200</v>
          </cell>
          <cell r="I2744">
            <v>531.49800000000005</v>
          </cell>
          <cell r="J2744">
            <v>6046.478000000001</v>
          </cell>
          <cell r="K2744">
            <v>6046.478000000001</v>
          </cell>
          <cell r="L2744">
            <v>7560</v>
          </cell>
          <cell r="M2744">
            <v>8470</v>
          </cell>
        </row>
        <row r="2745">
          <cell r="A2745" t="str">
            <v>IPV20</v>
          </cell>
          <cell r="B2745" t="str">
            <v>DPD</v>
          </cell>
          <cell r="C2745">
            <v>10</v>
          </cell>
          <cell r="D2745" t="str">
            <v>Aliexpress</v>
          </cell>
          <cell r="E2745">
            <v>44088</v>
          </cell>
          <cell r="F2745">
            <v>1094</v>
          </cell>
          <cell r="G2745">
            <v>0</v>
          </cell>
          <cell r="H2745">
            <v>0</v>
          </cell>
          <cell r="I2745">
            <v>0</v>
          </cell>
          <cell r="J2745">
            <v>1094</v>
          </cell>
          <cell r="K2745">
            <v>10940</v>
          </cell>
          <cell r="L2745">
            <v>1370</v>
          </cell>
          <cell r="M2745">
            <v>1530</v>
          </cell>
        </row>
        <row r="2746">
          <cell r="A2746" t="str">
            <v>33-5040</v>
          </cell>
          <cell r="B2746" t="str">
            <v>K&amp;N</v>
          </cell>
          <cell r="C2746">
            <v>1</v>
          </cell>
          <cell r="D2746" t="str">
            <v>Turn14</v>
          </cell>
          <cell r="E2746">
            <v>44088</v>
          </cell>
          <cell r="F2746">
            <v>734.14</v>
          </cell>
          <cell r="G2746">
            <v>33.369999999999997</v>
          </cell>
          <cell r="H2746">
            <v>40</v>
          </cell>
          <cell r="I2746">
            <v>73.414000000000001</v>
          </cell>
          <cell r="J2746">
            <v>847.55399999999997</v>
          </cell>
          <cell r="K2746">
            <v>847.55399999999997</v>
          </cell>
          <cell r="L2746">
            <v>1060</v>
          </cell>
          <cell r="M2746">
            <v>1190</v>
          </cell>
        </row>
        <row r="2747">
          <cell r="A2747" t="str">
            <v>KN-171C</v>
          </cell>
          <cell r="B2747" t="str">
            <v>K&amp;N</v>
          </cell>
          <cell r="C2747">
            <v>1</v>
          </cell>
          <cell r="D2747" t="str">
            <v>Turn14</v>
          </cell>
          <cell r="E2747">
            <v>44088</v>
          </cell>
          <cell r="F2747">
            <v>190.3</v>
          </cell>
          <cell r="G2747">
            <v>8.65</v>
          </cell>
          <cell r="H2747">
            <v>40</v>
          </cell>
          <cell r="I2747">
            <v>19.03</v>
          </cell>
          <cell r="J2747">
            <v>249.33</v>
          </cell>
          <cell r="K2747">
            <v>249.33</v>
          </cell>
          <cell r="L2747">
            <v>310</v>
          </cell>
          <cell r="M2747">
            <v>350</v>
          </cell>
        </row>
        <row r="2748">
          <cell r="A2748" t="str">
            <v>KN-160</v>
          </cell>
          <cell r="B2748" t="str">
            <v>K&amp;N</v>
          </cell>
          <cell r="C2748">
            <v>2</v>
          </cell>
          <cell r="D2748" t="str">
            <v>Turn14</v>
          </cell>
          <cell r="E2748">
            <v>44088</v>
          </cell>
          <cell r="F2748">
            <v>148.5</v>
          </cell>
          <cell r="G2748">
            <v>6.75</v>
          </cell>
          <cell r="H2748">
            <v>40</v>
          </cell>
          <cell r="I2748">
            <v>29.700000000000003</v>
          </cell>
          <cell r="J2748">
            <v>183.35</v>
          </cell>
          <cell r="K2748">
            <v>366.7</v>
          </cell>
          <cell r="L2748">
            <v>230</v>
          </cell>
          <cell r="M2748">
            <v>260</v>
          </cell>
        </row>
        <row r="2749">
          <cell r="A2749" t="str">
            <v>T9430</v>
          </cell>
          <cell r="B2749" t="str">
            <v>GFB</v>
          </cell>
          <cell r="C2749">
            <v>1</v>
          </cell>
          <cell r="D2749" t="str">
            <v>Turn14</v>
          </cell>
          <cell r="E2749">
            <v>44081</v>
          </cell>
          <cell r="F2749">
            <v>3420.7979999999998</v>
          </cell>
          <cell r="G2749">
            <v>154.09</v>
          </cell>
          <cell r="H2749">
            <v>40</v>
          </cell>
          <cell r="I2749">
            <v>342.07979999999998</v>
          </cell>
          <cell r="J2749">
            <v>3802.8777999999998</v>
          </cell>
          <cell r="K2749">
            <v>3802.8777999999998</v>
          </cell>
          <cell r="L2749">
            <v>4750</v>
          </cell>
          <cell r="M2749">
            <v>5320</v>
          </cell>
        </row>
        <row r="2750">
          <cell r="A2750" t="str">
            <v>EVO3005</v>
          </cell>
          <cell r="B2750" t="str">
            <v>Injen</v>
          </cell>
          <cell r="C2750">
            <v>2</v>
          </cell>
          <cell r="D2750" t="str">
            <v>Turn14</v>
          </cell>
          <cell r="E2750">
            <v>44081</v>
          </cell>
          <cell r="F2750">
            <v>5252.7420000000002</v>
          </cell>
          <cell r="G2750">
            <v>236.61</v>
          </cell>
          <cell r="H2750">
            <v>80</v>
          </cell>
          <cell r="I2750">
            <v>1050.5484000000001</v>
          </cell>
          <cell r="J2750">
            <v>5818.0162</v>
          </cell>
          <cell r="K2750">
            <v>11636.0324</v>
          </cell>
          <cell r="L2750">
            <v>7270</v>
          </cell>
          <cell r="M2750">
            <v>8150</v>
          </cell>
        </row>
        <row r="2751">
          <cell r="A2751" t="str">
            <v>DPBB58</v>
          </cell>
          <cell r="B2751" t="str">
            <v>DPD</v>
          </cell>
          <cell r="C2751">
            <v>1</v>
          </cell>
          <cell r="D2751" t="str">
            <v>Aliexpress</v>
          </cell>
          <cell r="E2751">
            <v>44081</v>
          </cell>
          <cell r="F2751">
            <v>3190</v>
          </cell>
          <cell r="G2751">
            <v>0</v>
          </cell>
          <cell r="H2751">
            <v>0</v>
          </cell>
          <cell r="I2751">
            <v>0</v>
          </cell>
          <cell r="J2751">
            <v>3190</v>
          </cell>
          <cell r="K2751">
            <v>3190</v>
          </cell>
          <cell r="L2751">
            <v>3990</v>
          </cell>
          <cell r="M2751">
            <v>4470</v>
          </cell>
        </row>
        <row r="2752">
          <cell r="A2752" t="str">
            <v>DPMF56</v>
          </cell>
          <cell r="B2752" t="str">
            <v>DPD</v>
          </cell>
          <cell r="C2752">
            <v>1</v>
          </cell>
          <cell r="D2752" t="str">
            <v>Aliexpress</v>
          </cell>
          <cell r="E2752">
            <v>44081</v>
          </cell>
          <cell r="F2752">
            <v>3190</v>
          </cell>
          <cell r="G2752">
            <v>0</v>
          </cell>
          <cell r="H2752">
            <v>0</v>
          </cell>
          <cell r="I2752">
            <v>0</v>
          </cell>
          <cell r="J2752">
            <v>3190</v>
          </cell>
          <cell r="K2752">
            <v>3190</v>
          </cell>
          <cell r="L2752">
            <v>3990</v>
          </cell>
          <cell r="M2752">
            <v>4470</v>
          </cell>
        </row>
        <row r="2753">
          <cell r="A2753" t="str">
            <v>DPV20</v>
          </cell>
          <cell r="B2753" t="str">
            <v>DPD</v>
          </cell>
          <cell r="C2753">
            <v>2</v>
          </cell>
          <cell r="D2753" t="str">
            <v>Aliexpress</v>
          </cell>
          <cell r="E2753">
            <v>44081</v>
          </cell>
          <cell r="F2753">
            <v>3190</v>
          </cell>
          <cell r="G2753">
            <v>0</v>
          </cell>
          <cell r="H2753">
            <v>0</v>
          </cell>
          <cell r="I2753">
            <v>0</v>
          </cell>
          <cell r="J2753">
            <v>3190</v>
          </cell>
          <cell r="K2753">
            <v>6380</v>
          </cell>
          <cell r="L2753">
            <v>3990</v>
          </cell>
          <cell r="M2753">
            <v>4470</v>
          </cell>
        </row>
        <row r="2754">
          <cell r="A2754" t="str">
            <v>SNO-40014</v>
          </cell>
          <cell r="B2754" t="str">
            <v>Snow Performance</v>
          </cell>
          <cell r="C2754">
            <v>1</v>
          </cell>
          <cell r="D2754" t="str">
            <v>Turn14</v>
          </cell>
          <cell r="E2754">
            <v>44081</v>
          </cell>
          <cell r="F2754">
            <v>1894.7699999999998</v>
          </cell>
          <cell r="G2754">
            <v>85.35</v>
          </cell>
          <cell r="H2754">
            <v>40</v>
          </cell>
          <cell r="I2754">
            <v>189.47699999999998</v>
          </cell>
          <cell r="J2754">
            <v>2124.2469999999998</v>
          </cell>
          <cell r="K2754">
            <v>2124.2469999999998</v>
          </cell>
          <cell r="L2754">
            <v>2660</v>
          </cell>
          <cell r="M2754">
            <v>2970</v>
          </cell>
        </row>
        <row r="2755">
          <cell r="A2755" t="str">
            <v>YA-6006</v>
          </cell>
          <cell r="B2755" t="str">
            <v>K&amp;N</v>
          </cell>
          <cell r="C2755">
            <v>2</v>
          </cell>
          <cell r="D2755" t="str">
            <v>Turn14</v>
          </cell>
          <cell r="E2755">
            <v>44081</v>
          </cell>
          <cell r="F2755">
            <v>1027.6379999999999</v>
          </cell>
          <cell r="G2755">
            <v>46.29</v>
          </cell>
          <cell r="H2755">
            <v>40</v>
          </cell>
          <cell r="I2755">
            <v>205.52760000000001</v>
          </cell>
          <cell r="J2755">
            <v>1150.4017999999999</v>
          </cell>
          <cell r="K2755">
            <v>2300.8035999999997</v>
          </cell>
          <cell r="L2755">
            <v>1440</v>
          </cell>
          <cell r="M2755">
            <v>1610</v>
          </cell>
        </row>
        <row r="2756">
          <cell r="A2756" t="str">
            <v>33-2830</v>
          </cell>
          <cell r="B2756" t="str">
            <v>K&amp;N</v>
          </cell>
          <cell r="C2756">
            <v>1</v>
          </cell>
          <cell r="D2756" t="str">
            <v>Turn14</v>
          </cell>
          <cell r="E2756">
            <v>44081</v>
          </cell>
          <cell r="F2756">
            <v>812.07599999999991</v>
          </cell>
          <cell r="G2756">
            <v>36.58</v>
          </cell>
          <cell r="H2756">
            <v>40</v>
          </cell>
          <cell r="I2756">
            <v>81.207599999999999</v>
          </cell>
          <cell r="J2756">
            <v>933.28359999999986</v>
          </cell>
          <cell r="K2756">
            <v>933.28359999999986</v>
          </cell>
          <cell r="L2756">
            <v>1170</v>
          </cell>
          <cell r="M2756">
            <v>1310</v>
          </cell>
        </row>
        <row r="2757">
          <cell r="A2757" t="str">
            <v>HD-1614</v>
          </cell>
          <cell r="B2757" t="str">
            <v>K&amp;N</v>
          </cell>
          <cell r="C2757">
            <v>1</v>
          </cell>
          <cell r="D2757" t="str">
            <v>Turn14</v>
          </cell>
          <cell r="E2757">
            <v>44081</v>
          </cell>
          <cell r="F2757">
            <v>790.7639999999999</v>
          </cell>
          <cell r="G2757">
            <v>35.619999999999997</v>
          </cell>
          <cell r="H2757">
            <v>40</v>
          </cell>
          <cell r="I2757">
            <v>79.076399999999992</v>
          </cell>
          <cell r="J2757">
            <v>909.84039999999993</v>
          </cell>
          <cell r="K2757">
            <v>909.84039999999993</v>
          </cell>
          <cell r="L2757">
            <v>1140</v>
          </cell>
          <cell r="M2757">
            <v>1270</v>
          </cell>
        </row>
        <row r="2758">
          <cell r="A2758" t="str">
            <v>DU-1112</v>
          </cell>
          <cell r="B2758" t="str">
            <v>K&amp;N</v>
          </cell>
          <cell r="C2758">
            <v>3</v>
          </cell>
          <cell r="D2758" t="str">
            <v>Turn14</v>
          </cell>
          <cell r="E2758">
            <v>44081</v>
          </cell>
          <cell r="F2758">
            <v>695.97</v>
          </cell>
          <cell r="G2758">
            <v>31.35</v>
          </cell>
          <cell r="H2758">
            <v>40</v>
          </cell>
          <cell r="I2758">
            <v>208.791</v>
          </cell>
          <cell r="J2758">
            <v>778.90033333333338</v>
          </cell>
          <cell r="K2758">
            <v>2336.701</v>
          </cell>
          <cell r="L2758">
            <v>970</v>
          </cell>
          <cell r="M2758">
            <v>1090</v>
          </cell>
        </row>
        <row r="2759">
          <cell r="A2759" t="str">
            <v>69-2026TTK</v>
          </cell>
          <cell r="B2759" t="str">
            <v>K&amp;N</v>
          </cell>
          <cell r="C2759">
            <v>1</v>
          </cell>
          <cell r="D2759" t="str">
            <v>Turn14</v>
          </cell>
          <cell r="E2759">
            <v>44071</v>
          </cell>
          <cell r="F2759">
            <v>3649</v>
          </cell>
          <cell r="G2759">
            <v>178</v>
          </cell>
          <cell r="H2759">
            <v>40</v>
          </cell>
          <cell r="I2759">
            <v>364.90000000000003</v>
          </cell>
          <cell r="J2759">
            <v>4053.9</v>
          </cell>
          <cell r="K2759">
            <v>4053.9</v>
          </cell>
          <cell r="L2759">
            <v>5070</v>
          </cell>
          <cell r="M2759">
            <v>5680</v>
          </cell>
        </row>
        <row r="2760">
          <cell r="A2760" t="str">
            <v>TS-0223-1063</v>
          </cell>
          <cell r="B2760" t="str">
            <v>Turbosmart</v>
          </cell>
          <cell r="C2760">
            <v>2</v>
          </cell>
          <cell r="D2760" t="str">
            <v>Turn14</v>
          </cell>
          <cell r="E2760">
            <v>44071</v>
          </cell>
          <cell r="F2760">
            <v>3417.7599999999998</v>
          </cell>
          <cell r="G2760">
            <v>166.72</v>
          </cell>
          <cell r="H2760">
            <v>40</v>
          </cell>
          <cell r="I2760">
            <v>683.55200000000002</v>
          </cell>
          <cell r="J2760">
            <v>3779.5359999999996</v>
          </cell>
          <cell r="K2760">
            <v>7559.0719999999992</v>
          </cell>
          <cell r="L2760">
            <v>4720</v>
          </cell>
          <cell r="M2760">
            <v>5290</v>
          </cell>
        </row>
        <row r="2761">
          <cell r="A2761" t="str">
            <v>57S-9506</v>
          </cell>
          <cell r="B2761" t="str">
            <v>K&amp;N</v>
          </cell>
          <cell r="C2761">
            <v>2</v>
          </cell>
          <cell r="D2761" t="str">
            <v>Turn14</v>
          </cell>
          <cell r="E2761">
            <v>44071</v>
          </cell>
          <cell r="F2761">
            <v>3204.15</v>
          </cell>
          <cell r="G2761">
            <v>156.30000000000001</v>
          </cell>
          <cell r="H2761">
            <v>40</v>
          </cell>
          <cell r="I2761">
            <v>640.83000000000004</v>
          </cell>
          <cell r="J2761">
            <v>3544.5650000000001</v>
          </cell>
          <cell r="K2761">
            <v>7089.13</v>
          </cell>
          <cell r="L2761">
            <v>4430</v>
          </cell>
          <cell r="M2761">
            <v>4960</v>
          </cell>
        </row>
        <row r="2762">
          <cell r="A2762" t="str">
            <v>33-3004</v>
          </cell>
          <cell r="B2762" t="str">
            <v>K&amp;N</v>
          </cell>
          <cell r="C2762">
            <v>3</v>
          </cell>
          <cell r="D2762" t="str">
            <v>Turn14</v>
          </cell>
          <cell r="E2762">
            <v>44071</v>
          </cell>
          <cell r="F2762">
            <v>746.80799999999999</v>
          </cell>
          <cell r="G2762">
            <v>33.64</v>
          </cell>
          <cell r="H2762">
            <v>40</v>
          </cell>
          <cell r="I2762">
            <v>224.04240000000001</v>
          </cell>
          <cell r="J2762">
            <v>834.82213333333323</v>
          </cell>
          <cell r="K2762">
            <v>2504.4663999999998</v>
          </cell>
          <cell r="L2762">
            <v>1040</v>
          </cell>
          <cell r="M2762">
            <v>1170</v>
          </cell>
        </row>
        <row r="2763">
          <cell r="A2763" t="str">
            <v>YA-1414</v>
          </cell>
          <cell r="B2763" t="str">
            <v>K&amp;N</v>
          </cell>
          <cell r="C2763">
            <v>1</v>
          </cell>
          <cell r="D2763" t="str">
            <v>Turn14</v>
          </cell>
          <cell r="E2763">
            <v>44071</v>
          </cell>
          <cell r="F2763">
            <v>703.97</v>
          </cell>
          <cell r="G2763">
            <v>34.340000000000003</v>
          </cell>
          <cell r="H2763">
            <v>40</v>
          </cell>
          <cell r="I2763">
            <v>70.397000000000006</v>
          </cell>
          <cell r="J2763">
            <v>814.36700000000008</v>
          </cell>
          <cell r="K2763">
            <v>814.36700000000008</v>
          </cell>
          <cell r="L2763">
            <v>1020</v>
          </cell>
          <cell r="M2763">
            <v>1140</v>
          </cell>
        </row>
        <row r="2764">
          <cell r="A2764" t="str">
            <v>YA-6598</v>
          </cell>
          <cell r="B2764" t="str">
            <v>K&amp;N</v>
          </cell>
          <cell r="C2764">
            <v>1</v>
          </cell>
          <cell r="D2764" t="str">
            <v>Turn14</v>
          </cell>
          <cell r="E2764">
            <v>44071</v>
          </cell>
          <cell r="F2764">
            <v>673.63</v>
          </cell>
          <cell r="G2764">
            <v>32.86</v>
          </cell>
          <cell r="H2764">
            <v>40</v>
          </cell>
          <cell r="I2764">
            <v>67.363</v>
          </cell>
          <cell r="J2764">
            <v>780.99299999999994</v>
          </cell>
          <cell r="K2764">
            <v>780.99299999999994</v>
          </cell>
          <cell r="L2764">
            <v>980</v>
          </cell>
          <cell r="M2764">
            <v>1090</v>
          </cell>
        </row>
        <row r="2765">
          <cell r="A2765" t="str">
            <v>KT-1211</v>
          </cell>
          <cell r="B2765" t="str">
            <v>K&amp;N</v>
          </cell>
          <cell r="C2765">
            <v>2</v>
          </cell>
          <cell r="D2765" t="str">
            <v>Turn14</v>
          </cell>
          <cell r="E2765">
            <v>44071</v>
          </cell>
          <cell r="F2765">
            <v>660.51</v>
          </cell>
          <cell r="G2765">
            <v>32.22</v>
          </cell>
          <cell r="H2765">
            <v>10</v>
          </cell>
          <cell r="I2765">
            <v>132.102</v>
          </cell>
          <cell r="J2765">
            <v>731.56100000000004</v>
          </cell>
          <cell r="K2765">
            <v>1463.1220000000001</v>
          </cell>
          <cell r="L2765">
            <v>910</v>
          </cell>
          <cell r="M2765">
            <v>1020</v>
          </cell>
        </row>
        <row r="2766">
          <cell r="A2766" t="str">
            <v>BM-1113</v>
          </cell>
          <cell r="B2766" t="str">
            <v>K&amp;N</v>
          </cell>
          <cell r="C2766">
            <v>1</v>
          </cell>
          <cell r="D2766" t="str">
            <v>Turn14</v>
          </cell>
          <cell r="E2766">
            <v>44071</v>
          </cell>
          <cell r="F2766">
            <v>640.625</v>
          </cell>
          <cell r="G2766">
            <v>31.25</v>
          </cell>
          <cell r="H2766">
            <v>40</v>
          </cell>
          <cell r="I2766">
            <v>64.0625</v>
          </cell>
          <cell r="J2766">
            <v>744.6875</v>
          </cell>
          <cell r="K2766">
            <v>744.6875</v>
          </cell>
          <cell r="L2766">
            <v>930</v>
          </cell>
          <cell r="M2766">
            <v>1040</v>
          </cell>
        </row>
        <row r="2767">
          <cell r="A2767" t="str">
            <v>KT-1217</v>
          </cell>
          <cell r="B2767" t="str">
            <v>K&amp;N</v>
          </cell>
          <cell r="C2767">
            <v>8</v>
          </cell>
          <cell r="D2767" t="str">
            <v>Turn14</v>
          </cell>
          <cell r="E2767">
            <v>44071</v>
          </cell>
          <cell r="F2767">
            <v>614.59</v>
          </cell>
          <cell r="G2767">
            <v>29.98</v>
          </cell>
          <cell r="H2767">
            <v>10</v>
          </cell>
          <cell r="I2767">
            <v>491.67200000000003</v>
          </cell>
          <cell r="J2767">
            <v>677.29899999999998</v>
          </cell>
          <cell r="K2767">
            <v>5418.3919999999998</v>
          </cell>
          <cell r="L2767">
            <v>850</v>
          </cell>
          <cell r="M2767">
            <v>950</v>
          </cell>
        </row>
        <row r="2768">
          <cell r="A2768" t="str">
            <v>BM-8518</v>
          </cell>
          <cell r="B2768" t="str">
            <v>K&amp;N</v>
          </cell>
          <cell r="C2768">
            <v>2</v>
          </cell>
          <cell r="D2768" t="str">
            <v>Turn14</v>
          </cell>
          <cell r="E2768">
            <v>44071</v>
          </cell>
          <cell r="F2768">
            <v>606.18500000000006</v>
          </cell>
          <cell r="G2768">
            <v>29.57</v>
          </cell>
          <cell r="H2768">
            <v>40</v>
          </cell>
          <cell r="I2768">
            <v>121.23700000000002</v>
          </cell>
          <cell r="J2768">
            <v>686.8035000000001</v>
          </cell>
          <cell r="K2768">
            <v>1373.6070000000002</v>
          </cell>
          <cell r="L2768">
            <v>860</v>
          </cell>
          <cell r="M2768">
            <v>960</v>
          </cell>
        </row>
        <row r="2769">
          <cell r="A2769" t="str">
            <v>BA-3717</v>
          </cell>
          <cell r="B2769" t="str">
            <v>K&amp;N</v>
          </cell>
          <cell r="C2769">
            <v>1</v>
          </cell>
          <cell r="D2769" t="str">
            <v>Turn14</v>
          </cell>
          <cell r="E2769">
            <v>44071</v>
          </cell>
          <cell r="F2769">
            <v>502.25</v>
          </cell>
          <cell r="G2769">
            <v>24.5</v>
          </cell>
          <cell r="H2769">
            <v>40</v>
          </cell>
          <cell r="I2769">
            <v>50.225000000000001</v>
          </cell>
          <cell r="J2769">
            <v>592.47500000000002</v>
          </cell>
          <cell r="K2769">
            <v>592.47500000000002</v>
          </cell>
          <cell r="L2769">
            <v>740</v>
          </cell>
          <cell r="M2769">
            <v>830</v>
          </cell>
        </row>
        <row r="2770">
          <cell r="A2770" t="str">
            <v>BM-3117</v>
          </cell>
          <cell r="B2770" t="str">
            <v>K&amp;N</v>
          </cell>
          <cell r="C2770">
            <v>2</v>
          </cell>
          <cell r="D2770" t="str">
            <v>Turn14</v>
          </cell>
          <cell r="E2770">
            <v>44071</v>
          </cell>
          <cell r="F2770">
            <v>506.16</v>
          </cell>
          <cell r="G2770">
            <v>22.8</v>
          </cell>
          <cell r="H2770">
            <v>40</v>
          </cell>
          <cell r="I2770">
            <v>101.23200000000001</v>
          </cell>
          <cell r="J2770">
            <v>576.77600000000007</v>
          </cell>
          <cell r="K2770">
            <v>1153.5520000000001</v>
          </cell>
          <cell r="L2770">
            <v>720</v>
          </cell>
          <cell r="M2770">
            <v>810</v>
          </cell>
        </row>
        <row r="2771">
          <cell r="A2771" t="str">
            <v>SNO-8CV-QC</v>
          </cell>
          <cell r="B2771" t="str">
            <v>Snow Performance</v>
          </cell>
          <cell r="C2771">
            <v>2</v>
          </cell>
          <cell r="D2771" t="str">
            <v>Turn14</v>
          </cell>
          <cell r="E2771">
            <v>44071</v>
          </cell>
          <cell r="F2771">
            <v>415.36200000000002</v>
          </cell>
          <cell r="G2771">
            <v>18.71</v>
          </cell>
          <cell r="H2771">
            <v>40</v>
          </cell>
          <cell r="I2771">
            <v>83.072400000000016</v>
          </cell>
          <cell r="J2771">
            <v>476.89820000000003</v>
          </cell>
          <cell r="K2771">
            <v>953.79640000000006</v>
          </cell>
          <cell r="L2771">
            <v>600</v>
          </cell>
          <cell r="M2771">
            <v>670</v>
          </cell>
        </row>
        <row r="2772">
          <cell r="A2772" t="str">
            <v>KN-183</v>
          </cell>
          <cell r="B2772" t="str">
            <v>K&amp;N</v>
          </cell>
          <cell r="C2772">
            <v>1</v>
          </cell>
          <cell r="D2772" t="str">
            <v>Turn14</v>
          </cell>
          <cell r="E2772">
            <v>44071</v>
          </cell>
          <cell r="F2772">
            <v>90.814999999999998</v>
          </cell>
          <cell r="G2772">
            <v>4.43</v>
          </cell>
          <cell r="H2772">
            <v>40</v>
          </cell>
          <cell r="I2772">
            <v>9.0815000000000001</v>
          </cell>
          <cell r="J2772">
            <v>139.8965</v>
          </cell>
          <cell r="K2772">
            <v>139.8965</v>
          </cell>
          <cell r="L2772">
            <v>170</v>
          </cell>
          <cell r="M2772">
            <v>200</v>
          </cell>
        </row>
        <row r="2773">
          <cell r="A2773" t="str">
            <v>DPMF56</v>
          </cell>
          <cell r="B2773" t="str">
            <v>DPD</v>
          </cell>
          <cell r="C2773">
            <v>1</v>
          </cell>
          <cell r="D2773" t="str">
            <v>Aliexpress</v>
          </cell>
          <cell r="E2773">
            <v>44067</v>
          </cell>
          <cell r="F2773">
            <v>4630</v>
          </cell>
          <cell r="G2773">
            <v>0</v>
          </cell>
          <cell r="H2773">
            <v>0</v>
          </cell>
          <cell r="I2773">
            <v>0</v>
          </cell>
          <cell r="J2773">
            <v>4630</v>
          </cell>
          <cell r="K2773">
            <v>4630</v>
          </cell>
          <cell r="L2773">
            <v>5790</v>
          </cell>
          <cell r="M2773">
            <v>6480</v>
          </cell>
        </row>
        <row r="2774">
          <cell r="A2774" t="str">
            <v>30-3300</v>
          </cell>
          <cell r="B2774" t="str">
            <v>AEM</v>
          </cell>
          <cell r="C2774">
            <v>1</v>
          </cell>
          <cell r="D2774" t="str">
            <v>Turn14</v>
          </cell>
          <cell r="E2774">
            <v>44060</v>
          </cell>
          <cell r="F2774">
            <v>7640.5549999999994</v>
          </cell>
          <cell r="G2774">
            <v>372.71</v>
          </cell>
          <cell r="H2774">
            <v>35</v>
          </cell>
          <cell r="I2774">
            <v>764.05549999999994</v>
          </cell>
          <cell r="J2774">
            <v>8439.6104999999989</v>
          </cell>
          <cell r="K2774">
            <v>8439.6104999999989</v>
          </cell>
          <cell r="L2774">
            <v>10550</v>
          </cell>
          <cell r="M2774">
            <v>11820</v>
          </cell>
        </row>
        <row r="2775">
          <cell r="A2775" t="str">
            <v>HA-6003</v>
          </cell>
          <cell r="B2775" t="str">
            <v>K&amp;N</v>
          </cell>
          <cell r="C2775">
            <v>1</v>
          </cell>
          <cell r="D2775" t="str">
            <v>Turn14</v>
          </cell>
          <cell r="E2775">
            <v>44060</v>
          </cell>
          <cell r="F2775">
            <v>925.67750000000001</v>
          </cell>
          <cell r="G2775">
            <v>41.05</v>
          </cell>
          <cell r="H2775">
            <v>35</v>
          </cell>
          <cell r="I2775">
            <v>92.567750000000004</v>
          </cell>
          <cell r="J2775">
            <v>1053.2452499999999</v>
          </cell>
          <cell r="K2775">
            <v>1053.2452499999999</v>
          </cell>
          <cell r="L2775">
            <v>1320</v>
          </cell>
          <cell r="M2775">
            <v>1470</v>
          </cell>
        </row>
        <row r="2776">
          <cell r="A2776" t="str">
            <v>HA-6007</v>
          </cell>
          <cell r="B2776" t="str">
            <v>K&amp;N</v>
          </cell>
          <cell r="C2776">
            <v>1</v>
          </cell>
          <cell r="D2776" t="str">
            <v>Turn14</v>
          </cell>
          <cell r="E2776">
            <v>44060</v>
          </cell>
          <cell r="F2776">
            <v>902</v>
          </cell>
          <cell r="G2776">
            <v>40</v>
          </cell>
          <cell r="H2776">
            <v>35</v>
          </cell>
          <cell r="I2776">
            <v>90.2</v>
          </cell>
          <cell r="J2776">
            <v>1027.2</v>
          </cell>
          <cell r="K2776">
            <v>1027.2</v>
          </cell>
          <cell r="L2776">
            <v>1280</v>
          </cell>
          <cell r="M2776">
            <v>1440</v>
          </cell>
        </row>
        <row r="2777">
          <cell r="A2777" t="str">
            <v>YA-1414</v>
          </cell>
          <cell r="B2777" t="str">
            <v>K&amp;N</v>
          </cell>
          <cell r="C2777">
            <v>1</v>
          </cell>
          <cell r="D2777" t="str">
            <v>Turn14</v>
          </cell>
          <cell r="E2777">
            <v>44060</v>
          </cell>
          <cell r="F2777">
            <v>774.36700000000008</v>
          </cell>
          <cell r="G2777">
            <v>34.340000000000003</v>
          </cell>
          <cell r="H2777">
            <v>35</v>
          </cell>
          <cell r="I2777">
            <v>77.436700000000016</v>
          </cell>
          <cell r="J2777">
            <v>886.80370000000005</v>
          </cell>
          <cell r="K2777">
            <v>886.80370000000005</v>
          </cell>
          <cell r="L2777">
            <v>1110</v>
          </cell>
          <cell r="M2777">
            <v>1240</v>
          </cell>
        </row>
        <row r="2778">
          <cell r="A2778" t="str">
            <v>BM-1204</v>
          </cell>
          <cell r="B2778" t="str">
            <v>K&amp;N</v>
          </cell>
          <cell r="C2778">
            <v>2</v>
          </cell>
          <cell r="D2778" t="str">
            <v>Turn14</v>
          </cell>
          <cell r="E2778">
            <v>44060</v>
          </cell>
          <cell r="F2778">
            <v>752.49349999999993</v>
          </cell>
          <cell r="G2778">
            <v>33.369999999999997</v>
          </cell>
          <cell r="H2778">
            <v>35</v>
          </cell>
          <cell r="I2778">
            <v>150.49869999999999</v>
          </cell>
          <cell r="J2778">
            <v>845.24284999999986</v>
          </cell>
          <cell r="K2778">
            <v>1690.4856999999997</v>
          </cell>
          <cell r="L2778">
            <v>1060</v>
          </cell>
          <cell r="M2778">
            <v>1180</v>
          </cell>
        </row>
        <row r="2779">
          <cell r="A2779" t="str">
            <v>YA-6008</v>
          </cell>
          <cell r="B2779" t="str">
            <v>K&amp;N</v>
          </cell>
          <cell r="C2779">
            <v>5</v>
          </cell>
          <cell r="D2779" t="str">
            <v>Turn14</v>
          </cell>
          <cell r="E2779">
            <v>44060</v>
          </cell>
          <cell r="F2779">
            <v>731.85</v>
          </cell>
          <cell r="G2779">
            <v>35.700000000000003</v>
          </cell>
          <cell r="H2779">
            <v>40</v>
          </cell>
          <cell r="I2779">
            <v>365.92500000000001</v>
          </cell>
          <cell r="J2779">
            <v>813.03500000000008</v>
          </cell>
          <cell r="K2779">
            <v>4065.1750000000002</v>
          </cell>
          <cell r="L2779">
            <v>1020</v>
          </cell>
          <cell r="M2779">
            <v>1140</v>
          </cell>
        </row>
        <row r="2780">
          <cell r="A2780" t="str">
            <v>BM-1113</v>
          </cell>
          <cell r="B2780" t="str">
            <v>K&amp;N</v>
          </cell>
          <cell r="C2780">
            <v>1</v>
          </cell>
          <cell r="D2780" t="str">
            <v>Turn14</v>
          </cell>
          <cell r="E2780">
            <v>44060</v>
          </cell>
          <cell r="F2780">
            <v>703.13</v>
          </cell>
          <cell r="G2780">
            <v>31.25</v>
          </cell>
          <cell r="H2780">
            <v>35</v>
          </cell>
          <cell r="I2780">
            <v>70.313000000000002</v>
          </cell>
          <cell r="J2780">
            <v>808.44299999999998</v>
          </cell>
          <cell r="K2780">
            <v>808.44299999999998</v>
          </cell>
          <cell r="L2780">
            <v>1010</v>
          </cell>
          <cell r="M2780">
            <v>1130</v>
          </cell>
        </row>
        <row r="2781">
          <cell r="A2781" t="str">
            <v>BM-1113</v>
          </cell>
          <cell r="B2781" t="str">
            <v>K&amp;N</v>
          </cell>
          <cell r="C2781">
            <v>3</v>
          </cell>
          <cell r="D2781" t="str">
            <v>Turn14</v>
          </cell>
          <cell r="E2781">
            <v>44060</v>
          </cell>
          <cell r="F2781">
            <v>703.125</v>
          </cell>
          <cell r="G2781">
            <v>31.25</v>
          </cell>
          <cell r="H2781">
            <v>40</v>
          </cell>
          <cell r="I2781">
            <v>210.9375</v>
          </cell>
          <cell r="J2781">
            <v>786.77083333333337</v>
          </cell>
          <cell r="K2781">
            <v>2360.3125</v>
          </cell>
          <cell r="L2781">
            <v>980</v>
          </cell>
          <cell r="M2781">
            <v>1100</v>
          </cell>
        </row>
        <row r="2782">
          <cell r="A2782" t="str">
            <v>BM-8518</v>
          </cell>
          <cell r="B2782" t="str">
            <v>K&amp;N</v>
          </cell>
          <cell r="C2782">
            <v>1</v>
          </cell>
          <cell r="D2782" t="str">
            <v>Turn14</v>
          </cell>
          <cell r="E2782">
            <v>44060</v>
          </cell>
          <cell r="F2782">
            <v>666.80349999999999</v>
          </cell>
          <cell r="G2782">
            <v>29.57</v>
          </cell>
          <cell r="H2782">
            <v>35</v>
          </cell>
          <cell r="I2782">
            <v>66.680350000000004</v>
          </cell>
          <cell r="J2782">
            <v>768.48384999999996</v>
          </cell>
          <cell r="K2782">
            <v>768.48384999999996</v>
          </cell>
          <cell r="L2782">
            <v>960</v>
          </cell>
          <cell r="M2782">
            <v>1080</v>
          </cell>
        </row>
        <row r="2783">
          <cell r="A2783" t="str">
            <v>BA-3717</v>
          </cell>
          <cell r="B2783" t="str">
            <v>K&amp;N</v>
          </cell>
          <cell r="C2783">
            <v>4</v>
          </cell>
          <cell r="D2783" t="str">
            <v>Turn14</v>
          </cell>
          <cell r="E2783">
            <v>44060</v>
          </cell>
          <cell r="F2783">
            <v>502.04499999999996</v>
          </cell>
          <cell r="G2783">
            <v>24.49</v>
          </cell>
          <cell r="H2783">
            <v>40</v>
          </cell>
          <cell r="I2783">
            <v>200.81799999999998</v>
          </cell>
          <cell r="J2783">
            <v>562.2494999999999</v>
          </cell>
          <cell r="K2783">
            <v>2248.9979999999996</v>
          </cell>
          <cell r="L2783">
            <v>700</v>
          </cell>
          <cell r="M2783">
            <v>790</v>
          </cell>
        </row>
        <row r="2784">
          <cell r="A2784" t="str">
            <v>KN-204-1</v>
          </cell>
          <cell r="B2784" t="str">
            <v>K&amp;N</v>
          </cell>
          <cell r="C2784">
            <v>6</v>
          </cell>
          <cell r="D2784" t="str">
            <v>Turn14</v>
          </cell>
          <cell r="E2784">
            <v>44060</v>
          </cell>
          <cell r="F2784">
            <v>142.68</v>
          </cell>
          <cell r="G2784">
            <v>6.96</v>
          </cell>
          <cell r="H2784">
            <v>35</v>
          </cell>
          <cell r="I2784">
            <v>85.608000000000004</v>
          </cell>
          <cell r="J2784">
            <v>162.78133333333335</v>
          </cell>
          <cell r="K2784">
            <v>976.6880000000001</v>
          </cell>
          <cell r="L2784">
            <v>200</v>
          </cell>
          <cell r="M2784">
            <v>230</v>
          </cell>
        </row>
        <row r="2785">
          <cell r="A2785" t="str">
            <v>SNO-210</v>
          </cell>
          <cell r="B2785" t="str">
            <v>Snow Performance</v>
          </cell>
          <cell r="C2785">
            <v>3</v>
          </cell>
          <cell r="D2785" t="str">
            <v>Turn14</v>
          </cell>
          <cell r="E2785">
            <v>44053</v>
          </cell>
          <cell r="F2785">
            <v>7962.6305000000002</v>
          </cell>
          <cell r="G2785">
            <v>353.11</v>
          </cell>
          <cell r="H2785">
            <v>40</v>
          </cell>
          <cell r="I2785">
            <v>2388.7891500000001</v>
          </cell>
          <cell r="J2785">
            <v>8772.2268833333346</v>
          </cell>
          <cell r="K2785">
            <v>26316.680650000002</v>
          </cell>
          <cell r="L2785">
            <v>10970</v>
          </cell>
          <cell r="M2785">
            <v>12280</v>
          </cell>
        </row>
        <row r="2786">
          <cell r="A2786" t="str">
            <v>TS-0223-1063</v>
          </cell>
          <cell r="B2786" t="str">
            <v>Turbosmart</v>
          </cell>
          <cell r="C2786">
            <v>1</v>
          </cell>
          <cell r="D2786" t="str">
            <v>Turn14</v>
          </cell>
          <cell r="E2786">
            <v>44053</v>
          </cell>
          <cell r="F2786">
            <v>3804.6405</v>
          </cell>
          <cell r="G2786">
            <v>170.23</v>
          </cell>
          <cell r="H2786">
            <v>30</v>
          </cell>
          <cell r="I2786">
            <v>380.46405000000004</v>
          </cell>
          <cell r="J2786">
            <v>4215.10455</v>
          </cell>
          <cell r="K2786">
            <v>4215.10455</v>
          </cell>
          <cell r="L2786">
            <v>5270</v>
          </cell>
          <cell r="M2786">
            <v>5900</v>
          </cell>
        </row>
        <row r="2787">
          <cell r="A2787" t="str">
            <v>30-3315</v>
          </cell>
          <cell r="B2787" t="str">
            <v>AEM</v>
          </cell>
          <cell r="C2787">
            <v>2</v>
          </cell>
          <cell r="D2787" t="str">
            <v>Turn14</v>
          </cell>
          <cell r="E2787">
            <v>44053</v>
          </cell>
          <cell r="F2787">
            <v>1242.7305000000001</v>
          </cell>
          <cell r="G2787">
            <v>55.11</v>
          </cell>
          <cell r="H2787">
            <v>30</v>
          </cell>
          <cell r="I2787">
            <v>248.54610000000002</v>
          </cell>
          <cell r="J2787">
            <v>1382.0035500000001</v>
          </cell>
          <cell r="K2787">
            <v>2764.0071000000003</v>
          </cell>
          <cell r="L2787">
            <v>1730</v>
          </cell>
          <cell r="M2787">
            <v>1930</v>
          </cell>
        </row>
        <row r="2788">
          <cell r="A2788" t="str">
            <v>E-2022</v>
          </cell>
          <cell r="B2788" t="str">
            <v>K&amp;N</v>
          </cell>
          <cell r="C2788">
            <v>1</v>
          </cell>
          <cell r="D2788" t="str">
            <v>Turn14</v>
          </cell>
          <cell r="E2788">
            <v>44053</v>
          </cell>
          <cell r="F2788">
            <v>981.83550000000002</v>
          </cell>
          <cell r="G2788">
            <v>43.93</v>
          </cell>
          <cell r="H2788">
            <v>30</v>
          </cell>
          <cell r="I2788">
            <v>98.183550000000011</v>
          </cell>
          <cell r="J2788">
            <v>1110.0190500000001</v>
          </cell>
          <cell r="K2788">
            <v>1110.0190500000001</v>
          </cell>
          <cell r="L2788">
            <v>1390</v>
          </cell>
          <cell r="M2788">
            <v>1550</v>
          </cell>
        </row>
        <row r="2789">
          <cell r="A2789" t="str">
            <v>YA-6001</v>
          </cell>
          <cell r="B2789" t="str">
            <v>K&amp;N</v>
          </cell>
          <cell r="C2789">
            <v>1</v>
          </cell>
          <cell r="D2789" t="str">
            <v>Turn14</v>
          </cell>
          <cell r="E2789">
            <v>44053</v>
          </cell>
          <cell r="F2789">
            <v>975.15000000000009</v>
          </cell>
          <cell r="G2789">
            <v>43.34</v>
          </cell>
          <cell r="H2789">
            <v>30</v>
          </cell>
          <cell r="I2789">
            <v>97.515000000000015</v>
          </cell>
          <cell r="J2789">
            <v>1102.6650000000002</v>
          </cell>
          <cell r="K2789">
            <v>1102.6650000000002</v>
          </cell>
          <cell r="L2789">
            <v>1380</v>
          </cell>
          <cell r="M2789">
            <v>1540</v>
          </cell>
        </row>
        <row r="2790">
          <cell r="A2790" t="str">
            <v>YA-6001</v>
          </cell>
          <cell r="B2790" t="str">
            <v>K&amp;N</v>
          </cell>
          <cell r="C2790">
            <v>1</v>
          </cell>
          <cell r="D2790" t="str">
            <v>Turn14</v>
          </cell>
          <cell r="E2790">
            <v>44053</v>
          </cell>
          <cell r="F2790">
            <v>957.81400000000019</v>
          </cell>
          <cell r="G2790">
            <v>43.34</v>
          </cell>
          <cell r="H2790">
            <v>30</v>
          </cell>
          <cell r="I2790">
            <v>95.781400000000019</v>
          </cell>
          <cell r="J2790">
            <v>1083.5954000000002</v>
          </cell>
          <cell r="K2790">
            <v>1083.5954000000002</v>
          </cell>
          <cell r="L2790">
            <v>1350</v>
          </cell>
          <cell r="M2790">
            <v>1520</v>
          </cell>
        </row>
        <row r="2791">
          <cell r="A2791" t="str">
            <v>YA-1015</v>
          </cell>
          <cell r="B2791" t="str">
            <v>K&amp;N</v>
          </cell>
          <cell r="C2791">
            <v>1</v>
          </cell>
          <cell r="D2791" t="str">
            <v>Turn14</v>
          </cell>
          <cell r="E2791">
            <v>44053</v>
          </cell>
          <cell r="F2791">
            <v>950.40000000000009</v>
          </cell>
          <cell r="G2791">
            <v>42.24</v>
          </cell>
          <cell r="H2791">
            <v>30</v>
          </cell>
          <cell r="I2791">
            <v>95.04000000000002</v>
          </cell>
          <cell r="J2791">
            <v>1075.44</v>
          </cell>
          <cell r="K2791">
            <v>1075.44</v>
          </cell>
          <cell r="L2791">
            <v>1340</v>
          </cell>
          <cell r="M2791">
            <v>1510</v>
          </cell>
        </row>
        <row r="2792">
          <cell r="A2792" t="str">
            <v>33-2465</v>
          </cell>
          <cell r="B2792" t="str">
            <v>K&amp;N</v>
          </cell>
          <cell r="C2792">
            <v>1</v>
          </cell>
          <cell r="D2792" t="str">
            <v>Turn14</v>
          </cell>
          <cell r="E2792">
            <v>44053</v>
          </cell>
          <cell r="F2792">
            <v>915.67950000000008</v>
          </cell>
          <cell r="G2792">
            <v>40.97</v>
          </cell>
          <cell r="H2792">
            <v>30</v>
          </cell>
          <cell r="I2792">
            <v>91.56795000000001</v>
          </cell>
          <cell r="J2792">
            <v>1037.2474500000001</v>
          </cell>
          <cell r="K2792">
            <v>1037.2474500000001</v>
          </cell>
          <cell r="L2792">
            <v>1300</v>
          </cell>
          <cell r="M2792">
            <v>1450</v>
          </cell>
        </row>
        <row r="2793">
          <cell r="A2793" t="str">
            <v>E-0661</v>
          </cell>
          <cell r="B2793" t="str">
            <v>K&amp;N</v>
          </cell>
          <cell r="C2793">
            <v>2</v>
          </cell>
          <cell r="D2793" t="str">
            <v>Turn14</v>
          </cell>
          <cell r="E2793">
            <v>44053</v>
          </cell>
          <cell r="F2793">
            <v>868.52100000000007</v>
          </cell>
          <cell r="G2793">
            <v>38.86</v>
          </cell>
          <cell r="H2793">
            <v>30</v>
          </cell>
          <cell r="I2793">
            <v>173.70420000000001</v>
          </cell>
          <cell r="J2793">
            <v>970.37310000000002</v>
          </cell>
          <cell r="K2793">
            <v>1940.7462</v>
          </cell>
          <cell r="L2793">
            <v>1210</v>
          </cell>
          <cell r="M2793">
            <v>1360</v>
          </cell>
        </row>
        <row r="2794">
          <cell r="A2794" t="str">
            <v>33-3025</v>
          </cell>
          <cell r="B2794" t="str">
            <v>K&amp;N</v>
          </cell>
          <cell r="C2794">
            <v>3</v>
          </cell>
          <cell r="D2794" t="str">
            <v>Turn14</v>
          </cell>
          <cell r="E2794">
            <v>44053</v>
          </cell>
          <cell r="F2794">
            <v>802.36500000000001</v>
          </cell>
          <cell r="G2794">
            <v>35.9</v>
          </cell>
          <cell r="H2794">
            <v>30</v>
          </cell>
          <cell r="I2794">
            <v>240.70950000000005</v>
          </cell>
          <cell r="J2794">
            <v>892.6015000000001</v>
          </cell>
          <cell r="K2794">
            <v>2677.8045000000002</v>
          </cell>
          <cell r="L2794">
            <v>1120</v>
          </cell>
          <cell r="M2794">
            <v>1250</v>
          </cell>
        </row>
        <row r="2795">
          <cell r="A2795" t="str">
            <v>BM-1113</v>
          </cell>
          <cell r="B2795" t="str">
            <v>K&amp;N</v>
          </cell>
          <cell r="C2795">
            <v>3</v>
          </cell>
          <cell r="D2795" t="str">
            <v>Turn14</v>
          </cell>
          <cell r="E2795">
            <v>44053</v>
          </cell>
          <cell r="F2795">
            <v>704.6875</v>
          </cell>
          <cell r="G2795">
            <v>31.25</v>
          </cell>
          <cell r="H2795">
            <v>30</v>
          </cell>
          <cell r="I2795">
            <v>211.40625</v>
          </cell>
          <cell r="J2795">
            <v>785.15625</v>
          </cell>
          <cell r="K2795">
            <v>2355.46875</v>
          </cell>
          <cell r="L2795">
            <v>980</v>
          </cell>
          <cell r="M2795">
            <v>1100</v>
          </cell>
        </row>
        <row r="2796">
          <cell r="A2796" t="str">
            <v>KA-2508</v>
          </cell>
          <cell r="B2796" t="str">
            <v>K&amp;N</v>
          </cell>
          <cell r="C2796">
            <v>1</v>
          </cell>
          <cell r="D2796" t="str">
            <v>Turn14</v>
          </cell>
          <cell r="E2796">
            <v>44053</v>
          </cell>
          <cell r="F2796">
            <v>698.625</v>
          </cell>
          <cell r="G2796">
            <v>31.05</v>
          </cell>
          <cell r="H2796">
            <v>30</v>
          </cell>
          <cell r="I2796">
            <v>69.862499999999997</v>
          </cell>
          <cell r="J2796">
            <v>798.48749999999995</v>
          </cell>
          <cell r="K2796">
            <v>798.48749999999995</v>
          </cell>
          <cell r="L2796">
            <v>1000</v>
          </cell>
          <cell r="M2796">
            <v>1120</v>
          </cell>
        </row>
        <row r="2797">
          <cell r="A2797" t="str">
            <v>DU-1112</v>
          </cell>
          <cell r="B2797" t="str">
            <v>K&amp;N</v>
          </cell>
          <cell r="C2797">
            <v>1</v>
          </cell>
          <cell r="D2797" t="str">
            <v>Turn14</v>
          </cell>
          <cell r="E2797">
            <v>44053</v>
          </cell>
          <cell r="F2797">
            <v>672.06100000000004</v>
          </cell>
          <cell r="G2797">
            <v>30.41</v>
          </cell>
          <cell r="H2797">
            <v>30</v>
          </cell>
          <cell r="I2797">
            <v>67.206100000000006</v>
          </cell>
          <cell r="J2797">
            <v>769.26710000000003</v>
          </cell>
          <cell r="K2797">
            <v>769.26710000000003</v>
          </cell>
          <cell r="L2797">
            <v>960</v>
          </cell>
          <cell r="M2797">
            <v>1080</v>
          </cell>
        </row>
        <row r="2798">
          <cell r="A2798" t="str">
            <v>BM-8006</v>
          </cell>
          <cell r="B2798" t="str">
            <v>K&amp;N</v>
          </cell>
          <cell r="C2798">
            <v>1</v>
          </cell>
          <cell r="D2798" t="str">
            <v>Turn14</v>
          </cell>
          <cell r="E2798">
            <v>44053</v>
          </cell>
          <cell r="F2798">
            <v>518.85</v>
          </cell>
          <cell r="G2798">
            <v>23.06</v>
          </cell>
          <cell r="H2798">
            <v>30</v>
          </cell>
          <cell r="I2798">
            <v>51.885000000000005</v>
          </cell>
          <cell r="J2798">
            <v>600.73500000000001</v>
          </cell>
          <cell r="K2798">
            <v>600.73500000000001</v>
          </cell>
          <cell r="L2798">
            <v>750</v>
          </cell>
          <cell r="M2798">
            <v>840</v>
          </cell>
        </row>
        <row r="2799">
          <cell r="A2799" t="str">
            <v>99-5000</v>
          </cell>
          <cell r="B2799" t="str">
            <v>K&amp;N</v>
          </cell>
          <cell r="C2799">
            <v>4</v>
          </cell>
          <cell r="D2799" t="str">
            <v>Turn14</v>
          </cell>
          <cell r="E2799">
            <v>44053</v>
          </cell>
          <cell r="F2799">
            <v>159.75</v>
          </cell>
          <cell r="G2799">
            <v>7.1</v>
          </cell>
          <cell r="H2799">
            <v>40</v>
          </cell>
          <cell r="I2799">
            <v>63.900000000000006</v>
          </cell>
          <cell r="J2799">
            <v>185.72499999999999</v>
          </cell>
          <cell r="K2799">
            <v>742.9</v>
          </cell>
          <cell r="L2799">
            <v>230</v>
          </cell>
          <cell r="M2799">
            <v>260</v>
          </cell>
        </row>
        <row r="2800">
          <cell r="A2800" t="str">
            <v>KN-112</v>
          </cell>
          <cell r="B2800" t="str">
            <v>K&amp;N</v>
          </cell>
          <cell r="C2800">
            <v>1</v>
          </cell>
          <cell r="D2800" t="str">
            <v>Turn14</v>
          </cell>
          <cell r="E2800">
            <v>44053</v>
          </cell>
          <cell r="F2800">
            <v>71.100000000000009</v>
          </cell>
          <cell r="G2800">
            <v>3.16</v>
          </cell>
          <cell r="H2800">
            <v>30</v>
          </cell>
          <cell r="I2800">
            <v>7.1100000000000012</v>
          </cell>
          <cell r="J2800">
            <v>108.21000000000001</v>
          </cell>
          <cell r="K2800">
            <v>108.21000000000001</v>
          </cell>
          <cell r="L2800">
            <v>140</v>
          </cell>
          <cell r="M2800">
            <v>150</v>
          </cell>
        </row>
        <row r="2801">
          <cell r="A2801" t="str">
            <v>EVO3005</v>
          </cell>
          <cell r="B2801" t="str">
            <v>Injen</v>
          </cell>
          <cell r="C2801">
            <v>3</v>
          </cell>
          <cell r="D2801" t="str">
            <v>Turn14</v>
          </cell>
          <cell r="E2801">
            <v>44047</v>
          </cell>
          <cell r="F2801">
            <v>5430.9432000000006</v>
          </cell>
          <cell r="G2801">
            <v>241.59</v>
          </cell>
          <cell r="H2801">
            <v>100</v>
          </cell>
          <cell r="I2801">
            <v>1629.2829600000002</v>
          </cell>
          <cell r="J2801">
            <v>6007.3708533333338</v>
          </cell>
          <cell r="K2801">
            <v>18022.112560000001</v>
          </cell>
          <cell r="L2801">
            <v>7510</v>
          </cell>
          <cell r="M2801">
            <v>8410</v>
          </cell>
        </row>
        <row r="2802">
          <cell r="A2802" t="str">
            <v>YA-1015</v>
          </cell>
          <cell r="B2802" t="str">
            <v>K&amp;N</v>
          </cell>
          <cell r="C2802">
            <v>5</v>
          </cell>
          <cell r="D2802" t="str">
            <v>Turn14</v>
          </cell>
          <cell r="E2802">
            <v>44047</v>
          </cell>
          <cell r="F2802">
            <v>952.51200000000006</v>
          </cell>
          <cell r="G2802">
            <v>42.24</v>
          </cell>
          <cell r="H2802">
            <v>40</v>
          </cell>
          <cell r="I2802">
            <v>476.25600000000009</v>
          </cell>
          <cell r="J2802">
            <v>1055.7632000000001</v>
          </cell>
          <cell r="K2802">
            <v>5278.8160000000007</v>
          </cell>
          <cell r="L2802">
            <v>1320</v>
          </cell>
          <cell r="M2802">
            <v>1480</v>
          </cell>
        </row>
        <row r="2803">
          <cell r="A2803" t="str">
            <v>HA-6007</v>
          </cell>
          <cell r="B2803" t="str">
            <v>K&amp;N</v>
          </cell>
          <cell r="C2803">
            <v>1</v>
          </cell>
          <cell r="D2803" t="str">
            <v>Turn14</v>
          </cell>
          <cell r="E2803">
            <v>44047</v>
          </cell>
          <cell r="F2803">
            <v>884</v>
          </cell>
          <cell r="G2803">
            <v>40</v>
          </cell>
          <cell r="H2803">
            <v>40</v>
          </cell>
          <cell r="I2803">
            <v>88.4</v>
          </cell>
          <cell r="J2803">
            <v>1012.4</v>
          </cell>
          <cell r="K2803">
            <v>1012.4</v>
          </cell>
          <cell r="L2803">
            <v>1270</v>
          </cell>
          <cell r="M2803">
            <v>1420</v>
          </cell>
        </row>
        <row r="2804">
          <cell r="A2804" t="str">
            <v>KA-6009</v>
          </cell>
          <cell r="B2804" t="str">
            <v>K&amp;N</v>
          </cell>
          <cell r="C2804">
            <v>1</v>
          </cell>
          <cell r="D2804" t="str">
            <v>Turn14</v>
          </cell>
          <cell r="E2804">
            <v>44047</v>
          </cell>
          <cell r="F2804">
            <v>795.6</v>
          </cell>
          <cell r="G2804">
            <v>36</v>
          </cell>
          <cell r="H2804">
            <v>40</v>
          </cell>
          <cell r="I2804">
            <v>79.56</v>
          </cell>
          <cell r="J2804">
            <v>915.16000000000008</v>
          </cell>
          <cell r="K2804">
            <v>915.16000000000008</v>
          </cell>
          <cell r="L2804">
            <v>1140</v>
          </cell>
          <cell r="M2804">
            <v>1280</v>
          </cell>
        </row>
        <row r="2805">
          <cell r="A2805" t="str">
            <v>KA-6005</v>
          </cell>
          <cell r="B2805" t="str">
            <v>K&amp;N</v>
          </cell>
          <cell r="C2805">
            <v>1</v>
          </cell>
          <cell r="D2805" t="str">
            <v>Turn14</v>
          </cell>
          <cell r="E2805">
            <v>44047</v>
          </cell>
          <cell r="F2805">
            <v>703.8850000000001</v>
          </cell>
          <cell r="G2805">
            <v>31.85</v>
          </cell>
          <cell r="H2805">
            <v>40</v>
          </cell>
          <cell r="I2805">
            <v>70.388500000000008</v>
          </cell>
          <cell r="J2805">
            <v>814.27350000000013</v>
          </cell>
          <cell r="K2805">
            <v>814.27350000000013</v>
          </cell>
          <cell r="L2805">
            <v>1020</v>
          </cell>
          <cell r="M2805">
            <v>1140</v>
          </cell>
        </row>
        <row r="2806">
          <cell r="A2806" t="str">
            <v>DU-1112</v>
          </cell>
          <cell r="B2806" t="str">
            <v>K&amp;N</v>
          </cell>
          <cell r="C2806">
            <v>1</v>
          </cell>
          <cell r="D2806" t="str">
            <v>Turn14</v>
          </cell>
          <cell r="E2806">
            <v>44047</v>
          </cell>
          <cell r="F2806">
            <v>684.22500000000002</v>
          </cell>
          <cell r="G2806">
            <v>30.41</v>
          </cell>
          <cell r="H2806">
            <v>40</v>
          </cell>
          <cell r="I2806">
            <v>68.422499999999999</v>
          </cell>
          <cell r="J2806">
            <v>792.64750000000004</v>
          </cell>
          <cell r="K2806">
            <v>792.64750000000004</v>
          </cell>
          <cell r="L2806">
            <v>990</v>
          </cell>
          <cell r="M2806">
            <v>1110</v>
          </cell>
        </row>
        <row r="2807">
          <cell r="A2807" t="str">
            <v>YA-3215</v>
          </cell>
          <cell r="B2807" t="str">
            <v>K&amp;N</v>
          </cell>
          <cell r="C2807">
            <v>1</v>
          </cell>
          <cell r="D2807" t="str">
            <v>Turn14</v>
          </cell>
          <cell r="E2807">
            <v>44047</v>
          </cell>
          <cell r="F2807">
            <v>566.64400000000001</v>
          </cell>
          <cell r="G2807">
            <v>25.64</v>
          </cell>
          <cell r="H2807">
            <v>40</v>
          </cell>
          <cell r="I2807">
            <v>56.664400000000001</v>
          </cell>
          <cell r="J2807">
            <v>663.30840000000001</v>
          </cell>
          <cell r="K2807">
            <v>663.30840000000001</v>
          </cell>
          <cell r="L2807">
            <v>830</v>
          </cell>
          <cell r="M2807">
            <v>930</v>
          </cell>
        </row>
        <row r="2808">
          <cell r="A2808" t="str">
            <v>KN-303</v>
          </cell>
          <cell r="B2808" t="str">
            <v>K&amp;N</v>
          </cell>
          <cell r="C2808">
            <v>1</v>
          </cell>
          <cell r="D2808" t="str">
            <v>Turn14</v>
          </cell>
          <cell r="E2808">
            <v>44047</v>
          </cell>
          <cell r="F2808">
            <v>149.17500000000001</v>
          </cell>
          <cell r="G2808">
            <v>6.75</v>
          </cell>
          <cell r="H2808">
            <v>40</v>
          </cell>
          <cell r="I2808">
            <v>14.917500000000002</v>
          </cell>
          <cell r="J2808">
            <v>204.0925</v>
          </cell>
          <cell r="K2808">
            <v>204.0925</v>
          </cell>
          <cell r="L2808">
            <v>260</v>
          </cell>
          <cell r="M2808">
            <v>290</v>
          </cell>
        </row>
        <row r="2809">
          <cell r="A2809" t="str">
            <v>57S-9506</v>
          </cell>
          <cell r="B2809" t="str">
            <v>K&amp;N</v>
          </cell>
          <cell r="C2809">
            <v>2</v>
          </cell>
          <cell r="D2809" t="str">
            <v>Turn14</v>
          </cell>
          <cell r="E2809">
            <v>44046</v>
          </cell>
          <cell r="F2809">
            <v>3487.5</v>
          </cell>
          <cell r="G2809">
            <v>155</v>
          </cell>
          <cell r="H2809">
            <v>40</v>
          </cell>
          <cell r="I2809">
            <v>697.5</v>
          </cell>
          <cell r="J2809">
            <v>3856.25</v>
          </cell>
          <cell r="K2809">
            <v>7712.5</v>
          </cell>
          <cell r="L2809">
            <v>4820</v>
          </cell>
          <cell r="M2809">
            <v>5400</v>
          </cell>
        </row>
        <row r="2810">
          <cell r="A2810" t="str">
            <v>SNO-40014</v>
          </cell>
          <cell r="B2810" t="str">
            <v>Snow Performance</v>
          </cell>
          <cell r="C2810">
            <v>1</v>
          </cell>
          <cell r="D2810" t="str">
            <v>Turn14</v>
          </cell>
          <cell r="E2810">
            <v>44046</v>
          </cell>
          <cell r="F2810">
            <v>1919.4560000000001</v>
          </cell>
          <cell r="G2810">
            <v>85.12</v>
          </cell>
          <cell r="H2810">
            <v>40</v>
          </cell>
          <cell r="I2810">
            <v>191.94560000000001</v>
          </cell>
          <cell r="J2810">
            <v>2151.4016000000001</v>
          </cell>
          <cell r="K2810">
            <v>2151.4016000000001</v>
          </cell>
          <cell r="L2810">
            <v>2690</v>
          </cell>
          <cell r="M2810">
            <v>3010</v>
          </cell>
        </row>
        <row r="2811">
          <cell r="A2811" t="str">
            <v>YA-6006</v>
          </cell>
          <cell r="B2811" t="str">
            <v>K&amp;N</v>
          </cell>
          <cell r="C2811">
            <v>1</v>
          </cell>
          <cell r="D2811" t="str">
            <v>Turn14</v>
          </cell>
          <cell r="E2811">
            <v>44046</v>
          </cell>
          <cell r="F2811">
            <v>1009.352</v>
          </cell>
          <cell r="G2811">
            <v>44.9</v>
          </cell>
          <cell r="H2811">
            <v>40</v>
          </cell>
          <cell r="I2811">
            <v>100.93520000000001</v>
          </cell>
          <cell r="J2811">
            <v>1150.2871999999998</v>
          </cell>
          <cell r="K2811">
            <v>1150.2871999999998</v>
          </cell>
          <cell r="L2811">
            <v>1440</v>
          </cell>
          <cell r="M2811">
            <v>1610</v>
          </cell>
        </row>
        <row r="2812">
          <cell r="A2812" t="str">
            <v>YA-1015</v>
          </cell>
          <cell r="B2812" t="str">
            <v>K&amp;N</v>
          </cell>
          <cell r="C2812">
            <v>2</v>
          </cell>
          <cell r="D2812" t="str">
            <v>Turn14</v>
          </cell>
          <cell r="E2812">
            <v>44046</v>
          </cell>
          <cell r="F2812">
            <v>950.40000000000009</v>
          </cell>
          <cell r="G2812">
            <v>42.24</v>
          </cell>
          <cell r="H2812">
            <v>40</v>
          </cell>
          <cell r="I2812">
            <v>190.08000000000004</v>
          </cell>
          <cell r="J2812">
            <v>1065.44</v>
          </cell>
          <cell r="K2812">
            <v>2130.88</v>
          </cell>
          <cell r="L2812">
            <v>1330</v>
          </cell>
          <cell r="M2812">
            <v>1490</v>
          </cell>
        </row>
        <row r="2813">
          <cell r="A2813" t="str">
            <v>YA-1015</v>
          </cell>
          <cell r="B2813" t="str">
            <v>K&amp;N</v>
          </cell>
          <cell r="C2813">
            <v>1</v>
          </cell>
          <cell r="D2813" t="str">
            <v>Turn14</v>
          </cell>
          <cell r="E2813">
            <v>44046</v>
          </cell>
          <cell r="F2813">
            <v>933.50400000000013</v>
          </cell>
          <cell r="G2813">
            <v>42.24</v>
          </cell>
          <cell r="H2813">
            <v>40</v>
          </cell>
          <cell r="I2813">
            <v>93.350400000000022</v>
          </cell>
          <cell r="J2813">
            <v>1066.8544000000002</v>
          </cell>
          <cell r="K2813">
            <v>1066.8544000000002</v>
          </cell>
          <cell r="L2813">
            <v>1330</v>
          </cell>
          <cell r="M2813">
            <v>1490</v>
          </cell>
        </row>
        <row r="2814">
          <cell r="A2814" t="str">
            <v>HA-6007</v>
          </cell>
          <cell r="B2814" t="str">
            <v>K&amp;N</v>
          </cell>
          <cell r="C2814">
            <v>1</v>
          </cell>
          <cell r="D2814" t="str">
            <v>Turn14</v>
          </cell>
          <cell r="E2814">
            <v>44046</v>
          </cell>
          <cell r="F2814">
            <v>899.2</v>
          </cell>
          <cell r="G2814">
            <v>40</v>
          </cell>
          <cell r="H2814">
            <v>40</v>
          </cell>
          <cell r="I2814">
            <v>359.68000000000006</v>
          </cell>
          <cell r="J2814">
            <v>1298.8800000000001</v>
          </cell>
          <cell r="K2814">
            <v>1298.8800000000001</v>
          </cell>
          <cell r="L2814">
            <v>1620</v>
          </cell>
          <cell r="M2814">
            <v>1820</v>
          </cell>
        </row>
        <row r="2815">
          <cell r="A2815" t="str">
            <v>HA-6007</v>
          </cell>
          <cell r="B2815" t="str">
            <v>K&amp;N</v>
          </cell>
          <cell r="C2815">
            <v>3</v>
          </cell>
          <cell r="D2815" t="str">
            <v>Turn14</v>
          </cell>
          <cell r="E2815">
            <v>44046</v>
          </cell>
          <cell r="F2815">
            <v>899.2</v>
          </cell>
          <cell r="G2815">
            <v>40</v>
          </cell>
          <cell r="H2815">
            <v>40</v>
          </cell>
          <cell r="I2815">
            <v>269.76000000000005</v>
          </cell>
          <cell r="J2815">
            <v>1002.4533333333335</v>
          </cell>
          <cell r="K2815">
            <v>3007.3600000000006</v>
          </cell>
          <cell r="L2815">
            <v>1250</v>
          </cell>
          <cell r="M2815">
            <v>1400</v>
          </cell>
        </row>
        <row r="2816">
          <cell r="A2816" t="str">
            <v>PL-1814</v>
          </cell>
          <cell r="B2816" t="str">
            <v>K&amp;N</v>
          </cell>
          <cell r="C2816">
            <v>1</v>
          </cell>
          <cell r="D2816" t="str">
            <v>Turn14</v>
          </cell>
          <cell r="E2816">
            <v>44046</v>
          </cell>
          <cell r="F2816">
            <v>877.5</v>
          </cell>
          <cell r="G2816">
            <v>39</v>
          </cell>
          <cell r="H2816">
            <v>40</v>
          </cell>
          <cell r="I2816">
            <v>87.75</v>
          </cell>
          <cell r="J2816">
            <v>1005.25</v>
          </cell>
          <cell r="K2816">
            <v>1005.25</v>
          </cell>
          <cell r="L2816">
            <v>1260</v>
          </cell>
          <cell r="M2816">
            <v>1410</v>
          </cell>
        </row>
        <row r="2817">
          <cell r="A2817" t="str">
            <v>SNO-40060</v>
          </cell>
          <cell r="B2817" t="str">
            <v>Snow Performance</v>
          </cell>
          <cell r="C2817">
            <v>2</v>
          </cell>
          <cell r="D2817" t="str">
            <v>Turn14</v>
          </cell>
          <cell r="E2817">
            <v>44046</v>
          </cell>
          <cell r="F2817">
            <v>852.84100000000001</v>
          </cell>
          <cell r="G2817">
            <v>37.82</v>
          </cell>
          <cell r="H2817">
            <v>40</v>
          </cell>
          <cell r="I2817">
            <v>170.56820000000002</v>
          </cell>
          <cell r="J2817">
            <v>958.12509999999997</v>
          </cell>
          <cell r="K2817">
            <v>1916.2501999999999</v>
          </cell>
          <cell r="L2817">
            <v>1200</v>
          </cell>
          <cell r="M2817">
            <v>1340</v>
          </cell>
        </row>
        <row r="2818">
          <cell r="A2818" t="str">
            <v>33-3005</v>
          </cell>
          <cell r="B2818" t="str">
            <v>K&amp;N</v>
          </cell>
          <cell r="C2818">
            <v>4</v>
          </cell>
          <cell r="D2818" t="str">
            <v>Turn14</v>
          </cell>
          <cell r="E2818">
            <v>44046</v>
          </cell>
          <cell r="F2818">
            <v>825.91520000000003</v>
          </cell>
          <cell r="G2818">
            <v>36.74</v>
          </cell>
          <cell r="H2818">
            <v>40</v>
          </cell>
          <cell r="I2818">
            <v>330.36608000000001</v>
          </cell>
          <cell r="J2818">
            <v>918.50672000000009</v>
          </cell>
          <cell r="K2818">
            <v>3674.0268800000003</v>
          </cell>
          <cell r="L2818">
            <v>1150</v>
          </cell>
          <cell r="M2818">
            <v>1290</v>
          </cell>
        </row>
        <row r="2819">
          <cell r="A2819" t="str">
            <v>KA-6009</v>
          </cell>
          <cell r="B2819" t="str">
            <v>K&amp;N</v>
          </cell>
          <cell r="C2819">
            <v>1</v>
          </cell>
          <cell r="D2819" t="str">
            <v>Turn14</v>
          </cell>
          <cell r="E2819">
            <v>44046</v>
          </cell>
          <cell r="F2819">
            <v>810.67500000000007</v>
          </cell>
          <cell r="G2819">
            <v>36.03</v>
          </cell>
          <cell r="H2819">
            <v>40</v>
          </cell>
          <cell r="I2819">
            <v>81.06750000000001</v>
          </cell>
          <cell r="J2819">
            <v>931.74250000000006</v>
          </cell>
          <cell r="K2819">
            <v>931.74250000000006</v>
          </cell>
          <cell r="L2819">
            <v>1160</v>
          </cell>
          <cell r="M2819">
            <v>1300</v>
          </cell>
        </row>
        <row r="2820">
          <cell r="A2820" t="str">
            <v>33-5071</v>
          </cell>
          <cell r="B2820" t="str">
            <v>K&amp;N</v>
          </cell>
          <cell r="C2820">
            <v>1</v>
          </cell>
          <cell r="D2820" t="str">
            <v>Turn14</v>
          </cell>
          <cell r="E2820">
            <v>44046</v>
          </cell>
          <cell r="F2820">
            <v>798.3</v>
          </cell>
          <cell r="G2820">
            <v>35.479999999999997</v>
          </cell>
          <cell r="H2820">
            <v>40</v>
          </cell>
          <cell r="I2820">
            <v>79.83</v>
          </cell>
          <cell r="J2820">
            <v>918.13</v>
          </cell>
          <cell r="K2820">
            <v>918.13</v>
          </cell>
          <cell r="L2820">
            <v>1150</v>
          </cell>
          <cell r="M2820">
            <v>1290</v>
          </cell>
        </row>
        <row r="2821">
          <cell r="A2821" t="str">
            <v>KA-6003</v>
          </cell>
          <cell r="B2821" t="str">
            <v>K&amp;N</v>
          </cell>
          <cell r="C2821">
            <v>1</v>
          </cell>
          <cell r="D2821" t="str">
            <v>Turn14</v>
          </cell>
          <cell r="E2821">
            <v>44046</v>
          </cell>
          <cell r="F2821">
            <v>782.99999999999989</v>
          </cell>
          <cell r="G2821">
            <v>34.799999999999997</v>
          </cell>
          <cell r="H2821">
            <v>40</v>
          </cell>
          <cell r="I2821">
            <v>78.3</v>
          </cell>
          <cell r="J2821">
            <v>901.29999999999984</v>
          </cell>
          <cell r="K2821">
            <v>901.29999999999984</v>
          </cell>
          <cell r="L2821">
            <v>1130</v>
          </cell>
          <cell r="M2821">
            <v>1260</v>
          </cell>
        </row>
        <row r="2822">
          <cell r="A2822" t="str">
            <v>33-3004</v>
          </cell>
          <cell r="B2822" t="str">
            <v>K&amp;N</v>
          </cell>
          <cell r="C2822">
            <v>2</v>
          </cell>
          <cell r="D2822" t="str">
            <v>Turn14</v>
          </cell>
          <cell r="E2822">
            <v>44046</v>
          </cell>
          <cell r="F2822">
            <v>752.91899999999998</v>
          </cell>
          <cell r="G2822">
            <v>33.314999999999998</v>
          </cell>
          <cell r="H2822">
            <v>40</v>
          </cell>
          <cell r="I2822">
            <v>150.5838</v>
          </cell>
          <cell r="J2822">
            <v>848.21090000000004</v>
          </cell>
          <cell r="K2822">
            <v>1696.4218000000001</v>
          </cell>
          <cell r="L2822">
            <v>1060</v>
          </cell>
          <cell r="M2822">
            <v>1190</v>
          </cell>
        </row>
        <row r="2823">
          <cell r="A2823" t="str">
            <v>KA-6005</v>
          </cell>
          <cell r="B2823" t="str">
            <v>K&amp;N</v>
          </cell>
          <cell r="C2823">
            <v>1</v>
          </cell>
          <cell r="D2823" t="str">
            <v>Turn14</v>
          </cell>
          <cell r="E2823">
            <v>44046</v>
          </cell>
          <cell r="F2823">
            <v>716.625</v>
          </cell>
          <cell r="G2823">
            <v>31.85</v>
          </cell>
          <cell r="H2823">
            <v>40</v>
          </cell>
          <cell r="I2823">
            <v>71.662500000000009</v>
          </cell>
          <cell r="J2823">
            <v>828.28750000000002</v>
          </cell>
          <cell r="K2823">
            <v>828.28750000000002</v>
          </cell>
          <cell r="L2823">
            <v>1040</v>
          </cell>
          <cell r="M2823">
            <v>1160</v>
          </cell>
        </row>
        <row r="2824">
          <cell r="A2824" t="str">
            <v>HA-2511</v>
          </cell>
          <cell r="B2824" t="str">
            <v>K&amp;N</v>
          </cell>
          <cell r="C2824">
            <v>1</v>
          </cell>
          <cell r="D2824" t="str">
            <v>Turn14</v>
          </cell>
          <cell r="E2824">
            <v>44046</v>
          </cell>
          <cell r="F2824">
            <v>634.72500000000002</v>
          </cell>
          <cell r="G2824">
            <v>28.21</v>
          </cell>
          <cell r="H2824">
            <v>40</v>
          </cell>
          <cell r="I2824">
            <v>63.472500000000004</v>
          </cell>
          <cell r="J2824">
            <v>738.19749999999999</v>
          </cell>
          <cell r="K2824">
            <v>738.19749999999999</v>
          </cell>
          <cell r="L2824">
            <v>920</v>
          </cell>
          <cell r="M2824">
            <v>1030</v>
          </cell>
        </row>
        <row r="2825">
          <cell r="A2825" t="str">
            <v>99-5000</v>
          </cell>
          <cell r="B2825" t="str">
            <v>K&amp;N</v>
          </cell>
          <cell r="C2825">
            <v>5</v>
          </cell>
          <cell r="D2825" t="str">
            <v>Turn14</v>
          </cell>
          <cell r="E2825">
            <v>44046</v>
          </cell>
          <cell r="F2825">
            <v>160.65</v>
          </cell>
          <cell r="G2825">
            <v>7.14</v>
          </cell>
          <cell r="H2825">
            <v>40</v>
          </cell>
          <cell r="I2825">
            <v>80.325000000000003</v>
          </cell>
          <cell r="J2825">
            <v>184.715</v>
          </cell>
          <cell r="K2825">
            <v>923.57500000000005</v>
          </cell>
          <cell r="L2825">
            <v>230</v>
          </cell>
          <cell r="M2825">
            <v>260</v>
          </cell>
        </row>
        <row r="2826">
          <cell r="A2826" t="str">
            <v>KN-160</v>
          </cell>
          <cell r="B2826" t="str">
            <v>K&amp;N</v>
          </cell>
          <cell r="C2826">
            <v>1</v>
          </cell>
          <cell r="D2826" t="str">
            <v>Turn14</v>
          </cell>
          <cell r="E2826">
            <v>44046</v>
          </cell>
          <cell r="F2826">
            <v>156.6</v>
          </cell>
          <cell r="G2826">
            <v>6.96</v>
          </cell>
          <cell r="H2826">
            <v>40</v>
          </cell>
          <cell r="I2826">
            <v>15.66</v>
          </cell>
          <cell r="J2826">
            <v>212.26</v>
          </cell>
          <cell r="K2826">
            <v>212.26</v>
          </cell>
          <cell r="L2826">
            <v>270</v>
          </cell>
          <cell r="M2826">
            <v>300</v>
          </cell>
        </row>
        <row r="2827">
          <cell r="A2827" t="str">
            <v>KN-160</v>
          </cell>
          <cell r="B2827" t="str">
            <v>K&amp;N</v>
          </cell>
          <cell r="C2827">
            <v>1</v>
          </cell>
          <cell r="D2827" t="str">
            <v>Turn14</v>
          </cell>
          <cell r="E2827">
            <v>44046</v>
          </cell>
          <cell r="F2827">
            <v>151.875</v>
          </cell>
          <cell r="G2827">
            <v>6.75</v>
          </cell>
          <cell r="H2827">
            <v>40</v>
          </cell>
          <cell r="I2827">
            <v>15.1875</v>
          </cell>
          <cell r="J2827">
            <v>207.0625</v>
          </cell>
          <cell r="K2827">
            <v>207.0625</v>
          </cell>
          <cell r="L2827">
            <v>260</v>
          </cell>
          <cell r="M2827">
            <v>290</v>
          </cell>
        </row>
        <row r="2828">
          <cell r="A2828" t="str">
            <v>KN-303</v>
          </cell>
          <cell r="B2828" t="str">
            <v>K&amp;N</v>
          </cell>
          <cell r="C2828">
            <v>1</v>
          </cell>
          <cell r="D2828" t="str">
            <v>Turn14</v>
          </cell>
          <cell r="E2828">
            <v>44046</v>
          </cell>
          <cell r="F2828">
            <v>151.875</v>
          </cell>
          <cell r="G2828">
            <v>6.75</v>
          </cell>
          <cell r="H2828">
            <v>40</v>
          </cell>
          <cell r="I2828">
            <v>15.1875</v>
          </cell>
          <cell r="J2828">
            <v>207.0625</v>
          </cell>
          <cell r="K2828">
            <v>207.0625</v>
          </cell>
          <cell r="L2828">
            <v>260</v>
          </cell>
          <cell r="M2828">
            <v>290</v>
          </cell>
        </row>
        <row r="2829">
          <cell r="A2829" t="str">
            <v>KN-303</v>
          </cell>
          <cell r="B2829" t="str">
            <v>K&amp;N</v>
          </cell>
          <cell r="C2829">
            <v>1</v>
          </cell>
          <cell r="D2829" t="str">
            <v>Turn14</v>
          </cell>
          <cell r="E2829">
            <v>44046</v>
          </cell>
          <cell r="F2829">
            <v>151.875</v>
          </cell>
          <cell r="G2829">
            <v>6.75</v>
          </cell>
          <cell r="H2829">
            <v>40</v>
          </cell>
          <cell r="I2829">
            <v>15.1875</v>
          </cell>
          <cell r="J2829">
            <v>207.0625</v>
          </cell>
          <cell r="K2829">
            <v>207.0625</v>
          </cell>
          <cell r="L2829">
            <v>260</v>
          </cell>
          <cell r="M2829">
            <v>290</v>
          </cell>
        </row>
        <row r="2830">
          <cell r="A2830" t="str">
            <v>KN-155</v>
          </cell>
          <cell r="B2830" t="str">
            <v>K&amp;N</v>
          </cell>
          <cell r="C2830">
            <v>10</v>
          </cell>
          <cell r="D2830" t="str">
            <v>Turn14</v>
          </cell>
          <cell r="E2830">
            <v>44046</v>
          </cell>
          <cell r="F2830">
            <v>89.470399999999998</v>
          </cell>
          <cell r="G2830">
            <v>3.88</v>
          </cell>
          <cell r="H2830">
            <v>40</v>
          </cell>
          <cell r="I2830">
            <v>89.470399999999998</v>
          </cell>
          <cell r="J2830">
            <v>102.41743999999998</v>
          </cell>
          <cell r="K2830">
            <v>1024.1743999999999</v>
          </cell>
          <cell r="L2830">
            <v>130</v>
          </cell>
          <cell r="M2830">
            <v>140</v>
          </cell>
        </row>
        <row r="2831">
          <cell r="A2831" t="str">
            <v>DPAS3</v>
          </cell>
          <cell r="B2831" t="str">
            <v>DPD</v>
          </cell>
          <cell r="C2831">
            <v>2</v>
          </cell>
          <cell r="D2831" t="str">
            <v>Aliexpress</v>
          </cell>
          <cell r="E2831">
            <v>44039</v>
          </cell>
          <cell r="F2831">
            <v>2253.42</v>
          </cell>
          <cell r="G2831">
            <v>0</v>
          </cell>
          <cell r="H2831">
            <v>2816.77</v>
          </cell>
          <cell r="I2831">
            <v>250</v>
          </cell>
          <cell r="J2831">
            <v>3786.8050000000003</v>
          </cell>
          <cell r="K2831">
            <v>7573.6100000000006</v>
          </cell>
          <cell r="L2831">
            <v>4730</v>
          </cell>
          <cell r="M2831">
            <v>5300</v>
          </cell>
        </row>
        <row r="2832">
          <cell r="A2832" t="str">
            <v>DPMF56</v>
          </cell>
          <cell r="B2832" t="str">
            <v>DPD</v>
          </cell>
          <cell r="C2832">
            <v>2</v>
          </cell>
          <cell r="D2832" t="str">
            <v>Aliexpress</v>
          </cell>
          <cell r="E2832">
            <v>44039</v>
          </cell>
          <cell r="F2832">
            <v>2253.42</v>
          </cell>
          <cell r="G2832">
            <v>0</v>
          </cell>
          <cell r="H2832">
            <v>2816.77</v>
          </cell>
          <cell r="I2832">
            <v>250</v>
          </cell>
          <cell r="J2832">
            <v>3786.8050000000003</v>
          </cell>
          <cell r="K2832">
            <v>7573.6100000000006</v>
          </cell>
          <cell r="L2832">
            <v>4730</v>
          </cell>
          <cell r="M2832">
            <v>5300</v>
          </cell>
        </row>
        <row r="2833">
          <cell r="A2833" t="str">
            <v>33-3025</v>
          </cell>
          <cell r="B2833" t="str">
            <v>K&amp;N</v>
          </cell>
          <cell r="C2833">
            <v>2</v>
          </cell>
          <cell r="D2833" t="str">
            <v>Turn14</v>
          </cell>
          <cell r="E2833">
            <v>44032</v>
          </cell>
          <cell r="F2833">
            <v>735.94999999999993</v>
          </cell>
          <cell r="G2833">
            <v>35.9</v>
          </cell>
          <cell r="H2833">
            <v>50</v>
          </cell>
          <cell r="I2833">
            <v>147.19</v>
          </cell>
          <cell r="J2833">
            <v>834.54499999999996</v>
          </cell>
          <cell r="K2833">
            <v>1669.09</v>
          </cell>
          <cell r="L2833">
            <v>1040</v>
          </cell>
          <cell r="M2833">
            <v>1170</v>
          </cell>
        </row>
        <row r="2834">
          <cell r="A2834" t="str">
            <v>DPBB48</v>
          </cell>
          <cell r="B2834" t="str">
            <v>DPD</v>
          </cell>
          <cell r="C2834">
            <v>2</v>
          </cell>
          <cell r="D2834" t="str">
            <v>Aliexpress</v>
          </cell>
          <cell r="E2834">
            <v>44028</v>
          </cell>
          <cell r="F2834">
            <v>2281</v>
          </cell>
          <cell r="G2834">
            <v>0</v>
          </cell>
          <cell r="H2834">
            <v>2281</v>
          </cell>
          <cell r="I2834">
            <v>275</v>
          </cell>
          <cell r="J2834">
            <v>3559</v>
          </cell>
          <cell r="K2834">
            <v>7118</v>
          </cell>
          <cell r="L2834">
            <v>4450</v>
          </cell>
          <cell r="M2834">
            <v>4980</v>
          </cell>
        </row>
        <row r="2835">
          <cell r="A2835" t="str">
            <v>DPV20</v>
          </cell>
          <cell r="B2835" t="str">
            <v>DPD</v>
          </cell>
          <cell r="C2835">
            <v>2</v>
          </cell>
          <cell r="D2835" t="str">
            <v>Aliexpress</v>
          </cell>
          <cell r="E2835">
            <v>44028</v>
          </cell>
          <cell r="F2835">
            <v>2281</v>
          </cell>
          <cell r="G2835">
            <v>0</v>
          </cell>
          <cell r="H2835">
            <v>2281</v>
          </cell>
          <cell r="I2835">
            <v>275</v>
          </cell>
          <cell r="J2835">
            <v>3559</v>
          </cell>
          <cell r="K2835">
            <v>7118</v>
          </cell>
          <cell r="L2835">
            <v>4450</v>
          </cell>
          <cell r="M2835">
            <v>4980</v>
          </cell>
        </row>
        <row r="2836">
          <cell r="A2836" t="str">
            <v>RR-3003</v>
          </cell>
          <cell r="B2836" t="str">
            <v>K&amp;N</v>
          </cell>
          <cell r="C2836">
            <v>10</v>
          </cell>
          <cell r="D2836" t="str">
            <v>Turn14</v>
          </cell>
          <cell r="E2836">
            <v>44025</v>
          </cell>
          <cell r="F2836">
            <v>865.1</v>
          </cell>
          <cell r="G2836">
            <v>42.2</v>
          </cell>
          <cell r="H2836">
            <v>417</v>
          </cell>
          <cell r="I2836">
            <v>865.1</v>
          </cell>
          <cell r="J2836">
            <v>993.31000000000006</v>
          </cell>
          <cell r="K2836">
            <v>9933.1</v>
          </cell>
          <cell r="L2836">
            <v>1240</v>
          </cell>
          <cell r="M2836">
            <v>1390</v>
          </cell>
        </row>
        <row r="2837">
          <cell r="A2837" t="str">
            <v>RU-3250</v>
          </cell>
          <cell r="B2837" t="str">
            <v>K&amp;N</v>
          </cell>
          <cell r="C2837">
            <v>10</v>
          </cell>
          <cell r="D2837" t="str">
            <v>Turn14</v>
          </cell>
          <cell r="E2837">
            <v>44025</v>
          </cell>
          <cell r="F2837">
            <v>701.1</v>
          </cell>
          <cell r="G2837">
            <v>34.200000000000003</v>
          </cell>
          <cell r="H2837">
            <v>417</v>
          </cell>
          <cell r="I2837">
            <v>701.1</v>
          </cell>
          <cell r="J2837">
            <v>812.91000000000008</v>
          </cell>
          <cell r="K2837">
            <v>8129.1</v>
          </cell>
          <cell r="L2837">
            <v>1020</v>
          </cell>
          <cell r="M2837">
            <v>1140</v>
          </cell>
        </row>
        <row r="2838">
          <cell r="A2838" t="str">
            <v>SP1123WB</v>
          </cell>
          <cell r="B2838" t="str">
            <v>Injen</v>
          </cell>
          <cell r="C2838">
            <v>2</v>
          </cell>
          <cell r="D2838" t="str">
            <v>Turn14</v>
          </cell>
          <cell r="E2838">
            <v>44019</v>
          </cell>
          <cell r="F2838">
            <v>4536.8550000000005</v>
          </cell>
          <cell r="G2838">
            <v>221.31</v>
          </cell>
          <cell r="H2838">
            <v>110</v>
          </cell>
          <cell r="I2838">
            <v>907.37100000000009</v>
          </cell>
          <cell r="J2838">
            <v>5045.540500000001</v>
          </cell>
          <cell r="K2838">
            <v>10091.081000000002</v>
          </cell>
          <cell r="L2838">
            <v>6310</v>
          </cell>
          <cell r="M2838">
            <v>7060</v>
          </cell>
        </row>
        <row r="2839">
          <cell r="A2839" t="str">
            <v>SP1129WB</v>
          </cell>
          <cell r="B2839" t="str">
            <v>Injen</v>
          </cell>
          <cell r="C2839">
            <v>2</v>
          </cell>
          <cell r="D2839" t="str">
            <v>Turn14</v>
          </cell>
          <cell r="E2839">
            <v>44019</v>
          </cell>
          <cell r="F2839">
            <v>4266.05</v>
          </cell>
          <cell r="G2839">
            <v>208.1</v>
          </cell>
          <cell r="H2839">
            <v>110</v>
          </cell>
          <cell r="I2839">
            <v>853.21</v>
          </cell>
          <cell r="J2839">
            <v>4747.6550000000007</v>
          </cell>
          <cell r="K2839">
            <v>9495.3100000000013</v>
          </cell>
          <cell r="L2839">
            <v>5930</v>
          </cell>
          <cell r="M2839">
            <v>6650</v>
          </cell>
        </row>
        <row r="2840">
          <cell r="A2840" t="str">
            <v>KT-1217</v>
          </cell>
          <cell r="B2840" t="str">
            <v>K&amp;N</v>
          </cell>
          <cell r="C2840">
            <v>2</v>
          </cell>
          <cell r="D2840" t="str">
            <v>Turn14</v>
          </cell>
          <cell r="E2840">
            <v>44019</v>
          </cell>
          <cell r="F2840">
            <v>614.59</v>
          </cell>
          <cell r="G2840">
            <v>29.98</v>
          </cell>
          <cell r="H2840">
            <v>60</v>
          </cell>
          <cell r="I2840">
            <v>122.91800000000001</v>
          </cell>
          <cell r="J2840">
            <v>706.04899999999998</v>
          </cell>
          <cell r="K2840">
            <v>1412.098</v>
          </cell>
          <cell r="L2840">
            <v>880</v>
          </cell>
          <cell r="M2840">
            <v>990</v>
          </cell>
        </row>
        <row r="2841">
          <cell r="A2841" t="str">
            <v>KT-1211</v>
          </cell>
          <cell r="B2841" t="str">
            <v>K&amp;N</v>
          </cell>
          <cell r="C2841">
            <v>2</v>
          </cell>
          <cell r="D2841" t="str">
            <v>Turn14</v>
          </cell>
          <cell r="E2841">
            <v>44019</v>
          </cell>
          <cell r="F2841">
            <v>515.16499999999996</v>
          </cell>
          <cell r="G2841">
            <v>25.13</v>
          </cell>
          <cell r="H2841">
            <v>60</v>
          </cell>
          <cell r="I2841">
            <v>103.033</v>
          </cell>
          <cell r="J2841">
            <v>596.68149999999991</v>
          </cell>
          <cell r="K2841">
            <v>1193.3629999999998</v>
          </cell>
          <cell r="L2841">
            <v>750</v>
          </cell>
          <cell r="M2841">
            <v>840</v>
          </cell>
        </row>
        <row r="2842">
          <cell r="A2842" t="str">
            <v>RG-1001RD-L</v>
          </cell>
          <cell r="B2842" t="str">
            <v>K&amp;N</v>
          </cell>
          <cell r="C2842">
            <v>2</v>
          </cell>
          <cell r="D2842" t="str">
            <v>Turn14</v>
          </cell>
          <cell r="E2842">
            <v>44019</v>
          </cell>
          <cell r="F2842">
            <v>346.93090000000001</v>
          </cell>
          <cell r="G2842">
            <v>18.59</v>
          </cell>
          <cell r="H2842">
            <v>60</v>
          </cell>
          <cell r="I2842">
            <v>69.38618000000001</v>
          </cell>
          <cell r="J2842">
            <v>411.62398999999999</v>
          </cell>
          <cell r="K2842">
            <v>823.24797999999998</v>
          </cell>
          <cell r="L2842">
            <v>510</v>
          </cell>
          <cell r="M2842">
            <v>580</v>
          </cell>
        </row>
        <row r="2843">
          <cell r="A2843" t="str">
            <v>PS-7038</v>
          </cell>
          <cell r="B2843" t="str">
            <v>K&amp;N</v>
          </cell>
          <cell r="C2843">
            <v>10</v>
          </cell>
          <cell r="D2843" t="str">
            <v>Turn14</v>
          </cell>
          <cell r="E2843">
            <v>44019</v>
          </cell>
          <cell r="F2843">
            <v>85.987499999999997</v>
          </cell>
          <cell r="G2843">
            <v>3.75</v>
          </cell>
          <cell r="H2843">
            <v>15</v>
          </cell>
          <cell r="I2843">
            <v>85.987500000000011</v>
          </cell>
          <cell r="J2843">
            <v>96.086249999999993</v>
          </cell>
          <cell r="K2843">
            <v>960.86249999999995</v>
          </cell>
          <cell r="L2843">
            <v>120</v>
          </cell>
          <cell r="M2843">
            <v>130</v>
          </cell>
        </row>
        <row r="2844">
          <cell r="A2844" t="str">
            <v>KN-155</v>
          </cell>
          <cell r="B2844" t="str">
            <v>K&amp;N</v>
          </cell>
          <cell r="C2844">
            <v>2</v>
          </cell>
          <cell r="D2844" t="str">
            <v>Turn14</v>
          </cell>
          <cell r="E2844">
            <v>44019</v>
          </cell>
          <cell r="F2844">
            <v>79.539999999999992</v>
          </cell>
          <cell r="G2844">
            <v>3.88</v>
          </cell>
          <cell r="H2844">
            <v>60</v>
          </cell>
          <cell r="I2844">
            <v>15.907999999999999</v>
          </cell>
          <cell r="J2844">
            <v>117.49399999999999</v>
          </cell>
          <cell r="K2844">
            <v>234.98799999999997</v>
          </cell>
          <cell r="L2844">
            <v>150</v>
          </cell>
          <cell r="M2844">
            <v>160</v>
          </cell>
        </row>
        <row r="2845">
          <cell r="A2845" t="str">
            <v>SNO-210</v>
          </cell>
          <cell r="B2845" t="str">
            <v>Snow Performance</v>
          </cell>
          <cell r="C2845">
            <v>3</v>
          </cell>
          <cell r="D2845" t="str">
            <v>Turn14</v>
          </cell>
          <cell r="E2845">
            <v>44009</v>
          </cell>
          <cell r="F2845">
            <v>7733.83</v>
          </cell>
          <cell r="G2845">
            <v>377.26</v>
          </cell>
          <cell r="H2845">
            <v>220</v>
          </cell>
          <cell r="I2845">
            <v>2320.1489999999999</v>
          </cell>
          <cell r="J2845">
            <v>8580.5463333333337</v>
          </cell>
          <cell r="K2845">
            <v>25741.638999999999</v>
          </cell>
          <cell r="L2845">
            <v>10730</v>
          </cell>
          <cell r="M2845">
            <v>12010</v>
          </cell>
        </row>
        <row r="2846">
          <cell r="A2846" t="str">
            <v>M-HELL285</v>
          </cell>
          <cell r="B2846" t="str">
            <v>Metco</v>
          </cell>
          <cell r="C2846">
            <v>1</v>
          </cell>
          <cell r="D2846" t="str">
            <v>Metco</v>
          </cell>
          <cell r="E2846">
            <v>44009</v>
          </cell>
          <cell r="F2846">
            <v>5533.58</v>
          </cell>
          <cell r="G2846">
            <v>279.99</v>
          </cell>
          <cell r="H2846">
            <v>110</v>
          </cell>
          <cell r="I2846">
            <v>553.35800000000006</v>
          </cell>
          <cell r="J2846">
            <v>6196.9380000000001</v>
          </cell>
          <cell r="K2846">
            <v>6196.9380000000001</v>
          </cell>
          <cell r="L2846">
            <v>7750</v>
          </cell>
          <cell r="M2846">
            <v>8680</v>
          </cell>
        </row>
        <row r="2847">
          <cell r="A2847" t="str">
            <v>57S-9506</v>
          </cell>
          <cell r="B2847" t="str">
            <v>K&amp;N</v>
          </cell>
          <cell r="C2847">
            <v>2</v>
          </cell>
          <cell r="D2847" t="str">
            <v>Turn14</v>
          </cell>
          <cell r="E2847">
            <v>44009</v>
          </cell>
          <cell r="F2847">
            <v>3552.6990000000005</v>
          </cell>
          <cell r="G2847">
            <v>156.30000000000001</v>
          </cell>
          <cell r="H2847">
            <v>220</v>
          </cell>
          <cell r="I2847">
            <v>710.53980000000013</v>
          </cell>
          <cell r="J2847">
            <v>4017.9689000000008</v>
          </cell>
          <cell r="K2847">
            <v>8035.9378000000015</v>
          </cell>
          <cell r="L2847">
            <v>5020</v>
          </cell>
          <cell r="M2847">
            <v>5630</v>
          </cell>
        </row>
        <row r="2848">
          <cell r="A2848" t="str">
            <v>K100572HD</v>
          </cell>
          <cell r="B2848" t="str">
            <v>Gates</v>
          </cell>
          <cell r="C2848">
            <v>1</v>
          </cell>
          <cell r="D2848" t="str">
            <v>Turn14</v>
          </cell>
          <cell r="E2848">
            <v>44009</v>
          </cell>
          <cell r="F2848">
            <v>957.59500000000003</v>
          </cell>
          <cell r="G2848">
            <v>44</v>
          </cell>
          <cell r="H2848">
            <v>110</v>
          </cell>
          <cell r="I2848">
            <v>95.759500000000003</v>
          </cell>
          <cell r="J2848">
            <v>1163.3544999999999</v>
          </cell>
          <cell r="K2848">
            <v>1163.3544999999999</v>
          </cell>
          <cell r="L2848">
            <v>1450</v>
          </cell>
          <cell r="M2848">
            <v>1630</v>
          </cell>
        </row>
        <row r="2849">
          <cell r="A2849" t="str">
            <v>33-3051</v>
          </cell>
          <cell r="B2849" t="str">
            <v>K&amp;N</v>
          </cell>
          <cell r="C2849">
            <v>1</v>
          </cell>
          <cell r="D2849" t="str">
            <v>Turn14</v>
          </cell>
          <cell r="E2849">
            <v>44009</v>
          </cell>
          <cell r="F2849">
            <v>940.79470000000003</v>
          </cell>
          <cell r="G2849">
            <v>41.39</v>
          </cell>
          <cell r="H2849">
            <v>110</v>
          </cell>
          <cell r="I2849">
            <v>94.079470000000015</v>
          </cell>
          <cell r="J2849">
            <v>1144.87417</v>
          </cell>
          <cell r="K2849">
            <v>1144.87417</v>
          </cell>
          <cell r="L2849">
            <v>1430</v>
          </cell>
          <cell r="M2849">
            <v>1600</v>
          </cell>
        </row>
        <row r="2850">
          <cell r="A2850" t="str">
            <v>33-3025</v>
          </cell>
          <cell r="B2850" t="str">
            <v>K&amp;N</v>
          </cell>
          <cell r="C2850">
            <v>1</v>
          </cell>
          <cell r="D2850" t="str">
            <v>Turn14</v>
          </cell>
          <cell r="E2850">
            <v>44009</v>
          </cell>
          <cell r="F2850">
            <v>816.00699999999995</v>
          </cell>
          <cell r="G2850">
            <v>35.9</v>
          </cell>
          <cell r="H2850">
            <v>110</v>
          </cell>
          <cell r="I2850">
            <v>81.600700000000003</v>
          </cell>
          <cell r="J2850">
            <v>1007.6076999999999</v>
          </cell>
          <cell r="K2850">
            <v>1007.6076999999999</v>
          </cell>
          <cell r="L2850">
            <v>1260</v>
          </cell>
          <cell r="M2850">
            <v>1410</v>
          </cell>
        </row>
        <row r="2851">
          <cell r="A2851" t="str">
            <v>RG-1002RD</v>
          </cell>
          <cell r="B2851" t="str">
            <v>K&amp;N</v>
          </cell>
          <cell r="C2851">
            <v>2</v>
          </cell>
          <cell r="D2851" t="str">
            <v>Turn14</v>
          </cell>
          <cell r="E2851">
            <v>44009</v>
          </cell>
          <cell r="F2851">
            <v>720.08640000000003</v>
          </cell>
          <cell r="G2851">
            <v>31.68</v>
          </cell>
          <cell r="H2851">
            <v>220</v>
          </cell>
          <cell r="I2851">
            <v>144.01728</v>
          </cell>
          <cell r="J2851">
            <v>902.09504000000004</v>
          </cell>
          <cell r="K2851">
            <v>1804.1900800000001</v>
          </cell>
          <cell r="L2851">
            <v>1130</v>
          </cell>
          <cell r="M2851">
            <v>1260</v>
          </cell>
        </row>
        <row r="2852">
          <cell r="A2852" t="str">
            <v>RG-1001WT</v>
          </cell>
          <cell r="B2852" t="str">
            <v>K&amp;N</v>
          </cell>
          <cell r="C2852">
            <v>2</v>
          </cell>
          <cell r="D2852" t="str">
            <v>Turn14</v>
          </cell>
          <cell r="E2852">
            <v>44009</v>
          </cell>
          <cell r="F2852">
            <v>480.05760000000004</v>
          </cell>
          <cell r="G2852">
            <v>21.12</v>
          </cell>
          <cell r="H2852">
            <v>220</v>
          </cell>
          <cell r="I2852">
            <v>96.011520000000019</v>
          </cell>
          <cell r="J2852">
            <v>638.0633600000001</v>
          </cell>
          <cell r="K2852">
            <v>1276.1267200000002</v>
          </cell>
          <cell r="L2852">
            <v>800</v>
          </cell>
          <cell r="M2852">
            <v>890</v>
          </cell>
        </row>
        <row r="2853">
          <cell r="A2853">
            <v>8035216</v>
          </cell>
          <cell r="B2853" t="str">
            <v>Pentosin</v>
          </cell>
          <cell r="C2853">
            <v>5</v>
          </cell>
          <cell r="D2853" t="str">
            <v>MercadoLibre</v>
          </cell>
          <cell r="E2853">
            <v>44008</v>
          </cell>
          <cell r="F2853">
            <v>974</v>
          </cell>
          <cell r="G2853">
            <v>0</v>
          </cell>
          <cell r="H2853">
            <v>100</v>
          </cell>
          <cell r="I2853">
            <v>487</v>
          </cell>
          <cell r="J2853">
            <v>1091.4000000000001</v>
          </cell>
          <cell r="K2853">
            <v>5457</v>
          </cell>
          <cell r="L2853">
            <v>1360</v>
          </cell>
          <cell r="M2853">
            <v>1530</v>
          </cell>
        </row>
        <row r="2854">
          <cell r="A2854" t="str">
            <v>EVO3005</v>
          </cell>
          <cell r="B2854" t="str">
            <v>Injen</v>
          </cell>
          <cell r="C2854">
            <v>2</v>
          </cell>
          <cell r="D2854" t="str">
            <v>Turn14</v>
          </cell>
          <cell r="E2854">
            <v>44008</v>
          </cell>
          <cell r="F2854">
            <v>5461.47</v>
          </cell>
          <cell r="G2854">
            <v>249.06</v>
          </cell>
          <cell r="H2854">
            <v>240</v>
          </cell>
          <cell r="I2854">
            <v>1092.2940000000001</v>
          </cell>
          <cell r="J2854">
            <v>6127.6170000000002</v>
          </cell>
          <cell r="K2854">
            <v>12255.234</v>
          </cell>
          <cell r="L2854">
            <v>7660</v>
          </cell>
          <cell r="M2854">
            <v>8580</v>
          </cell>
        </row>
        <row r="2855">
          <cell r="A2855" t="str">
            <v>69-2026TTK</v>
          </cell>
          <cell r="B2855" t="str">
            <v>K&amp;N</v>
          </cell>
          <cell r="C2855">
            <v>2</v>
          </cell>
          <cell r="D2855" t="str">
            <v>Turn14</v>
          </cell>
          <cell r="E2855">
            <v>44008</v>
          </cell>
          <cell r="F2855">
            <v>3761.9549999999999</v>
          </cell>
          <cell r="G2855">
            <v>183.51</v>
          </cell>
          <cell r="H2855">
            <v>330</v>
          </cell>
          <cell r="I2855">
            <v>752.39100000000008</v>
          </cell>
          <cell r="J2855">
            <v>4303.1504999999997</v>
          </cell>
          <cell r="K2855">
            <v>8606.3009999999995</v>
          </cell>
          <cell r="L2855">
            <v>5380</v>
          </cell>
          <cell r="M2855">
            <v>6020</v>
          </cell>
        </row>
        <row r="2856">
          <cell r="A2856" t="str">
            <v>RG-1001BL</v>
          </cell>
          <cell r="B2856" t="str">
            <v>K&amp;N</v>
          </cell>
          <cell r="C2856">
            <v>2</v>
          </cell>
          <cell r="D2856" t="str">
            <v>Turn14</v>
          </cell>
          <cell r="E2856">
            <v>44008</v>
          </cell>
          <cell r="F2856">
            <v>510.81</v>
          </cell>
          <cell r="G2856">
            <v>19</v>
          </cell>
          <cell r="H2856">
            <v>220</v>
          </cell>
          <cell r="I2856">
            <v>102.16200000000001</v>
          </cell>
          <cell r="J2856">
            <v>671.89099999999996</v>
          </cell>
          <cell r="K2856">
            <v>1343.7819999999999</v>
          </cell>
          <cell r="L2856">
            <v>840</v>
          </cell>
          <cell r="M2856">
            <v>940</v>
          </cell>
        </row>
        <row r="2857">
          <cell r="A2857" t="str">
            <v>RG-1001RD</v>
          </cell>
          <cell r="B2857" t="str">
            <v>K&amp;N</v>
          </cell>
          <cell r="C2857">
            <v>2</v>
          </cell>
          <cell r="D2857" t="str">
            <v>Turn14</v>
          </cell>
          <cell r="E2857">
            <v>44008</v>
          </cell>
          <cell r="F2857">
            <v>389.5</v>
          </cell>
          <cell r="G2857">
            <v>19</v>
          </cell>
          <cell r="H2857">
            <v>100</v>
          </cell>
          <cell r="I2857">
            <v>77.900000000000006</v>
          </cell>
          <cell r="J2857">
            <v>478.45</v>
          </cell>
          <cell r="K2857">
            <v>956.9</v>
          </cell>
          <cell r="L2857">
            <v>600</v>
          </cell>
          <cell r="M2857">
            <v>670</v>
          </cell>
        </row>
      </sheetData>
      <sheetData sheetId="3">
        <row r="2">
          <cell r="A2">
            <v>110905</v>
          </cell>
          <cell r="E2">
            <v>1</v>
          </cell>
        </row>
        <row r="3">
          <cell r="A3">
            <v>105774</v>
          </cell>
          <cell r="E3">
            <v>4</v>
          </cell>
        </row>
        <row r="4">
          <cell r="A4" t="str">
            <v>DPBB58</v>
          </cell>
          <cell r="E4">
            <v>1</v>
          </cell>
        </row>
        <row r="5">
          <cell r="A5" t="str">
            <v>50204</v>
          </cell>
          <cell r="E5">
            <v>2</v>
          </cell>
        </row>
        <row r="6">
          <cell r="A6" t="str">
            <v>97506-4</v>
          </cell>
          <cell r="E6">
            <v>0.25</v>
          </cell>
        </row>
        <row r="7">
          <cell r="A7">
            <v>2205</v>
          </cell>
          <cell r="E7">
            <v>1</v>
          </cell>
        </row>
        <row r="8">
          <cell r="A8">
            <v>105774</v>
          </cell>
          <cell r="E8">
            <v>2</v>
          </cell>
        </row>
        <row r="9">
          <cell r="A9" t="str">
            <v>VBAND3</v>
          </cell>
          <cell r="E9">
            <v>1</v>
          </cell>
        </row>
        <row r="10">
          <cell r="A10" t="str">
            <v>ANXC903</v>
          </cell>
          <cell r="E10">
            <v>1</v>
          </cell>
        </row>
        <row r="11">
          <cell r="A11" t="str">
            <v>ANXC453</v>
          </cell>
          <cell r="E11">
            <v>1</v>
          </cell>
        </row>
        <row r="12">
          <cell r="A12" t="str">
            <v>DP42127R</v>
          </cell>
          <cell r="E12">
            <v>1</v>
          </cell>
        </row>
        <row r="13">
          <cell r="A13" t="str">
            <v>51007-AK456</v>
          </cell>
          <cell r="E13">
            <v>1</v>
          </cell>
        </row>
        <row r="14">
          <cell r="A14" t="str">
            <v>016440NRRS</v>
          </cell>
          <cell r="E14">
            <v>1</v>
          </cell>
        </row>
        <row r="15">
          <cell r="A15" t="str">
            <v>T9430</v>
          </cell>
          <cell r="E15">
            <v>1</v>
          </cell>
        </row>
        <row r="16">
          <cell r="A16">
            <v>105779</v>
          </cell>
          <cell r="E16">
            <v>3</v>
          </cell>
        </row>
        <row r="17">
          <cell r="A17">
            <v>105784</v>
          </cell>
          <cell r="E17">
            <v>1</v>
          </cell>
        </row>
        <row r="18">
          <cell r="A18" t="str">
            <v>ANXC902</v>
          </cell>
          <cell r="E18">
            <v>1</v>
          </cell>
        </row>
        <row r="19">
          <cell r="A19" t="str">
            <v>NHC5956</v>
          </cell>
          <cell r="E19">
            <v>2</v>
          </cell>
        </row>
        <row r="20">
          <cell r="A20" t="str">
            <v>HP-1008</v>
          </cell>
          <cell r="E20">
            <v>1</v>
          </cell>
        </row>
        <row r="21">
          <cell r="A21">
            <v>110905</v>
          </cell>
          <cell r="E21">
            <v>1</v>
          </cell>
        </row>
        <row r="22">
          <cell r="A22">
            <v>105786</v>
          </cell>
          <cell r="E22">
            <v>10</v>
          </cell>
        </row>
        <row r="23">
          <cell r="A23">
            <v>105777</v>
          </cell>
          <cell r="E23">
            <v>1</v>
          </cell>
        </row>
        <row r="24">
          <cell r="A24" t="str">
            <v>6510-4</v>
          </cell>
          <cell r="E24">
            <v>0.5</v>
          </cell>
        </row>
        <row r="25">
          <cell r="A25">
            <v>10397</v>
          </cell>
          <cell r="E25">
            <v>1</v>
          </cell>
        </row>
        <row r="26">
          <cell r="A26">
            <v>110905</v>
          </cell>
          <cell r="E26">
            <v>1</v>
          </cell>
        </row>
        <row r="27">
          <cell r="A27" t="str">
            <v>HP-1008</v>
          </cell>
          <cell r="E27">
            <v>1</v>
          </cell>
        </row>
        <row r="28">
          <cell r="A28">
            <v>105777</v>
          </cell>
          <cell r="E28">
            <v>2</v>
          </cell>
        </row>
        <row r="29">
          <cell r="A29">
            <v>105774</v>
          </cell>
          <cell r="E29">
            <v>2</v>
          </cell>
        </row>
        <row r="30">
          <cell r="A30">
            <v>110905</v>
          </cell>
          <cell r="E30">
            <v>1</v>
          </cell>
        </row>
        <row r="31">
          <cell r="A31">
            <v>105785</v>
          </cell>
          <cell r="E31">
            <v>4</v>
          </cell>
        </row>
        <row r="32">
          <cell r="A32" t="str">
            <v>HP-1008</v>
          </cell>
          <cell r="E32">
            <v>1</v>
          </cell>
        </row>
        <row r="33">
          <cell r="A33">
            <v>110905</v>
          </cell>
          <cell r="E33">
            <v>1</v>
          </cell>
        </row>
        <row r="34">
          <cell r="A34">
            <v>110860</v>
          </cell>
          <cell r="E34">
            <v>1</v>
          </cell>
        </row>
        <row r="35">
          <cell r="A35" t="str">
            <v>HP-1008</v>
          </cell>
          <cell r="E35">
            <v>1</v>
          </cell>
        </row>
        <row r="36">
          <cell r="A36">
            <v>110905</v>
          </cell>
          <cell r="E36">
            <v>1</v>
          </cell>
        </row>
        <row r="37">
          <cell r="A37" t="str">
            <v>CFCI2118S433SU4F</v>
          </cell>
          <cell r="E37">
            <v>1</v>
          </cell>
        </row>
        <row r="38">
          <cell r="A38">
            <v>110905</v>
          </cell>
          <cell r="E38">
            <v>1</v>
          </cell>
        </row>
        <row r="39">
          <cell r="A39" t="str">
            <v>ANXC4525</v>
          </cell>
          <cell r="E39">
            <v>2</v>
          </cell>
        </row>
        <row r="40">
          <cell r="A40" t="str">
            <v>MMRC-13-SM</v>
          </cell>
          <cell r="E40">
            <v>1</v>
          </cell>
        </row>
        <row r="41">
          <cell r="A41">
            <v>105784</v>
          </cell>
          <cell r="E41">
            <v>3</v>
          </cell>
        </row>
        <row r="42">
          <cell r="A42">
            <v>105779</v>
          </cell>
          <cell r="E42">
            <v>2</v>
          </cell>
        </row>
        <row r="43">
          <cell r="A43">
            <v>110905</v>
          </cell>
          <cell r="E43">
            <v>1</v>
          </cell>
        </row>
        <row r="44">
          <cell r="A44">
            <v>105785</v>
          </cell>
          <cell r="E44">
            <v>6</v>
          </cell>
        </row>
        <row r="45">
          <cell r="A45" t="str">
            <v>HP-1008</v>
          </cell>
          <cell r="E45">
            <v>1</v>
          </cell>
        </row>
        <row r="46">
          <cell r="A46" t="str">
            <v>BBG24</v>
          </cell>
          <cell r="E46">
            <v>1</v>
          </cell>
        </row>
        <row r="47">
          <cell r="A47">
            <v>110905</v>
          </cell>
          <cell r="E47">
            <v>1</v>
          </cell>
        </row>
        <row r="48">
          <cell r="A48" t="str">
            <v>94712-4</v>
          </cell>
          <cell r="E48">
            <v>1</v>
          </cell>
        </row>
        <row r="49">
          <cell r="A49" t="str">
            <v>F90000274</v>
          </cell>
          <cell r="E49">
            <v>2</v>
          </cell>
        </row>
        <row r="50">
          <cell r="A50" t="str">
            <v>F90000285</v>
          </cell>
          <cell r="E50">
            <v>2</v>
          </cell>
        </row>
        <row r="51">
          <cell r="A51" t="str">
            <v>54-72201</v>
          </cell>
          <cell r="E51">
            <v>1</v>
          </cell>
        </row>
        <row r="52">
          <cell r="A52">
            <v>200001178</v>
          </cell>
          <cell r="E52">
            <v>1</v>
          </cell>
        </row>
        <row r="53">
          <cell r="A53" t="str">
            <v>210001192</v>
          </cell>
          <cell r="E53">
            <v>1</v>
          </cell>
        </row>
        <row r="54">
          <cell r="A54" t="str">
            <v>EVO9204</v>
          </cell>
          <cell r="E54">
            <v>1</v>
          </cell>
        </row>
        <row r="55">
          <cell r="A55" t="str">
            <v>DP42257R</v>
          </cell>
          <cell r="E55">
            <v>1</v>
          </cell>
        </row>
        <row r="56">
          <cell r="A56">
            <v>1204116</v>
          </cell>
          <cell r="E56">
            <v>5</v>
          </cell>
        </row>
        <row r="57">
          <cell r="A57">
            <v>101667</v>
          </cell>
          <cell r="E57">
            <v>2</v>
          </cell>
        </row>
        <row r="58">
          <cell r="A58">
            <v>105774</v>
          </cell>
          <cell r="E58">
            <v>1</v>
          </cell>
        </row>
        <row r="59">
          <cell r="A59">
            <v>105784</v>
          </cell>
          <cell r="E59">
            <v>3</v>
          </cell>
        </row>
        <row r="60">
          <cell r="A60" t="str">
            <v>ANXC4525</v>
          </cell>
          <cell r="E60">
            <v>4</v>
          </cell>
        </row>
        <row r="61">
          <cell r="A61" t="str">
            <v>ANXC453</v>
          </cell>
          <cell r="E61">
            <v>8</v>
          </cell>
        </row>
        <row r="62">
          <cell r="A62" t="str">
            <v>ANXC902</v>
          </cell>
          <cell r="E62">
            <v>2</v>
          </cell>
        </row>
        <row r="63">
          <cell r="A63" t="str">
            <v>ANXC9025</v>
          </cell>
          <cell r="E63">
            <v>1</v>
          </cell>
        </row>
        <row r="64">
          <cell r="A64" t="str">
            <v>ANXCC9015</v>
          </cell>
          <cell r="E64">
            <v>4</v>
          </cell>
        </row>
        <row r="65">
          <cell r="A65" t="str">
            <v>VWR1200R601E</v>
          </cell>
          <cell r="E65">
            <v>1</v>
          </cell>
        </row>
        <row r="66">
          <cell r="A66" t="str">
            <v>DPV20EVO</v>
          </cell>
          <cell r="E66">
            <v>1</v>
          </cell>
        </row>
        <row r="67">
          <cell r="A67">
            <v>2001005569</v>
          </cell>
          <cell r="E67">
            <v>1</v>
          </cell>
        </row>
        <row r="68">
          <cell r="A68" t="str">
            <v>K100572HD</v>
          </cell>
          <cell r="E68">
            <v>1</v>
          </cell>
        </row>
        <row r="69">
          <cell r="A69" t="str">
            <v>M-HELL285</v>
          </cell>
          <cell r="E69">
            <v>1</v>
          </cell>
        </row>
        <row r="70">
          <cell r="A70" t="str">
            <v>K100572HD</v>
          </cell>
          <cell r="E70">
            <v>1</v>
          </cell>
        </row>
        <row r="71">
          <cell r="A71" t="str">
            <v>M-HELL285</v>
          </cell>
          <cell r="E71">
            <v>1</v>
          </cell>
        </row>
        <row r="72">
          <cell r="A72" t="str">
            <v>20421-10</v>
          </cell>
          <cell r="E72">
            <v>1</v>
          </cell>
        </row>
        <row r="73">
          <cell r="A73">
            <v>15508</v>
          </cell>
          <cell r="E73">
            <v>1</v>
          </cell>
        </row>
        <row r="74">
          <cell r="A74" t="str">
            <v>94712-4</v>
          </cell>
          <cell r="E74">
            <v>1</v>
          </cell>
        </row>
        <row r="75">
          <cell r="A75" t="str">
            <v>VBAND25</v>
          </cell>
          <cell r="E75">
            <v>1</v>
          </cell>
        </row>
        <row r="76">
          <cell r="A76">
            <v>110905</v>
          </cell>
          <cell r="E76">
            <v>1</v>
          </cell>
        </row>
        <row r="77">
          <cell r="A77" t="str">
            <v>DPV20EVO</v>
          </cell>
          <cell r="E77">
            <v>1</v>
          </cell>
        </row>
        <row r="78">
          <cell r="A78" t="str">
            <v>HEXO2SENSOR</v>
          </cell>
          <cell r="E78">
            <v>4</v>
          </cell>
        </row>
        <row r="79">
          <cell r="A79">
            <v>110905</v>
          </cell>
          <cell r="E79">
            <v>1</v>
          </cell>
        </row>
        <row r="80">
          <cell r="A80">
            <v>105774</v>
          </cell>
          <cell r="E80">
            <v>4</v>
          </cell>
        </row>
        <row r="81">
          <cell r="A81" t="str">
            <v>6619-4</v>
          </cell>
          <cell r="E81">
            <v>1</v>
          </cell>
        </row>
        <row r="82">
          <cell r="A82" t="str">
            <v>ANXC9025</v>
          </cell>
          <cell r="E82">
            <v>4</v>
          </cell>
        </row>
        <row r="83">
          <cell r="A83" t="str">
            <v>ANXC4525</v>
          </cell>
          <cell r="E83">
            <v>3</v>
          </cell>
        </row>
        <row r="84">
          <cell r="A84">
            <v>17217</v>
          </cell>
          <cell r="E84">
            <v>1</v>
          </cell>
        </row>
        <row r="85">
          <cell r="A85" t="str">
            <v>151-4301</v>
          </cell>
          <cell r="E85">
            <v>1</v>
          </cell>
        </row>
        <row r="86">
          <cell r="A86" t="str">
            <v>SNO-210</v>
          </cell>
          <cell r="E86">
            <v>1</v>
          </cell>
        </row>
        <row r="87">
          <cell r="A87" t="str">
            <v>DP42274R</v>
          </cell>
          <cell r="E87">
            <v>1</v>
          </cell>
        </row>
        <row r="88">
          <cell r="A88" t="str">
            <v>C15294-040</v>
          </cell>
          <cell r="E88">
            <v>1</v>
          </cell>
        </row>
        <row r="89">
          <cell r="A89" t="str">
            <v>DP42150R</v>
          </cell>
          <cell r="E89">
            <v>1</v>
          </cell>
        </row>
        <row r="90">
          <cell r="A90" t="str">
            <v>DPTYL</v>
          </cell>
          <cell r="E90">
            <v>1</v>
          </cell>
        </row>
        <row r="91">
          <cell r="A91">
            <v>110905</v>
          </cell>
          <cell r="E91">
            <v>1</v>
          </cell>
        </row>
        <row r="92">
          <cell r="A92" t="str">
            <v>HP-2011</v>
          </cell>
          <cell r="E92">
            <v>1</v>
          </cell>
        </row>
        <row r="93">
          <cell r="A93">
            <v>105784</v>
          </cell>
          <cell r="E93">
            <v>5</v>
          </cell>
        </row>
        <row r="94">
          <cell r="A94" t="str">
            <v>AVM842</v>
          </cell>
          <cell r="E94">
            <v>1</v>
          </cell>
        </row>
        <row r="95">
          <cell r="A95">
            <v>109055</v>
          </cell>
          <cell r="E95">
            <v>3</v>
          </cell>
        </row>
        <row r="96">
          <cell r="A96" t="str">
            <v>04716M1RS</v>
          </cell>
          <cell r="E96">
            <v>1</v>
          </cell>
        </row>
        <row r="97">
          <cell r="A97" t="str">
            <v>MMINT-UJ</v>
          </cell>
          <cell r="E97">
            <v>1</v>
          </cell>
        </row>
        <row r="98">
          <cell r="A98" t="str">
            <v>DPBB48</v>
          </cell>
          <cell r="E98">
            <v>1</v>
          </cell>
        </row>
        <row r="99">
          <cell r="A99" t="str">
            <v>6510-4</v>
          </cell>
          <cell r="E99">
            <v>1.5</v>
          </cell>
        </row>
        <row r="100">
          <cell r="A100">
            <v>106144</v>
          </cell>
          <cell r="E100">
            <v>1</v>
          </cell>
        </row>
        <row r="101">
          <cell r="A101" t="str">
            <v>DP42228R</v>
          </cell>
          <cell r="E101">
            <v>1</v>
          </cell>
        </row>
        <row r="102">
          <cell r="A102" t="str">
            <v>DP42271R</v>
          </cell>
          <cell r="E102">
            <v>1</v>
          </cell>
        </row>
        <row r="103">
          <cell r="A103" t="str">
            <v>56-70006R</v>
          </cell>
          <cell r="E103">
            <v>1</v>
          </cell>
        </row>
        <row r="104">
          <cell r="A104" t="str">
            <v>AVT107BC</v>
          </cell>
          <cell r="E104">
            <v>2</v>
          </cell>
        </row>
        <row r="105">
          <cell r="A105">
            <v>110905</v>
          </cell>
          <cell r="E105">
            <v>1</v>
          </cell>
        </row>
        <row r="106">
          <cell r="A106">
            <v>105774</v>
          </cell>
          <cell r="E106">
            <v>4</v>
          </cell>
        </row>
        <row r="107">
          <cell r="A107" t="str">
            <v>ANXC903</v>
          </cell>
          <cell r="E107">
            <v>2</v>
          </cell>
        </row>
        <row r="108">
          <cell r="A108" t="str">
            <v>HP-1008</v>
          </cell>
          <cell r="E108">
            <v>1</v>
          </cell>
        </row>
        <row r="109">
          <cell r="A109" t="str">
            <v>ANXC903</v>
          </cell>
          <cell r="E109">
            <v>1</v>
          </cell>
        </row>
        <row r="110">
          <cell r="A110">
            <v>20161</v>
          </cell>
          <cell r="E110">
            <v>2</v>
          </cell>
        </row>
        <row r="111">
          <cell r="A111" t="str">
            <v>DP42173R</v>
          </cell>
          <cell r="E111">
            <v>1</v>
          </cell>
        </row>
        <row r="112">
          <cell r="A112" t="str">
            <v>DP42127R</v>
          </cell>
          <cell r="E112">
            <v>1</v>
          </cell>
        </row>
        <row r="113">
          <cell r="A113">
            <v>110905</v>
          </cell>
          <cell r="E113">
            <v>1</v>
          </cell>
        </row>
        <row r="114">
          <cell r="A114" t="str">
            <v>ANXC903</v>
          </cell>
          <cell r="E114">
            <v>3</v>
          </cell>
        </row>
        <row r="115">
          <cell r="A115" t="str">
            <v>6510-4</v>
          </cell>
          <cell r="E115">
            <v>1</v>
          </cell>
        </row>
        <row r="116">
          <cell r="A116" t="str">
            <v>ANXC453</v>
          </cell>
          <cell r="E116">
            <v>4</v>
          </cell>
        </row>
        <row r="117">
          <cell r="A117">
            <v>106144</v>
          </cell>
          <cell r="E117">
            <v>1</v>
          </cell>
        </row>
        <row r="118">
          <cell r="A118" t="str">
            <v>SNO-210</v>
          </cell>
          <cell r="E118">
            <v>1</v>
          </cell>
        </row>
        <row r="119">
          <cell r="A119" t="str">
            <v>29-0005R</v>
          </cell>
          <cell r="E119">
            <v>1</v>
          </cell>
        </row>
        <row r="120">
          <cell r="A120" t="str">
            <v>DP41854R</v>
          </cell>
          <cell r="E120">
            <v>1</v>
          </cell>
        </row>
        <row r="121">
          <cell r="A121" t="str">
            <v>90654-4</v>
          </cell>
          <cell r="E121">
            <v>1</v>
          </cell>
        </row>
        <row r="122">
          <cell r="A122" t="str">
            <v>K100572HD</v>
          </cell>
          <cell r="E122">
            <v>1</v>
          </cell>
        </row>
        <row r="123">
          <cell r="A123">
            <v>110905</v>
          </cell>
          <cell r="E123">
            <v>1</v>
          </cell>
        </row>
        <row r="124">
          <cell r="A124" t="str">
            <v>SNO-8CV-QC</v>
          </cell>
          <cell r="E124">
            <v>1</v>
          </cell>
        </row>
        <row r="125">
          <cell r="A125" t="str">
            <v>SNO-60500</v>
          </cell>
          <cell r="E125">
            <v>1</v>
          </cell>
        </row>
        <row r="126">
          <cell r="A126">
            <v>2205</v>
          </cell>
          <cell r="E126">
            <v>1</v>
          </cell>
        </row>
        <row r="127">
          <cell r="A127" t="str">
            <v>HP-7038</v>
          </cell>
          <cell r="E127">
            <v>1</v>
          </cell>
        </row>
        <row r="128">
          <cell r="A128" t="str">
            <v>ANXC903</v>
          </cell>
          <cell r="E128">
            <v>4</v>
          </cell>
        </row>
        <row r="129">
          <cell r="A129" t="str">
            <v>AVT102BC</v>
          </cell>
          <cell r="E129">
            <v>2</v>
          </cell>
        </row>
        <row r="130">
          <cell r="A130" t="str">
            <v>VBAND3</v>
          </cell>
          <cell r="E130">
            <v>1</v>
          </cell>
        </row>
        <row r="131">
          <cell r="A131" t="str">
            <v>17-0031</v>
          </cell>
          <cell r="E131">
            <v>1</v>
          </cell>
        </row>
        <row r="132">
          <cell r="A132">
            <v>105774</v>
          </cell>
          <cell r="E132">
            <v>11</v>
          </cell>
        </row>
        <row r="133">
          <cell r="A133" t="str">
            <v>ASM-TAC-731</v>
          </cell>
          <cell r="E133">
            <v>1</v>
          </cell>
        </row>
        <row r="134">
          <cell r="A134" t="str">
            <v>ANXC453</v>
          </cell>
          <cell r="E134">
            <v>3</v>
          </cell>
        </row>
        <row r="135">
          <cell r="A135">
            <v>11226</v>
          </cell>
          <cell r="E135">
            <v>1</v>
          </cell>
        </row>
        <row r="136">
          <cell r="A136" t="str">
            <v>ANXC4525</v>
          </cell>
          <cell r="E136">
            <v>2</v>
          </cell>
        </row>
        <row r="137">
          <cell r="A137" t="str">
            <v>20-0697-00</v>
          </cell>
          <cell r="E137">
            <v>1</v>
          </cell>
        </row>
        <row r="138">
          <cell r="A138" t="str">
            <v>0033553ML</v>
          </cell>
          <cell r="E138">
            <v>1</v>
          </cell>
        </row>
        <row r="139">
          <cell r="A139" t="str">
            <v>016441NRSI</v>
          </cell>
          <cell r="E139">
            <v>1</v>
          </cell>
        </row>
        <row r="140">
          <cell r="A140" t="str">
            <v>SHR20LCS3</v>
          </cell>
          <cell r="E140">
            <v>1</v>
          </cell>
        </row>
        <row r="141">
          <cell r="A141" t="str">
            <v>T9203</v>
          </cell>
          <cell r="E141">
            <v>1</v>
          </cell>
        </row>
        <row r="142">
          <cell r="A142" t="str">
            <v>DPSUBSTI0815</v>
          </cell>
          <cell r="E142">
            <v>1</v>
          </cell>
        </row>
        <row r="143">
          <cell r="A143" t="str">
            <v>MMTS-JED-06L</v>
          </cell>
          <cell r="E143">
            <v>1</v>
          </cell>
        </row>
        <row r="144">
          <cell r="A144" t="str">
            <v>ANXC4525</v>
          </cell>
          <cell r="E144">
            <v>6</v>
          </cell>
        </row>
        <row r="145">
          <cell r="A145" t="str">
            <v>TS-0223-1082</v>
          </cell>
          <cell r="E145">
            <v>1</v>
          </cell>
        </row>
        <row r="146">
          <cell r="A146" t="str">
            <v>HA-1120</v>
          </cell>
          <cell r="E146">
            <v>1</v>
          </cell>
        </row>
        <row r="147">
          <cell r="A147">
            <v>10914</v>
          </cell>
          <cell r="E147">
            <v>1</v>
          </cell>
        </row>
        <row r="148">
          <cell r="A148">
            <v>6065661</v>
          </cell>
          <cell r="E148">
            <v>1</v>
          </cell>
        </row>
        <row r="149">
          <cell r="A149" t="str">
            <v>NHC5956</v>
          </cell>
          <cell r="E149">
            <v>2</v>
          </cell>
        </row>
        <row r="150">
          <cell r="A150" t="str">
            <v>ECUTOUT25</v>
          </cell>
          <cell r="E150">
            <v>5</v>
          </cell>
        </row>
        <row r="151">
          <cell r="A151" t="str">
            <v>MMBCC-CBTHR-BK</v>
          </cell>
          <cell r="E151">
            <v>1</v>
          </cell>
        </row>
        <row r="152">
          <cell r="A152" t="str">
            <v>SNO-809-QC</v>
          </cell>
          <cell r="E152">
            <v>1</v>
          </cell>
        </row>
        <row r="153">
          <cell r="A153" t="str">
            <v>NHC5956</v>
          </cell>
          <cell r="E153">
            <v>1</v>
          </cell>
        </row>
        <row r="154">
          <cell r="A154" t="str">
            <v>TS-0101-1002</v>
          </cell>
          <cell r="E154">
            <v>1</v>
          </cell>
        </row>
        <row r="155">
          <cell r="A155" t="str">
            <v>F90000274</v>
          </cell>
          <cell r="E155">
            <v>1</v>
          </cell>
        </row>
        <row r="156">
          <cell r="A156" t="str">
            <v>ANXC902</v>
          </cell>
          <cell r="E156">
            <v>1</v>
          </cell>
        </row>
        <row r="157">
          <cell r="A157" t="str">
            <v>SNO-N0200</v>
          </cell>
          <cell r="E157">
            <v>4</v>
          </cell>
        </row>
        <row r="158">
          <cell r="A158" t="str">
            <v>6-02-0507</v>
          </cell>
          <cell r="E158">
            <v>1</v>
          </cell>
        </row>
        <row r="159">
          <cell r="A159" t="str">
            <v>TS-0223-1063</v>
          </cell>
          <cell r="E159">
            <v>1</v>
          </cell>
        </row>
        <row r="160">
          <cell r="A160">
            <v>110905</v>
          </cell>
          <cell r="E160">
            <v>1</v>
          </cell>
        </row>
        <row r="161">
          <cell r="A161" t="str">
            <v>ECUTOUT25</v>
          </cell>
          <cell r="E161">
            <v>5</v>
          </cell>
        </row>
        <row r="162">
          <cell r="A162">
            <v>105774</v>
          </cell>
          <cell r="E162">
            <v>4</v>
          </cell>
        </row>
        <row r="163">
          <cell r="A163" t="str">
            <v>HP-1008</v>
          </cell>
          <cell r="E163">
            <v>1</v>
          </cell>
        </row>
        <row r="164">
          <cell r="A164">
            <v>110905</v>
          </cell>
          <cell r="E164">
            <v>1</v>
          </cell>
        </row>
        <row r="165">
          <cell r="A165" t="str">
            <v>VSUB8-C1AA2</v>
          </cell>
          <cell r="E165">
            <v>1</v>
          </cell>
        </row>
        <row r="166">
          <cell r="A166" t="str">
            <v>40842S</v>
          </cell>
          <cell r="E166">
            <v>1</v>
          </cell>
        </row>
        <row r="167">
          <cell r="A167">
            <v>105777</v>
          </cell>
          <cell r="E167">
            <v>1</v>
          </cell>
        </row>
        <row r="168">
          <cell r="A168">
            <v>3010005384</v>
          </cell>
          <cell r="E168">
            <v>1</v>
          </cell>
        </row>
        <row r="169">
          <cell r="A169">
            <v>3022000965</v>
          </cell>
          <cell r="E169">
            <v>1</v>
          </cell>
        </row>
        <row r="170">
          <cell r="A170">
            <v>3010003841</v>
          </cell>
          <cell r="E170">
            <v>1</v>
          </cell>
        </row>
        <row r="171">
          <cell r="A171">
            <v>2001003625</v>
          </cell>
          <cell r="E171">
            <v>1</v>
          </cell>
        </row>
        <row r="172">
          <cell r="A172" t="str">
            <v>SNO-81014</v>
          </cell>
          <cell r="E172">
            <v>1</v>
          </cell>
        </row>
        <row r="173">
          <cell r="A173" t="str">
            <v>ANCONE4X3</v>
          </cell>
          <cell r="E173">
            <v>1</v>
          </cell>
        </row>
        <row r="174">
          <cell r="A174" t="str">
            <v>ANCONE3X2</v>
          </cell>
          <cell r="E174">
            <v>1</v>
          </cell>
        </row>
        <row r="175">
          <cell r="A175" t="str">
            <v>ANXC4525</v>
          </cell>
          <cell r="E175">
            <v>1</v>
          </cell>
        </row>
        <row r="176">
          <cell r="A176">
            <v>12650</v>
          </cell>
          <cell r="E176">
            <v>1</v>
          </cell>
        </row>
        <row r="177">
          <cell r="A177" t="str">
            <v>9-401-1001</v>
          </cell>
          <cell r="E177">
            <v>2</v>
          </cell>
        </row>
        <row r="178">
          <cell r="A178" t="str">
            <v>DPTYL</v>
          </cell>
          <cell r="E178">
            <v>1</v>
          </cell>
        </row>
        <row r="179">
          <cell r="A179">
            <v>108064</v>
          </cell>
          <cell r="E179">
            <v>1</v>
          </cell>
        </row>
        <row r="180">
          <cell r="A180">
            <v>110905</v>
          </cell>
          <cell r="E180">
            <v>1</v>
          </cell>
        </row>
        <row r="181">
          <cell r="A181">
            <v>110905</v>
          </cell>
          <cell r="E181">
            <v>1</v>
          </cell>
        </row>
        <row r="182">
          <cell r="A182" t="str">
            <v>HP-7038</v>
          </cell>
          <cell r="E182">
            <v>1</v>
          </cell>
        </row>
        <row r="183">
          <cell r="A183">
            <v>110905</v>
          </cell>
          <cell r="E183">
            <v>1</v>
          </cell>
        </row>
        <row r="184">
          <cell r="A184" t="str">
            <v>SNO-210</v>
          </cell>
          <cell r="E184">
            <v>1</v>
          </cell>
        </row>
        <row r="185">
          <cell r="A185">
            <v>105784</v>
          </cell>
          <cell r="E185">
            <v>1</v>
          </cell>
        </row>
        <row r="186">
          <cell r="A186" t="str">
            <v>6-02-0121</v>
          </cell>
          <cell r="E186">
            <v>3</v>
          </cell>
        </row>
        <row r="187">
          <cell r="A187" t="str">
            <v>ANXCC9015</v>
          </cell>
          <cell r="E187">
            <v>15</v>
          </cell>
        </row>
        <row r="188">
          <cell r="A188">
            <v>105774</v>
          </cell>
          <cell r="E188">
            <v>5</v>
          </cell>
        </row>
        <row r="189">
          <cell r="A189" t="str">
            <v>6-02-0209</v>
          </cell>
          <cell r="E189">
            <v>2</v>
          </cell>
        </row>
        <row r="190">
          <cell r="A190" t="str">
            <v>6-02-0502</v>
          </cell>
          <cell r="E190">
            <v>2</v>
          </cell>
        </row>
        <row r="191">
          <cell r="A191" t="str">
            <v>460-885-6648SP</v>
          </cell>
          <cell r="E191">
            <v>4</v>
          </cell>
        </row>
        <row r="192">
          <cell r="A192" t="str">
            <v>TS-0223-1079</v>
          </cell>
          <cell r="E192">
            <v>1</v>
          </cell>
        </row>
        <row r="193">
          <cell r="A193">
            <v>110905</v>
          </cell>
          <cell r="E193">
            <v>1</v>
          </cell>
        </row>
        <row r="194">
          <cell r="A194" t="str">
            <v>HP-7038</v>
          </cell>
          <cell r="E194">
            <v>1</v>
          </cell>
        </row>
        <row r="195">
          <cell r="A195" t="str">
            <v>56-70006R</v>
          </cell>
          <cell r="E195">
            <v>1</v>
          </cell>
        </row>
        <row r="196">
          <cell r="A196">
            <v>106144</v>
          </cell>
          <cell r="E196">
            <v>2</v>
          </cell>
        </row>
        <row r="197">
          <cell r="A197" t="str">
            <v>18-0042</v>
          </cell>
          <cell r="E197">
            <v>1</v>
          </cell>
        </row>
        <row r="198">
          <cell r="A198">
            <v>105786</v>
          </cell>
          <cell r="E198">
            <v>4</v>
          </cell>
        </row>
        <row r="199">
          <cell r="A199" t="str">
            <v>OX815/1D</v>
          </cell>
          <cell r="E199">
            <v>1</v>
          </cell>
        </row>
        <row r="200">
          <cell r="A200">
            <v>110905</v>
          </cell>
          <cell r="E200">
            <v>1</v>
          </cell>
        </row>
        <row r="201">
          <cell r="A201">
            <v>2001005569</v>
          </cell>
          <cell r="E201">
            <v>1</v>
          </cell>
        </row>
        <row r="202">
          <cell r="A202" t="str">
            <v>94712-4</v>
          </cell>
          <cell r="E202">
            <v>1</v>
          </cell>
        </row>
        <row r="203">
          <cell r="A203">
            <v>110905</v>
          </cell>
          <cell r="E203">
            <v>1</v>
          </cell>
        </row>
        <row r="204">
          <cell r="A204">
            <v>110675</v>
          </cell>
          <cell r="E204">
            <v>2</v>
          </cell>
        </row>
        <row r="205">
          <cell r="A205" t="str">
            <v>HP-7038</v>
          </cell>
          <cell r="E205">
            <v>1</v>
          </cell>
        </row>
        <row r="206">
          <cell r="A206" t="str">
            <v>010935ECS07KT1</v>
          </cell>
          <cell r="E206">
            <v>1</v>
          </cell>
        </row>
        <row r="207">
          <cell r="A207" t="str">
            <v>TS-0681-5142</v>
          </cell>
          <cell r="E207">
            <v>1</v>
          </cell>
        </row>
        <row r="208">
          <cell r="A208" t="str">
            <v>ECUTOUT3</v>
          </cell>
          <cell r="E208">
            <v>2</v>
          </cell>
        </row>
        <row r="209">
          <cell r="A209">
            <v>110905</v>
          </cell>
          <cell r="E209">
            <v>1</v>
          </cell>
        </row>
        <row r="210">
          <cell r="A210">
            <v>110860</v>
          </cell>
          <cell r="E210">
            <v>1</v>
          </cell>
        </row>
        <row r="211">
          <cell r="A211">
            <v>105774</v>
          </cell>
          <cell r="E211">
            <v>4</v>
          </cell>
        </row>
        <row r="212">
          <cell r="A212">
            <v>110905</v>
          </cell>
          <cell r="E212">
            <v>1</v>
          </cell>
        </row>
        <row r="213">
          <cell r="A213" t="str">
            <v>HU60141Z</v>
          </cell>
          <cell r="E213">
            <v>1</v>
          </cell>
        </row>
        <row r="214">
          <cell r="A214">
            <v>10914</v>
          </cell>
          <cell r="E214">
            <v>1</v>
          </cell>
        </row>
        <row r="215">
          <cell r="A215" t="str">
            <v>SNO-40014</v>
          </cell>
          <cell r="E215">
            <v>1</v>
          </cell>
        </row>
        <row r="216">
          <cell r="A216">
            <v>3010005384</v>
          </cell>
          <cell r="E216">
            <v>1</v>
          </cell>
        </row>
        <row r="217">
          <cell r="A217">
            <v>3022000965</v>
          </cell>
          <cell r="E217">
            <v>1</v>
          </cell>
        </row>
        <row r="218">
          <cell r="A218">
            <v>3010003841</v>
          </cell>
          <cell r="E218">
            <v>1</v>
          </cell>
        </row>
        <row r="219">
          <cell r="A219">
            <v>2002006505</v>
          </cell>
          <cell r="E219">
            <v>1</v>
          </cell>
        </row>
        <row r="220">
          <cell r="A220">
            <v>5005100020</v>
          </cell>
          <cell r="E220">
            <v>2</v>
          </cell>
        </row>
        <row r="221">
          <cell r="A221">
            <v>5005100015</v>
          </cell>
          <cell r="E221">
            <v>1</v>
          </cell>
        </row>
        <row r="222">
          <cell r="A222">
            <v>5005100016</v>
          </cell>
          <cell r="E222">
            <v>1</v>
          </cell>
        </row>
        <row r="223">
          <cell r="A223" t="str">
            <v>MMOC-UT</v>
          </cell>
          <cell r="E223">
            <v>1</v>
          </cell>
        </row>
        <row r="224">
          <cell r="A224" t="str">
            <v>SNO-94500</v>
          </cell>
          <cell r="E224">
            <v>1</v>
          </cell>
        </row>
        <row r="225">
          <cell r="A225" t="str">
            <v>HP-1008</v>
          </cell>
          <cell r="E225">
            <v>1</v>
          </cell>
        </row>
        <row r="226">
          <cell r="A226" t="str">
            <v>PS-1002</v>
          </cell>
          <cell r="E226">
            <v>1</v>
          </cell>
        </row>
        <row r="227">
          <cell r="A227">
            <v>110675</v>
          </cell>
          <cell r="E227">
            <v>1</v>
          </cell>
        </row>
        <row r="228">
          <cell r="A228" t="str">
            <v>AP3-SUB-006</v>
          </cell>
          <cell r="E228">
            <v>1</v>
          </cell>
        </row>
        <row r="229">
          <cell r="A229">
            <v>110905</v>
          </cell>
          <cell r="E229">
            <v>1</v>
          </cell>
        </row>
        <row r="230">
          <cell r="A230" t="str">
            <v>HP-1008</v>
          </cell>
          <cell r="E230">
            <v>1</v>
          </cell>
        </row>
        <row r="231">
          <cell r="A231" t="str">
            <v>F90000274</v>
          </cell>
          <cell r="E231">
            <v>1</v>
          </cell>
        </row>
        <row r="232">
          <cell r="A232">
            <v>105777</v>
          </cell>
          <cell r="E232">
            <v>1</v>
          </cell>
        </row>
        <row r="233">
          <cell r="A233">
            <v>108064</v>
          </cell>
          <cell r="E233">
            <v>1</v>
          </cell>
        </row>
        <row r="234">
          <cell r="A234">
            <v>110905</v>
          </cell>
          <cell r="E234">
            <v>1</v>
          </cell>
        </row>
        <row r="235">
          <cell r="A235" t="str">
            <v>SNO-210</v>
          </cell>
          <cell r="E235">
            <v>1</v>
          </cell>
        </row>
        <row r="236">
          <cell r="A236" t="str">
            <v>6-02-0103</v>
          </cell>
          <cell r="E236">
            <v>1</v>
          </cell>
        </row>
        <row r="237">
          <cell r="A237" t="str">
            <v>6-02-0501</v>
          </cell>
          <cell r="E237">
            <v>1</v>
          </cell>
        </row>
        <row r="238">
          <cell r="A238" t="str">
            <v>TCLAMP5462</v>
          </cell>
          <cell r="E238">
            <v>1</v>
          </cell>
        </row>
        <row r="239">
          <cell r="A239" t="str">
            <v>TCLAMP6068</v>
          </cell>
          <cell r="E239">
            <v>1</v>
          </cell>
        </row>
        <row r="240">
          <cell r="A240" t="str">
            <v>COPR253</v>
          </cell>
          <cell r="E240">
            <v>1</v>
          </cell>
        </row>
        <row r="241">
          <cell r="A241">
            <v>1405116</v>
          </cell>
          <cell r="E241">
            <v>1</v>
          </cell>
        </row>
        <row r="242">
          <cell r="A242" t="str">
            <v>MMOC-10</v>
          </cell>
          <cell r="E242">
            <v>1</v>
          </cell>
        </row>
        <row r="243">
          <cell r="A243" t="str">
            <v>MMFAN-8</v>
          </cell>
          <cell r="E243">
            <v>1</v>
          </cell>
        </row>
        <row r="244">
          <cell r="A244" t="str">
            <v>ANXC4525</v>
          </cell>
          <cell r="E244">
            <v>2</v>
          </cell>
        </row>
        <row r="245">
          <cell r="A245">
            <v>10914</v>
          </cell>
          <cell r="E245">
            <v>1</v>
          </cell>
        </row>
        <row r="246">
          <cell r="A246" t="str">
            <v>F90000274</v>
          </cell>
          <cell r="E246">
            <v>1</v>
          </cell>
        </row>
        <row r="247">
          <cell r="A247">
            <v>105774</v>
          </cell>
          <cell r="E247">
            <v>7</v>
          </cell>
        </row>
        <row r="248">
          <cell r="A248" t="str">
            <v>K100572HD</v>
          </cell>
          <cell r="E248">
            <v>1</v>
          </cell>
        </row>
        <row r="249">
          <cell r="A249" t="str">
            <v>M-HELL285</v>
          </cell>
          <cell r="E249">
            <v>1</v>
          </cell>
        </row>
        <row r="250">
          <cell r="A250" t="str">
            <v>6-02-0507</v>
          </cell>
          <cell r="E250">
            <v>1</v>
          </cell>
        </row>
        <row r="251">
          <cell r="A251" t="str">
            <v>481408-BL</v>
          </cell>
          <cell r="E251">
            <v>1</v>
          </cell>
        </row>
        <row r="252">
          <cell r="A252">
            <v>106144</v>
          </cell>
          <cell r="E252">
            <v>1</v>
          </cell>
        </row>
        <row r="253">
          <cell r="A253">
            <v>106144</v>
          </cell>
          <cell r="E253">
            <v>1</v>
          </cell>
        </row>
        <row r="254">
          <cell r="A254" t="str">
            <v>50003-M45HL</v>
          </cell>
          <cell r="E254">
            <v>6</v>
          </cell>
        </row>
        <row r="255">
          <cell r="A255">
            <v>15942</v>
          </cell>
          <cell r="E255">
            <v>1</v>
          </cell>
        </row>
        <row r="256">
          <cell r="A256">
            <v>110905</v>
          </cell>
          <cell r="E256">
            <v>1</v>
          </cell>
        </row>
        <row r="257">
          <cell r="A257" t="str">
            <v>HP-1008</v>
          </cell>
          <cell r="E257">
            <v>1</v>
          </cell>
        </row>
        <row r="258">
          <cell r="A258">
            <v>105779</v>
          </cell>
          <cell r="E258">
            <v>1</v>
          </cell>
        </row>
        <row r="259">
          <cell r="A259" t="str">
            <v>6509-4</v>
          </cell>
          <cell r="E259">
            <v>1</v>
          </cell>
        </row>
        <row r="260">
          <cell r="A260">
            <v>110905</v>
          </cell>
          <cell r="E260">
            <v>1</v>
          </cell>
        </row>
        <row r="261">
          <cell r="A261" t="str">
            <v>HP-1008</v>
          </cell>
          <cell r="E261">
            <v>1</v>
          </cell>
        </row>
        <row r="262">
          <cell r="A262">
            <v>110905</v>
          </cell>
          <cell r="E262">
            <v>1</v>
          </cell>
        </row>
        <row r="263">
          <cell r="A263" t="str">
            <v>EXHTIPM3</v>
          </cell>
          <cell r="E263">
            <v>2</v>
          </cell>
        </row>
        <row r="264">
          <cell r="A264">
            <v>110905</v>
          </cell>
          <cell r="E264">
            <v>2</v>
          </cell>
        </row>
        <row r="265">
          <cell r="A265" t="str">
            <v>HP-7036</v>
          </cell>
          <cell r="E265">
            <v>1</v>
          </cell>
        </row>
        <row r="266">
          <cell r="A266" t="str">
            <v>50-70097R</v>
          </cell>
          <cell r="E266">
            <v>1</v>
          </cell>
        </row>
        <row r="267">
          <cell r="A267" t="str">
            <v>54-12922-B</v>
          </cell>
          <cell r="E267">
            <v>1</v>
          </cell>
        </row>
        <row r="268">
          <cell r="A268" t="str">
            <v>ANXC4525</v>
          </cell>
          <cell r="E268">
            <v>4</v>
          </cell>
        </row>
        <row r="269">
          <cell r="A269" t="str">
            <v>034-106-6052</v>
          </cell>
          <cell r="E269">
            <v>1</v>
          </cell>
        </row>
        <row r="270">
          <cell r="A270">
            <v>110905</v>
          </cell>
          <cell r="E270">
            <v>1</v>
          </cell>
        </row>
        <row r="271">
          <cell r="A271">
            <v>105784</v>
          </cell>
          <cell r="E271">
            <v>4</v>
          </cell>
        </row>
        <row r="272">
          <cell r="A272" t="str">
            <v>W719/45</v>
          </cell>
          <cell r="E272">
            <v>1</v>
          </cell>
        </row>
        <row r="273">
          <cell r="A273" t="str">
            <v>016440NRNR</v>
          </cell>
          <cell r="E273">
            <v>1</v>
          </cell>
        </row>
        <row r="274">
          <cell r="A274" t="str">
            <v>SNO-210</v>
          </cell>
          <cell r="E274">
            <v>1</v>
          </cell>
        </row>
        <row r="275">
          <cell r="A275" t="str">
            <v>30-0300</v>
          </cell>
          <cell r="E275">
            <v>1</v>
          </cell>
        </row>
        <row r="276">
          <cell r="A276" t="str">
            <v>SNO-809-QC</v>
          </cell>
          <cell r="E276">
            <v>1</v>
          </cell>
        </row>
        <row r="277">
          <cell r="A277">
            <v>3913</v>
          </cell>
          <cell r="E277">
            <v>1</v>
          </cell>
        </row>
        <row r="278">
          <cell r="A278">
            <v>106144</v>
          </cell>
          <cell r="E278">
            <v>1</v>
          </cell>
        </row>
        <row r="279">
          <cell r="A279" t="str">
            <v>OX254D4</v>
          </cell>
          <cell r="E279">
            <v>1</v>
          </cell>
        </row>
        <row r="280">
          <cell r="A280" t="str">
            <v>TCLAMP5462</v>
          </cell>
          <cell r="E280">
            <v>1</v>
          </cell>
        </row>
        <row r="281">
          <cell r="A281" t="str">
            <v>CI100041</v>
          </cell>
          <cell r="E281">
            <v>1</v>
          </cell>
        </row>
        <row r="282">
          <cell r="A282" t="str">
            <v>ANXC9025</v>
          </cell>
          <cell r="E282">
            <v>1</v>
          </cell>
        </row>
        <row r="283">
          <cell r="A283" t="str">
            <v>ANXC4525</v>
          </cell>
          <cell r="E283">
            <v>5</v>
          </cell>
        </row>
        <row r="284">
          <cell r="A284" t="str">
            <v>MS100192KT</v>
          </cell>
          <cell r="E284">
            <v>1</v>
          </cell>
        </row>
        <row r="285">
          <cell r="A285" t="str">
            <v>TS-0223-1079</v>
          </cell>
          <cell r="E285">
            <v>1</v>
          </cell>
        </row>
        <row r="286">
          <cell r="A286" t="str">
            <v>EVO3005</v>
          </cell>
          <cell r="E286">
            <v>1</v>
          </cell>
        </row>
        <row r="287">
          <cell r="A287" t="str">
            <v>SNO-60500</v>
          </cell>
          <cell r="E287">
            <v>1</v>
          </cell>
        </row>
        <row r="288">
          <cell r="A288" t="str">
            <v>TS-0204-1142</v>
          </cell>
          <cell r="E288">
            <v>1</v>
          </cell>
        </row>
        <row r="289">
          <cell r="A289" t="str">
            <v>ECUTOUT25</v>
          </cell>
          <cell r="E289">
            <v>1</v>
          </cell>
        </row>
        <row r="290">
          <cell r="A290" t="str">
            <v>TS-0204-1145</v>
          </cell>
          <cell r="E290">
            <v>1</v>
          </cell>
        </row>
        <row r="291">
          <cell r="A291">
            <v>110905</v>
          </cell>
          <cell r="E291">
            <v>1</v>
          </cell>
        </row>
        <row r="292">
          <cell r="A292" t="str">
            <v>9-301-1000</v>
          </cell>
          <cell r="E292">
            <v>1</v>
          </cell>
        </row>
        <row r="293">
          <cell r="A293">
            <v>105901</v>
          </cell>
          <cell r="E293">
            <v>1</v>
          </cell>
        </row>
        <row r="294">
          <cell r="A294" t="str">
            <v>KN-303</v>
          </cell>
          <cell r="E294">
            <v>1</v>
          </cell>
        </row>
        <row r="295">
          <cell r="A295">
            <v>105784</v>
          </cell>
          <cell r="E295">
            <v>1</v>
          </cell>
        </row>
        <row r="296">
          <cell r="A296">
            <v>400832</v>
          </cell>
          <cell r="E296">
            <v>1</v>
          </cell>
        </row>
        <row r="297">
          <cell r="A297" t="str">
            <v>94712-4</v>
          </cell>
          <cell r="E297">
            <v>1.25</v>
          </cell>
        </row>
        <row r="298">
          <cell r="A298" t="str">
            <v>TS-0223-1063</v>
          </cell>
          <cell r="E298">
            <v>1</v>
          </cell>
        </row>
        <row r="299">
          <cell r="A299">
            <v>110860</v>
          </cell>
          <cell r="E299">
            <v>1</v>
          </cell>
        </row>
        <row r="300">
          <cell r="A300" t="str">
            <v>HP-1008</v>
          </cell>
          <cell r="E300">
            <v>1</v>
          </cell>
        </row>
        <row r="301">
          <cell r="A301" t="str">
            <v>TCLAMP7987</v>
          </cell>
          <cell r="E301">
            <v>1</v>
          </cell>
        </row>
        <row r="302">
          <cell r="A302" t="str">
            <v>07230-HD0F-R</v>
          </cell>
          <cell r="E302">
            <v>1</v>
          </cell>
        </row>
        <row r="303">
          <cell r="A303">
            <v>110860</v>
          </cell>
          <cell r="E303">
            <v>2</v>
          </cell>
        </row>
        <row r="304">
          <cell r="A304">
            <v>106144</v>
          </cell>
          <cell r="E304">
            <v>2</v>
          </cell>
        </row>
        <row r="305">
          <cell r="A305" t="str">
            <v>6510-4</v>
          </cell>
          <cell r="E305">
            <v>2</v>
          </cell>
        </row>
        <row r="306">
          <cell r="A306">
            <v>110905</v>
          </cell>
          <cell r="E306">
            <v>2</v>
          </cell>
        </row>
        <row r="307">
          <cell r="A307" t="str">
            <v>HP-1008</v>
          </cell>
          <cell r="E307">
            <v>1</v>
          </cell>
        </row>
        <row r="308">
          <cell r="A308" t="str">
            <v>TS-0223-1063</v>
          </cell>
          <cell r="E308">
            <v>1</v>
          </cell>
        </row>
        <row r="309">
          <cell r="A309" t="str">
            <v>DP42227R</v>
          </cell>
          <cell r="E309">
            <v>1</v>
          </cell>
        </row>
        <row r="310">
          <cell r="A310" t="str">
            <v>ANXC9025</v>
          </cell>
          <cell r="E310">
            <v>1</v>
          </cell>
        </row>
        <row r="311">
          <cell r="A311" t="str">
            <v>ANXC4525</v>
          </cell>
          <cell r="E311">
            <v>1</v>
          </cell>
        </row>
        <row r="312">
          <cell r="A312" t="str">
            <v>BTVICKEY</v>
          </cell>
          <cell r="E312">
            <v>1</v>
          </cell>
        </row>
        <row r="313">
          <cell r="A313" t="str">
            <v>99-5000</v>
          </cell>
          <cell r="E313">
            <v>1</v>
          </cell>
        </row>
        <row r="314">
          <cell r="A314" t="str">
            <v>FBTW76-140P</v>
          </cell>
          <cell r="E314">
            <v>1</v>
          </cell>
        </row>
        <row r="315">
          <cell r="A315">
            <v>4903</v>
          </cell>
          <cell r="E315">
            <v>1</v>
          </cell>
        </row>
        <row r="316">
          <cell r="A316">
            <v>110905</v>
          </cell>
          <cell r="E316">
            <v>1</v>
          </cell>
        </row>
        <row r="317">
          <cell r="A317" t="str">
            <v>HP-7038</v>
          </cell>
          <cell r="E317">
            <v>1</v>
          </cell>
        </row>
        <row r="318">
          <cell r="A318">
            <v>8035216</v>
          </cell>
          <cell r="E318">
            <v>1</v>
          </cell>
        </row>
        <row r="319">
          <cell r="A319" t="str">
            <v>COP902</v>
          </cell>
          <cell r="E319">
            <v>1</v>
          </cell>
        </row>
        <row r="320">
          <cell r="A320" t="str">
            <v>COPR335</v>
          </cell>
          <cell r="E320">
            <v>1</v>
          </cell>
        </row>
        <row r="321">
          <cell r="A321" t="str">
            <v>TCLAMP5462</v>
          </cell>
          <cell r="E321">
            <v>1</v>
          </cell>
        </row>
        <row r="322">
          <cell r="A322" t="str">
            <v>TCLAMP6775</v>
          </cell>
          <cell r="E322">
            <v>1</v>
          </cell>
        </row>
        <row r="323">
          <cell r="A323" t="str">
            <v>40842S</v>
          </cell>
          <cell r="E323">
            <v>1</v>
          </cell>
        </row>
        <row r="324">
          <cell r="A324" t="str">
            <v>COP3</v>
          </cell>
          <cell r="E324">
            <v>1</v>
          </cell>
        </row>
        <row r="325">
          <cell r="A325" t="str">
            <v>TCLAMP92100</v>
          </cell>
          <cell r="E325">
            <v>1</v>
          </cell>
        </row>
        <row r="326">
          <cell r="A326" t="str">
            <v>04716M1RS</v>
          </cell>
          <cell r="E326">
            <v>1</v>
          </cell>
        </row>
        <row r="327">
          <cell r="A327">
            <v>105774</v>
          </cell>
          <cell r="E327">
            <v>5</v>
          </cell>
        </row>
        <row r="328">
          <cell r="A328" t="str">
            <v>ANXC452</v>
          </cell>
          <cell r="E328">
            <v>2</v>
          </cell>
        </row>
        <row r="329">
          <cell r="A329" t="str">
            <v>ANXC902</v>
          </cell>
          <cell r="E329">
            <v>1</v>
          </cell>
        </row>
        <row r="330">
          <cell r="A330">
            <v>110905</v>
          </cell>
          <cell r="E330">
            <v>1</v>
          </cell>
        </row>
        <row r="331">
          <cell r="A331">
            <v>20161</v>
          </cell>
          <cell r="E331">
            <v>1</v>
          </cell>
        </row>
        <row r="332">
          <cell r="A332" t="str">
            <v>XG4967</v>
          </cell>
          <cell r="E332">
            <v>1</v>
          </cell>
        </row>
        <row r="333">
          <cell r="A333">
            <v>18220850</v>
          </cell>
          <cell r="E333">
            <v>1</v>
          </cell>
        </row>
        <row r="334">
          <cell r="A334" t="str">
            <v>DP42228R</v>
          </cell>
          <cell r="E334">
            <v>1</v>
          </cell>
        </row>
        <row r="335">
          <cell r="A335" t="str">
            <v>COP354</v>
          </cell>
          <cell r="E335">
            <v>1</v>
          </cell>
        </row>
        <row r="336">
          <cell r="A336">
            <v>110905</v>
          </cell>
          <cell r="E336">
            <v>1</v>
          </cell>
        </row>
        <row r="337">
          <cell r="A337" t="str">
            <v>HP-1008</v>
          </cell>
          <cell r="E337">
            <v>1</v>
          </cell>
        </row>
        <row r="338">
          <cell r="A338" t="str">
            <v>ANXC9015</v>
          </cell>
          <cell r="E338">
            <v>1</v>
          </cell>
        </row>
        <row r="339">
          <cell r="A339" t="str">
            <v>54-74211</v>
          </cell>
          <cell r="E339">
            <v>1</v>
          </cell>
        </row>
        <row r="340">
          <cell r="A340" t="str">
            <v>260-15540-BK</v>
          </cell>
          <cell r="E340">
            <v>1</v>
          </cell>
        </row>
        <row r="341">
          <cell r="A341" t="str">
            <v>DP42133R</v>
          </cell>
          <cell r="E341">
            <v>1</v>
          </cell>
        </row>
        <row r="342">
          <cell r="A342">
            <v>10399</v>
          </cell>
          <cell r="E342">
            <v>1</v>
          </cell>
        </row>
        <row r="343">
          <cell r="A343" t="str">
            <v>TOILFEED</v>
          </cell>
          <cell r="E343">
            <v>3</v>
          </cell>
        </row>
        <row r="344">
          <cell r="A344" t="str">
            <v>TS-0204-1135</v>
          </cell>
          <cell r="E344">
            <v>1</v>
          </cell>
        </row>
        <row r="345">
          <cell r="A345" t="str">
            <v>TS-0552-1002</v>
          </cell>
          <cell r="E345">
            <v>1</v>
          </cell>
        </row>
        <row r="346">
          <cell r="A346">
            <v>105784</v>
          </cell>
          <cell r="E346">
            <v>1</v>
          </cell>
        </row>
        <row r="347">
          <cell r="A347" t="str">
            <v>ANXC9025</v>
          </cell>
          <cell r="E347">
            <v>2</v>
          </cell>
        </row>
        <row r="348">
          <cell r="A348" t="str">
            <v>HEXO2SENSOR</v>
          </cell>
          <cell r="E348">
            <v>5</v>
          </cell>
        </row>
        <row r="349">
          <cell r="A349" t="str">
            <v>CCAC0024A</v>
          </cell>
          <cell r="E349">
            <v>1</v>
          </cell>
        </row>
        <row r="350">
          <cell r="A350" t="str">
            <v>COP902</v>
          </cell>
          <cell r="E350">
            <v>1</v>
          </cell>
        </row>
        <row r="351">
          <cell r="A351" t="str">
            <v>ANXC9034</v>
          </cell>
          <cell r="E351">
            <v>1</v>
          </cell>
        </row>
        <row r="352">
          <cell r="A352" t="str">
            <v>ANXC453</v>
          </cell>
          <cell r="E352">
            <v>1</v>
          </cell>
        </row>
        <row r="353">
          <cell r="A353" t="str">
            <v>FC3006B</v>
          </cell>
          <cell r="E353">
            <v>1</v>
          </cell>
        </row>
        <row r="354">
          <cell r="A354">
            <v>8035216</v>
          </cell>
          <cell r="E354">
            <v>1</v>
          </cell>
        </row>
        <row r="355">
          <cell r="A355">
            <v>105774</v>
          </cell>
          <cell r="E355">
            <v>4</v>
          </cell>
        </row>
        <row r="356">
          <cell r="A356">
            <v>105784</v>
          </cell>
          <cell r="E356">
            <v>1</v>
          </cell>
        </row>
        <row r="357">
          <cell r="A357" t="str">
            <v>ANXC903</v>
          </cell>
          <cell r="E357">
            <v>2</v>
          </cell>
        </row>
        <row r="358">
          <cell r="A358" t="str">
            <v>ANXC453</v>
          </cell>
          <cell r="E358">
            <v>3</v>
          </cell>
        </row>
        <row r="359">
          <cell r="A359" t="str">
            <v>TS-0223-3002</v>
          </cell>
          <cell r="E359">
            <v>1</v>
          </cell>
        </row>
        <row r="360">
          <cell r="A360" t="str">
            <v>ECUTOUT25</v>
          </cell>
          <cell r="E360">
            <v>3</v>
          </cell>
        </row>
        <row r="361">
          <cell r="A361" t="str">
            <v>20-0180</v>
          </cell>
          <cell r="E361">
            <v>1</v>
          </cell>
        </row>
        <row r="362">
          <cell r="A362" t="str">
            <v>56-70006R</v>
          </cell>
          <cell r="E362">
            <v>1</v>
          </cell>
        </row>
        <row r="363">
          <cell r="A363">
            <v>110905</v>
          </cell>
          <cell r="E363">
            <v>2</v>
          </cell>
        </row>
        <row r="364">
          <cell r="A364" t="str">
            <v>10127203K</v>
          </cell>
          <cell r="E364">
            <v>1</v>
          </cell>
        </row>
        <row r="365">
          <cell r="A365" t="str">
            <v>PS-1002</v>
          </cell>
          <cell r="E365">
            <v>1</v>
          </cell>
        </row>
        <row r="366">
          <cell r="A366" t="str">
            <v>T9430</v>
          </cell>
          <cell r="E366">
            <v>1</v>
          </cell>
        </row>
        <row r="367">
          <cell r="A367" t="str">
            <v>HP-2010</v>
          </cell>
          <cell r="E367">
            <v>1</v>
          </cell>
        </row>
        <row r="368">
          <cell r="A368" t="str">
            <v>MMFAN-10</v>
          </cell>
          <cell r="E368">
            <v>1</v>
          </cell>
        </row>
        <row r="369">
          <cell r="A369" t="str">
            <v>MMFAN-10HD</v>
          </cell>
          <cell r="E369">
            <v>1</v>
          </cell>
        </row>
        <row r="370">
          <cell r="A370" t="str">
            <v>DP42228R</v>
          </cell>
          <cell r="E370">
            <v>1</v>
          </cell>
        </row>
        <row r="371">
          <cell r="A371" t="str">
            <v>090718ECS09</v>
          </cell>
          <cell r="E371">
            <v>1</v>
          </cell>
        </row>
        <row r="372">
          <cell r="A372" t="str">
            <v>AVT133BC</v>
          </cell>
          <cell r="E372">
            <v>2</v>
          </cell>
        </row>
        <row r="373">
          <cell r="A373" t="str">
            <v>6-02-0801</v>
          </cell>
          <cell r="E373">
            <v>1</v>
          </cell>
        </row>
        <row r="374">
          <cell r="A374">
            <v>110905</v>
          </cell>
          <cell r="E374">
            <v>1</v>
          </cell>
        </row>
        <row r="375">
          <cell r="A375" t="str">
            <v>TS-0223-1063</v>
          </cell>
          <cell r="E375">
            <v>1</v>
          </cell>
        </row>
        <row r="376">
          <cell r="A376">
            <v>110905</v>
          </cell>
          <cell r="E376">
            <v>1</v>
          </cell>
        </row>
        <row r="377">
          <cell r="A377" t="str">
            <v>HP-7038</v>
          </cell>
          <cell r="E377">
            <v>1</v>
          </cell>
        </row>
        <row r="378">
          <cell r="A378" t="str">
            <v>TS-0203-1017</v>
          </cell>
          <cell r="E378">
            <v>1</v>
          </cell>
        </row>
        <row r="379">
          <cell r="A379" t="str">
            <v>DP42311R</v>
          </cell>
          <cell r="E379">
            <v>1</v>
          </cell>
        </row>
        <row r="380">
          <cell r="A380" t="str">
            <v>SNO-8CV-QC</v>
          </cell>
          <cell r="E380">
            <v>1</v>
          </cell>
        </row>
        <row r="381">
          <cell r="A381" t="str">
            <v>TCLAMP6775</v>
          </cell>
          <cell r="E381">
            <v>4</v>
          </cell>
        </row>
        <row r="382">
          <cell r="A382">
            <v>110905</v>
          </cell>
          <cell r="E382">
            <v>2</v>
          </cell>
        </row>
        <row r="383">
          <cell r="A383" t="str">
            <v>TCLAMP5462</v>
          </cell>
          <cell r="E383">
            <v>1</v>
          </cell>
        </row>
        <row r="384">
          <cell r="A384" t="str">
            <v>TCLAMP6775</v>
          </cell>
          <cell r="E384">
            <v>1</v>
          </cell>
        </row>
        <row r="385">
          <cell r="A385" t="str">
            <v>TCLAMP6068</v>
          </cell>
          <cell r="E385">
            <v>1</v>
          </cell>
        </row>
        <row r="386">
          <cell r="A386" t="str">
            <v>COPR225</v>
          </cell>
          <cell r="E386">
            <v>1</v>
          </cell>
        </row>
        <row r="387">
          <cell r="A387" t="str">
            <v>COP25</v>
          </cell>
          <cell r="E387">
            <v>2</v>
          </cell>
        </row>
        <row r="388">
          <cell r="A388">
            <v>110905</v>
          </cell>
          <cell r="E388">
            <v>2</v>
          </cell>
        </row>
        <row r="389">
          <cell r="A389" t="str">
            <v>FOP401</v>
          </cell>
          <cell r="E389">
            <v>1</v>
          </cell>
        </row>
        <row r="390">
          <cell r="A390">
            <v>110905</v>
          </cell>
          <cell r="E390">
            <v>1</v>
          </cell>
        </row>
        <row r="391">
          <cell r="A391" t="str">
            <v>TS-0223-1068</v>
          </cell>
          <cell r="E391">
            <v>1</v>
          </cell>
        </row>
        <row r="392">
          <cell r="A392" t="str">
            <v>AP3-SUB-006</v>
          </cell>
          <cell r="E392">
            <v>1</v>
          </cell>
        </row>
        <row r="393">
          <cell r="A393" t="str">
            <v>HP-1008</v>
          </cell>
          <cell r="E393">
            <v>1</v>
          </cell>
        </row>
        <row r="394">
          <cell r="A394">
            <v>105778</v>
          </cell>
          <cell r="E394">
            <v>2</v>
          </cell>
        </row>
        <row r="395">
          <cell r="A395" t="str">
            <v>08520-HD0F</v>
          </cell>
          <cell r="E395">
            <v>1</v>
          </cell>
        </row>
        <row r="396">
          <cell r="A396">
            <v>8035216</v>
          </cell>
          <cell r="E396">
            <v>1</v>
          </cell>
        </row>
        <row r="397">
          <cell r="A397">
            <v>8035216</v>
          </cell>
          <cell r="E397">
            <v>1</v>
          </cell>
        </row>
        <row r="398">
          <cell r="A398" t="str">
            <v>SNO-210</v>
          </cell>
          <cell r="E398">
            <v>1</v>
          </cell>
        </row>
        <row r="399">
          <cell r="A399" t="str">
            <v>SG71386F</v>
          </cell>
          <cell r="E399">
            <v>1</v>
          </cell>
        </row>
        <row r="400">
          <cell r="A400">
            <v>110905</v>
          </cell>
          <cell r="E400">
            <v>1</v>
          </cell>
        </row>
        <row r="401">
          <cell r="A401">
            <v>19433401</v>
          </cell>
          <cell r="E401">
            <v>1</v>
          </cell>
        </row>
        <row r="402">
          <cell r="A402" t="str">
            <v>CTS-CC-MK7GRS3</v>
          </cell>
          <cell r="E402">
            <v>1</v>
          </cell>
        </row>
        <row r="403">
          <cell r="A403" t="str">
            <v>6-02-0103</v>
          </cell>
          <cell r="E403">
            <v>3</v>
          </cell>
        </row>
        <row r="404">
          <cell r="A404" t="str">
            <v>MFL-2099</v>
          </cell>
          <cell r="E404">
            <v>1</v>
          </cell>
        </row>
        <row r="405">
          <cell r="A405">
            <v>110905</v>
          </cell>
          <cell r="E405">
            <v>2</v>
          </cell>
        </row>
        <row r="406">
          <cell r="A406" t="str">
            <v>6510-4</v>
          </cell>
          <cell r="E406">
            <v>2</v>
          </cell>
        </row>
        <row r="407">
          <cell r="A407">
            <v>3851</v>
          </cell>
          <cell r="E407">
            <v>1</v>
          </cell>
        </row>
        <row r="408">
          <cell r="A408" t="str">
            <v>WK69</v>
          </cell>
          <cell r="E408">
            <v>1</v>
          </cell>
        </row>
        <row r="409">
          <cell r="A409" t="str">
            <v>TS-0223-1063</v>
          </cell>
          <cell r="E409">
            <v>1</v>
          </cell>
        </row>
        <row r="410">
          <cell r="A410" t="str">
            <v>EVO3005</v>
          </cell>
          <cell r="E410">
            <v>1</v>
          </cell>
        </row>
        <row r="411">
          <cell r="A411" t="str">
            <v>9094-194</v>
          </cell>
          <cell r="E411">
            <v>1</v>
          </cell>
        </row>
        <row r="412">
          <cell r="A412" t="str">
            <v>F90000285</v>
          </cell>
          <cell r="E412">
            <v>1</v>
          </cell>
        </row>
        <row r="413">
          <cell r="A413" t="str">
            <v>SP03100HG3L</v>
          </cell>
          <cell r="E413">
            <v>1</v>
          </cell>
        </row>
        <row r="414">
          <cell r="A414" t="str">
            <v>HU514X</v>
          </cell>
          <cell r="E414">
            <v>1</v>
          </cell>
        </row>
        <row r="415">
          <cell r="A415" t="str">
            <v>10127203K</v>
          </cell>
          <cell r="E415">
            <v>1</v>
          </cell>
        </row>
        <row r="416">
          <cell r="A416">
            <v>2205</v>
          </cell>
          <cell r="E416">
            <v>1</v>
          </cell>
        </row>
        <row r="417">
          <cell r="A417">
            <v>105774</v>
          </cell>
          <cell r="E417">
            <v>4</v>
          </cell>
        </row>
        <row r="418">
          <cell r="A418">
            <v>110905</v>
          </cell>
          <cell r="E418">
            <v>1</v>
          </cell>
        </row>
        <row r="419">
          <cell r="A419" t="str">
            <v>TW1007</v>
          </cell>
          <cell r="E419">
            <v>1</v>
          </cell>
        </row>
        <row r="420">
          <cell r="A420" t="str">
            <v>MMFAN-10</v>
          </cell>
          <cell r="E420">
            <v>1</v>
          </cell>
        </row>
        <row r="421">
          <cell r="A421" t="str">
            <v>HP-1008</v>
          </cell>
          <cell r="E421">
            <v>3</v>
          </cell>
        </row>
        <row r="422">
          <cell r="A422" t="str">
            <v>DP41823R</v>
          </cell>
          <cell r="E422">
            <v>1</v>
          </cell>
        </row>
        <row r="423">
          <cell r="A423" t="str">
            <v>DP41824R</v>
          </cell>
          <cell r="E423">
            <v>1</v>
          </cell>
        </row>
        <row r="424">
          <cell r="A424" t="str">
            <v>010935ECS07KT1</v>
          </cell>
          <cell r="E424">
            <v>1</v>
          </cell>
        </row>
        <row r="425">
          <cell r="A425" t="str">
            <v>TCLAMP6775</v>
          </cell>
          <cell r="E425">
            <v>3</v>
          </cell>
        </row>
        <row r="426">
          <cell r="A426" t="str">
            <v>TCLAMP7987</v>
          </cell>
          <cell r="E426">
            <v>3</v>
          </cell>
        </row>
        <row r="427">
          <cell r="A427">
            <v>110905</v>
          </cell>
          <cell r="E427">
            <v>1</v>
          </cell>
        </row>
        <row r="428">
          <cell r="A428" t="str">
            <v>XG4967</v>
          </cell>
          <cell r="E428">
            <v>1</v>
          </cell>
        </row>
        <row r="429">
          <cell r="A429">
            <v>110905</v>
          </cell>
          <cell r="E429">
            <v>1</v>
          </cell>
        </row>
        <row r="430">
          <cell r="A430" t="str">
            <v>CH11665</v>
          </cell>
          <cell r="E430">
            <v>1</v>
          </cell>
        </row>
        <row r="431">
          <cell r="A431">
            <v>110905</v>
          </cell>
          <cell r="E431">
            <v>1</v>
          </cell>
        </row>
        <row r="432">
          <cell r="A432" t="str">
            <v>HP-1008</v>
          </cell>
          <cell r="E432">
            <v>1</v>
          </cell>
        </row>
        <row r="433">
          <cell r="A433">
            <v>110905</v>
          </cell>
          <cell r="E433">
            <v>1</v>
          </cell>
        </row>
        <row r="434">
          <cell r="A434" t="str">
            <v>FOP401</v>
          </cell>
          <cell r="E434">
            <v>1</v>
          </cell>
        </row>
        <row r="435">
          <cell r="A435">
            <v>106144</v>
          </cell>
          <cell r="E435">
            <v>1</v>
          </cell>
        </row>
        <row r="436">
          <cell r="A436">
            <v>110675</v>
          </cell>
          <cell r="E436">
            <v>6</v>
          </cell>
        </row>
        <row r="437">
          <cell r="A437" t="str">
            <v>50-70104R</v>
          </cell>
          <cell r="E437">
            <v>1</v>
          </cell>
        </row>
        <row r="438">
          <cell r="A438" t="str">
            <v>COP903</v>
          </cell>
          <cell r="E438">
            <v>2</v>
          </cell>
        </row>
        <row r="439">
          <cell r="A439" t="str">
            <v>009014NRNR</v>
          </cell>
          <cell r="E439">
            <v>2</v>
          </cell>
        </row>
        <row r="440">
          <cell r="A440">
            <v>2205</v>
          </cell>
          <cell r="E440">
            <v>1</v>
          </cell>
        </row>
        <row r="441">
          <cell r="A441" t="str">
            <v>6-02-0103</v>
          </cell>
          <cell r="E441">
            <v>2</v>
          </cell>
        </row>
        <row r="442">
          <cell r="A442">
            <v>3904</v>
          </cell>
          <cell r="E442">
            <v>1</v>
          </cell>
        </row>
        <row r="443">
          <cell r="A443" t="str">
            <v>04604BM1NR</v>
          </cell>
          <cell r="E443">
            <v>1</v>
          </cell>
        </row>
        <row r="444">
          <cell r="A444">
            <v>110905</v>
          </cell>
          <cell r="E444">
            <v>1</v>
          </cell>
        </row>
        <row r="445">
          <cell r="A445" t="str">
            <v>HP-7032</v>
          </cell>
          <cell r="E445">
            <v>1</v>
          </cell>
        </row>
        <row r="446">
          <cell r="A446" t="str">
            <v>HEXO2SENSOR</v>
          </cell>
          <cell r="E446">
            <v>2</v>
          </cell>
        </row>
        <row r="447">
          <cell r="A447" t="str">
            <v>CR4125XPGC</v>
          </cell>
          <cell r="E447">
            <v>1</v>
          </cell>
        </row>
        <row r="448">
          <cell r="A448" t="str">
            <v>MB5382XPGC</v>
          </cell>
          <cell r="E448">
            <v>1</v>
          </cell>
        </row>
        <row r="449">
          <cell r="A449">
            <v>110905</v>
          </cell>
          <cell r="E449">
            <v>1</v>
          </cell>
        </row>
        <row r="450">
          <cell r="A450" t="str">
            <v>XG10358</v>
          </cell>
          <cell r="E450">
            <v>1</v>
          </cell>
        </row>
        <row r="451">
          <cell r="A451" t="str">
            <v>COP25275</v>
          </cell>
          <cell r="E451">
            <v>1</v>
          </cell>
        </row>
        <row r="452">
          <cell r="A452" t="str">
            <v>17-0031</v>
          </cell>
          <cell r="E452">
            <v>1</v>
          </cell>
        </row>
        <row r="453">
          <cell r="A453" t="str">
            <v>SP3077BLK</v>
          </cell>
          <cell r="E453">
            <v>1</v>
          </cell>
        </row>
        <row r="454">
          <cell r="A454">
            <v>110905</v>
          </cell>
          <cell r="E454">
            <v>1</v>
          </cell>
        </row>
        <row r="455">
          <cell r="A455">
            <v>493</v>
          </cell>
          <cell r="E455">
            <v>1</v>
          </cell>
        </row>
        <row r="456">
          <cell r="A456" t="str">
            <v>ANXC903</v>
          </cell>
          <cell r="E456">
            <v>1</v>
          </cell>
        </row>
        <row r="457">
          <cell r="A457" t="str">
            <v>ANXC453</v>
          </cell>
          <cell r="E457">
            <v>1</v>
          </cell>
        </row>
        <row r="458">
          <cell r="A458">
            <v>110860</v>
          </cell>
          <cell r="E458">
            <v>1</v>
          </cell>
        </row>
        <row r="459">
          <cell r="A459" t="str">
            <v>HP-1008</v>
          </cell>
          <cell r="E459">
            <v>1</v>
          </cell>
        </row>
        <row r="460">
          <cell r="A460" t="str">
            <v>18-0042</v>
          </cell>
          <cell r="E460">
            <v>1</v>
          </cell>
        </row>
        <row r="461">
          <cell r="A461" t="str">
            <v>2667-4</v>
          </cell>
          <cell r="E461">
            <v>1</v>
          </cell>
        </row>
        <row r="462">
          <cell r="A462" t="str">
            <v>COP354</v>
          </cell>
          <cell r="E462">
            <v>1</v>
          </cell>
        </row>
        <row r="463">
          <cell r="A463">
            <v>112892</v>
          </cell>
          <cell r="E463">
            <v>1</v>
          </cell>
        </row>
        <row r="464">
          <cell r="A464">
            <v>110905</v>
          </cell>
          <cell r="E464">
            <v>1</v>
          </cell>
        </row>
        <row r="465">
          <cell r="A465">
            <v>105774</v>
          </cell>
          <cell r="E465">
            <v>4</v>
          </cell>
        </row>
        <row r="466">
          <cell r="A466" t="str">
            <v>20-0697-00</v>
          </cell>
          <cell r="E466">
            <v>1</v>
          </cell>
        </row>
        <row r="467">
          <cell r="A467" t="str">
            <v>17-0031</v>
          </cell>
          <cell r="E467">
            <v>1</v>
          </cell>
        </row>
        <row r="468">
          <cell r="A468" t="str">
            <v>20-0697-00</v>
          </cell>
          <cell r="E468">
            <v>1</v>
          </cell>
        </row>
        <row r="469">
          <cell r="A469">
            <v>110860</v>
          </cell>
          <cell r="E469">
            <v>2</v>
          </cell>
        </row>
        <row r="470">
          <cell r="A470" t="str">
            <v>HU816X</v>
          </cell>
          <cell r="E470">
            <v>1</v>
          </cell>
        </row>
        <row r="471">
          <cell r="A471">
            <v>105786</v>
          </cell>
          <cell r="E471">
            <v>5</v>
          </cell>
        </row>
        <row r="472">
          <cell r="A472" t="str">
            <v>RF100015</v>
          </cell>
          <cell r="E472">
            <v>1</v>
          </cell>
        </row>
        <row r="473">
          <cell r="A473" t="str">
            <v>TS-0223-1063</v>
          </cell>
          <cell r="E473">
            <v>1</v>
          </cell>
        </row>
        <row r="474">
          <cell r="A474" t="str">
            <v>97506-4</v>
          </cell>
          <cell r="E474">
            <v>1</v>
          </cell>
        </row>
        <row r="475">
          <cell r="A475">
            <v>110905</v>
          </cell>
          <cell r="E475">
            <v>1</v>
          </cell>
        </row>
        <row r="476">
          <cell r="A476" t="str">
            <v>TS-0223-1079</v>
          </cell>
          <cell r="E476">
            <v>1</v>
          </cell>
        </row>
        <row r="477">
          <cell r="A477">
            <v>102782</v>
          </cell>
          <cell r="E477">
            <v>1</v>
          </cell>
        </row>
        <row r="478">
          <cell r="A478" t="str">
            <v>TS-0223-1063</v>
          </cell>
          <cell r="E478">
            <v>1</v>
          </cell>
        </row>
        <row r="479">
          <cell r="A479" t="str">
            <v>MMAI-FOST-13WBK</v>
          </cell>
          <cell r="E479">
            <v>1</v>
          </cell>
        </row>
        <row r="480">
          <cell r="A480">
            <v>110905</v>
          </cell>
          <cell r="E480">
            <v>1</v>
          </cell>
        </row>
        <row r="481">
          <cell r="A481" t="str">
            <v>HP-1008</v>
          </cell>
          <cell r="E481">
            <v>1</v>
          </cell>
        </row>
        <row r="482">
          <cell r="A482" t="str">
            <v>VBAND25</v>
          </cell>
          <cell r="E482">
            <v>1</v>
          </cell>
        </row>
        <row r="483">
          <cell r="A483" t="str">
            <v>04604BM1NR</v>
          </cell>
          <cell r="E483">
            <v>1</v>
          </cell>
        </row>
        <row r="484">
          <cell r="A484" t="str">
            <v>OX815/1D</v>
          </cell>
          <cell r="E484">
            <v>1</v>
          </cell>
        </row>
        <row r="485">
          <cell r="A485">
            <v>110905</v>
          </cell>
          <cell r="E485">
            <v>1</v>
          </cell>
        </row>
        <row r="486">
          <cell r="A486">
            <v>40658</v>
          </cell>
          <cell r="E486">
            <v>1</v>
          </cell>
        </row>
        <row r="487">
          <cell r="A487" t="str">
            <v>04818RACNR</v>
          </cell>
          <cell r="E487">
            <v>1</v>
          </cell>
        </row>
        <row r="488">
          <cell r="A488" t="str">
            <v>PS-1002</v>
          </cell>
          <cell r="E488">
            <v>1</v>
          </cell>
        </row>
        <row r="489">
          <cell r="A489" t="str">
            <v>FB926/20</v>
          </cell>
          <cell r="E489">
            <v>1</v>
          </cell>
        </row>
        <row r="490">
          <cell r="A490" t="str">
            <v>6509-4</v>
          </cell>
          <cell r="E490">
            <v>1</v>
          </cell>
        </row>
        <row r="491">
          <cell r="A491" t="str">
            <v>DP4006R</v>
          </cell>
          <cell r="E491">
            <v>1</v>
          </cell>
        </row>
        <row r="492">
          <cell r="A492">
            <v>110905</v>
          </cell>
          <cell r="E492">
            <v>1</v>
          </cell>
        </row>
        <row r="493">
          <cell r="A493">
            <v>10914</v>
          </cell>
          <cell r="E493">
            <v>1</v>
          </cell>
        </row>
        <row r="494">
          <cell r="A494">
            <v>110860</v>
          </cell>
          <cell r="E494">
            <v>1</v>
          </cell>
        </row>
        <row r="495">
          <cell r="A495">
            <v>110905</v>
          </cell>
          <cell r="E495">
            <v>1</v>
          </cell>
        </row>
        <row r="496">
          <cell r="A496" t="str">
            <v>HU816X</v>
          </cell>
          <cell r="E496">
            <v>1</v>
          </cell>
        </row>
        <row r="497">
          <cell r="A497" t="str">
            <v>54-76305</v>
          </cell>
          <cell r="E497">
            <v>1</v>
          </cell>
        </row>
        <row r="498">
          <cell r="A498" t="str">
            <v>9-309-1008</v>
          </cell>
          <cell r="E498">
            <v>1</v>
          </cell>
        </row>
        <row r="499">
          <cell r="A499" t="str">
            <v>TS-0223-1063</v>
          </cell>
          <cell r="E499">
            <v>1</v>
          </cell>
        </row>
        <row r="500">
          <cell r="A500">
            <v>105784</v>
          </cell>
          <cell r="E500">
            <v>1</v>
          </cell>
        </row>
        <row r="501">
          <cell r="A501">
            <v>105786</v>
          </cell>
          <cell r="E501">
            <v>4</v>
          </cell>
        </row>
        <row r="502">
          <cell r="A502">
            <v>13050755401</v>
          </cell>
          <cell r="E502">
            <v>1</v>
          </cell>
        </row>
        <row r="503">
          <cell r="A503" t="str">
            <v>97968-4</v>
          </cell>
          <cell r="E503">
            <v>1</v>
          </cell>
        </row>
        <row r="504">
          <cell r="A504">
            <v>110905</v>
          </cell>
          <cell r="E504">
            <v>1</v>
          </cell>
        </row>
        <row r="505">
          <cell r="A505">
            <v>110905</v>
          </cell>
          <cell r="E505">
            <v>1</v>
          </cell>
        </row>
        <row r="506">
          <cell r="A506" t="str">
            <v>97506-4</v>
          </cell>
          <cell r="E506">
            <v>0.25</v>
          </cell>
        </row>
        <row r="507">
          <cell r="A507">
            <v>110905</v>
          </cell>
          <cell r="E507">
            <v>1</v>
          </cell>
        </row>
        <row r="508">
          <cell r="A508" t="str">
            <v>PS-1002</v>
          </cell>
          <cell r="E508">
            <v>1</v>
          </cell>
        </row>
        <row r="509">
          <cell r="A509" t="str">
            <v>027615ECSKT1</v>
          </cell>
          <cell r="E509">
            <v>1</v>
          </cell>
        </row>
        <row r="510">
          <cell r="A510" t="str">
            <v>97506-4</v>
          </cell>
          <cell r="E510">
            <v>1</v>
          </cell>
        </row>
        <row r="511">
          <cell r="A511">
            <v>105784</v>
          </cell>
          <cell r="E511">
            <v>1</v>
          </cell>
        </row>
        <row r="512">
          <cell r="A512" t="str">
            <v>SNO-8CV-QC</v>
          </cell>
          <cell r="E512">
            <v>1</v>
          </cell>
        </row>
        <row r="513">
          <cell r="A513">
            <v>106144</v>
          </cell>
          <cell r="E513">
            <v>1</v>
          </cell>
        </row>
        <row r="514">
          <cell r="A514" t="str">
            <v>HP-1008</v>
          </cell>
          <cell r="E514">
            <v>1</v>
          </cell>
        </row>
        <row r="515">
          <cell r="A515" t="str">
            <v>3797808045SP</v>
          </cell>
          <cell r="E515">
            <v>4</v>
          </cell>
        </row>
        <row r="516">
          <cell r="A516" t="str">
            <v>TS-0223-1087</v>
          </cell>
          <cell r="E516">
            <v>1</v>
          </cell>
        </row>
        <row r="517">
          <cell r="A517" t="str">
            <v>TS-0223-1063</v>
          </cell>
          <cell r="E517">
            <v>1</v>
          </cell>
        </row>
        <row r="518">
          <cell r="A518">
            <v>110905</v>
          </cell>
          <cell r="E518">
            <v>1</v>
          </cell>
        </row>
        <row r="519">
          <cell r="A519" t="str">
            <v>PS-1002</v>
          </cell>
          <cell r="E519">
            <v>1</v>
          </cell>
        </row>
        <row r="520">
          <cell r="A520">
            <v>110675</v>
          </cell>
          <cell r="E520">
            <v>5</v>
          </cell>
        </row>
        <row r="521">
          <cell r="A521">
            <v>112892</v>
          </cell>
          <cell r="E521">
            <v>1</v>
          </cell>
        </row>
        <row r="522">
          <cell r="A522" t="str">
            <v>010935ECS07KT1</v>
          </cell>
          <cell r="E522">
            <v>1</v>
          </cell>
        </row>
        <row r="523">
          <cell r="A523" t="str">
            <v>MMFAN-12</v>
          </cell>
          <cell r="E523">
            <v>2</v>
          </cell>
        </row>
        <row r="524">
          <cell r="A524">
            <v>110905</v>
          </cell>
          <cell r="E524">
            <v>2</v>
          </cell>
        </row>
        <row r="525">
          <cell r="A525" t="str">
            <v>TS-0223-1063</v>
          </cell>
          <cell r="E525">
            <v>3</v>
          </cell>
        </row>
        <row r="526">
          <cell r="A526">
            <v>13520</v>
          </cell>
          <cell r="E526">
            <v>2</v>
          </cell>
        </row>
        <row r="527">
          <cell r="A527">
            <v>13370</v>
          </cell>
          <cell r="E527">
            <v>2</v>
          </cell>
        </row>
        <row r="528">
          <cell r="A528">
            <v>13221</v>
          </cell>
          <cell r="E528">
            <v>1</v>
          </cell>
        </row>
        <row r="529">
          <cell r="A529">
            <v>13222</v>
          </cell>
          <cell r="E529">
            <v>1</v>
          </cell>
        </row>
        <row r="530">
          <cell r="A530" t="str">
            <v>MS100192KT</v>
          </cell>
          <cell r="E530">
            <v>1</v>
          </cell>
        </row>
        <row r="531">
          <cell r="A531" t="str">
            <v>91006-4</v>
          </cell>
          <cell r="E531">
            <v>1</v>
          </cell>
        </row>
        <row r="532">
          <cell r="A532">
            <v>105784</v>
          </cell>
          <cell r="E532">
            <v>1</v>
          </cell>
        </row>
        <row r="533">
          <cell r="A533">
            <v>108064</v>
          </cell>
          <cell r="E533">
            <v>2</v>
          </cell>
        </row>
        <row r="534">
          <cell r="A534">
            <v>40364</v>
          </cell>
          <cell r="E534">
            <v>2</v>
          </cell>
        </row>
        <row r="535">
          <cell r="A535" t="str">
            <v>ANXC903</v>
          </cell>
          <cell r="E535">
            <v>4</v>
          </cell>
        </row>
        <row r="536">
          <cell r="A536" t="str">
            <v>ANXC453</v>
          </cell>
          <cell r="E536">
            <v>2</v>
          </cell>
        </row>
        <row r="537">
          <cell r="A537" t="str">
            <v>HEXO2SENSOR</v>
          </cell>
          <cell r="E537">
            <v>2</v>
          </cell>
        </row>
        <row r="538">
          <cell r="A538" t="str">
            <v>FLEX3X6</v>
          </cell>
          <cell r="E538">
            <v>1</v>
          </cell>
        </row>
        <row r="539">
          <cell r="A539">
            <v>10397</v>
          </cell>
          <cell r="E539">
            <v>1</v>
          </cell>
        </row>
        <row r="540">
          <cell r="A540">
            <v>106144</v>
          </cell>
          <cell r="E540">
            <v>1</v>
          </cell>
        </row>
        <row r="541">
          <cell r="A541" t="str">
            <v>HP-1008</v>
          </cell>
          <cell r="E541">
            <v>1</v>
          </cell>
        </row>
        <row r="542">
          <cell r="A542">
            <v>110905</v>
          </cell>
          <cell r="E542">
            <v>1</v>
          </cell>
        </row>
        <row r="543">
          <cell r="A543">
            <v>110675</v>
          </cell>
          <cell r="E543">
            <v>1</v>
          </cell>
        </row>
        <row r="544">
          <cell r="A544" t="str">
            <v>HP-1008</v>
          </cell>
          <cell r="E544">
            <v>1</v>
          </cell>
        </row>
        <row r="545">
          <cell r="A545" t="str">
            <v>VBAND3</v>
          </cell>
          <cell r="E545">
            <v>2</v>
          </cell>
        </row>
        <row r="546">
          <cell r="A546" t="str">
            <v>DP42227R</v>
          </cell>
          <cell r="E546">
            <v>1</v>
          </cell>
        </row>
        <row r="547">
          <cell r="A547">
            <v>105778</v>
          </cell>
          <cell r="E547">
            <v>1</v>
          </cell>
        </row>
        <row r="548">
          <cell r="A548">
            <v>108064</v>
          </cell>
          <cell r="E548">
            <v>1</v>
          </cell>
        </row>
        <row r="549">
          <cell r="A549" t="str">
            <v>009011NRRS</v>
          </cell>
          <cell r="E549">
            <v>2</v>
          </cell>
        </row>
        <row r="550">
          <cell r="A550" t="str">
            <v>20-0008-FL</v>
          </cell>
          <cell r="E550">
            <v>1</v>
          </cell>
        </row>
        <row r="551">
          <cell r="A551" t="str">
            <v>SP01600NR2M</v>
          </cell>
          <cell r="E551">
            <v>1</v>
          </cell>
        </row>
        <row r="552">
          <cell r="A552" t="str">
            <v>93911-4</v>
          </cell>
          <cell r="E552">
            <v>1.5</v>
          </cell>
        </row>
        <row r="553">
          <cell r="A553" t="str">
            <v>DP42311R</v>
          </cell>
          <cell r="E553">
            <v>1</v>
          </cell>
        </row>
        <row r="554">
          <cell r="A554" t="str">
            <v>OX1162D</v>
          </cell>
          <cell r="E554">
            <v>1</v>
          </cell>
        </row>
        <row r="555">
          <cell r="A555">
            <v>110905</v>
          </cell>
          <cell r="E555">
            <v>1</v>
          </cell>
        </row>
        <row r="556">
          <cell r="A556" t="str">
            <v>9-309-1008</v>
          </cell>
          <cell r="E556">
            <v>1</v>
          </cell>
        </row>
        <row r="557">
          <cell r="A557" t="str">
            <v>ANXC903</v>
          </cell>
          <cell r="E557">
            <v>1</v>
          </cell>
        </row>
        <row r="558">
          <cell r="A558" t="str">
            <v>ECUTOUT3</v>
          </cell>
          <cell r="E558">
            <v>1</v>
          </cell>
        </row>
        <row r="559">
          <cell r="A559" t="str">
            <v>MMBCC-CBTHR-BK</v>
          </cell>
          <cell r="E559">
            <v>1</v>
          </cell>
        </row>
        <row r="560">
          <cell r="A560" t="str">
            <v>ANXC9025</v>
          </cell>
          <cell r="E560">
            <v>4</v>
          </cell>
        </row>
        <row r="561">
          <cell r="A561" t="str">
            <v>SNO-8CV-QC</v>
          </cell>
          <cell r="E561">
            <v>1</v>
          </cell>
        </row>
        <row r="562">
          <cell r="A562" t="str">
            <v>TS-0223-1063</v>
          </cell>
          <cell r="E562">
            <v>1</v>
          </cell>
        </row>
        <row r="563">
          <cell r="A563" t="str">
            <v>TS-0223-1063</v>
          </cell>
          <cell r="E563">
            <v>1</v>
          </cell>
        </row>
        <row r="564">
          <cell r="A564" t="str">
            <v>40842S</v>
          </cell>
          <cell r="E564">
            <v>1</v>
          </cell>
        </row>
        <row r="565">
          <cell r="A565">
            <v>105774</v>
          </cell>
          <cell r="E565">
            <v>6</v>
          </cell>
        </row>
        <row r="566">
          <cell r="A566">
            <v>105774</v>
          </cell>
          <cell r="E566">
            <v>5</v>
          </cell>
        </row>
        <row r="567">
          <cell r="A567">
            <v>105778</v>
          </cell>
          <cell r="E567">
            <v>2</v>
          </cell>
        </row>
        <row r="568">
          <cell r="A568" t="str">
            <v>49-265262</v>
          </cell>
          <cell r="E568">
            <v>1</v>
          </cell>
        </row>
        <row r="569">
          <cell r="A569" t="str">
            <v>CCAC0026A</v>
          </cell>
          <cell r="E569">
            <v>1</v>
          </cell>
        </row>
        <row r="570">
          <cell r="A570" t="str">
            <v>CCAC0026A</v>
          </cell>
          <cell r="E570">
            <v>1</v>
          </cell>
        </row>
        <row r="571">
          <cell r="A571" t="str">
            <v>9-301-1000</v>
          </cell>
          <cell r="E571">
            <v>1</v>
          </cell>
        </row>
        <row r="572">
          <cell r="A572" t="str">
            <v>SNO-82082R</v>
          </cell>
          <cell r="E572">
            <v>2</v>
          </cell>
        </row>
        <row r="573">
          <cell r="A573">
            <v>1162</v>
          </cell>
          <cell r="E573">
            <v>1</v>
          </cell>
        </row>
        <row r="574">
          <cell r="A574" t="str">
            <v>CUTOUTGATE25</v>
          </cell>
          <cell r="E574">
            <v>1</v>
          </cell>
        </row>
        <row r="575">
          <cell r="A575" t="str">
            <v>ECUTOUT25</v>
          </cell>
          <cell r="E575">
            <v>1</v>
          </cell>
        </row>
        <row r="576">
          <cell r="A576" t="str">
            <v>MMFAN-8</v>
          </cell>
          <cell r="E576">
            <v>1</v>
          </cell>
        </row>
        <row r="577">
          <cell r="A577">
            <v>105777</v>
          </cell>
          <cell r="E577">
            <v>3</v>
          </cell>
        </row>
        <row r="578">
          <cell r="A578" t="str">
            <v>29001-1</v>
          </cell>
          <cell r="E578">
            <v>1</v>
          </cell>
        </row>
        <row r="579">
          <cell r="A579" t="str">
            <v>50-70044R</v>
          </cell>
          <cell r="E579">
            <v>1</v>
          </cell>
        </row>
        <row r="580">
          <cell r="A580" t="str">
            <v>46-34016</v>
          </cell>
          <cell r="E580">
            <v>1</v>
          </cell>
        </row>
        <row r="581">
          <cell r="A581">
            <v>110905</v>
          </cell>
          <cell r="E581">
            <v>2</v>
          </cell>
        </row>
        <row r="582">
          <cell r="A582" t="str">
            <v>HP-2010</v>
          </cell>
          <cell r="E582">
            <v>1</v>
          </cell>
        </row>
        <row r="583">
          <cell r="A583">
            <v>110905</v>
          </cell>
          <cell r="E583">
            <v>1</v>
          </cell>
        </row>
        <row r="584">
          <cell r="A584" t="str">
            <v>HP-1008</v>
          </cell>
          <cell r="E584">
            <v>1</v>
          </cell>
        </row>
        <row r="585">
          <cell r="A585">
            <v>110905</v>
          </cell>
          <cell r="E585">
            <v>1</v>
          </cell>
        </row>
        <row r="586">
          <cell r="A586" t="str">
            <v>HP-1008</v>
          </cell>
          <cell r="E586">
            <v>1</v>
          </cell>
        </row>
        <row r="587">
          <cell r="A587">
            <v>105778</v>
          </cell>
          <cell r="E587">
            <v>1</v>
          </cell>
        </row>
        <row r="588">
          <cell r="A588" t="str">
            <v>30-2004</v>
          </cell>
          <cell r="E588">
            <v>1</v>
          </cell>
        </row>
        <row r="589">
          <cell r="A589" t="str">
            <v>TS-0204-1135</v>
          </cell>
          <cell r="E589">
            <v>1</v>
          </cell>
        </row>
        <row r="590">
          <cell r="A590">
            <v>110905</v>
          </cell>
          <cell r="E590">
            <v>1</v>
          </cell>
        </row>
        <row r="591">
          <cell r="A591" t="str">
            <v>50-70068R</v>
          </cell>
          <cell r="E591">
            <v>1</v>
          </cell>
        </row>
        <row r="592">
          <cell r="A592" t="str">
            <v>ANXC903</v>
          </cell>
          <cell r="E592">
            <v>1</v>
          </cell>
        </row>
        <row r="593">
          <cell r="A593" t="str">
            <v>HEXO2SENSOR</v>
          </cell>
          <cell r="E593">
            <v>1</v>
          </cell>
        </row>
        <row r="594">
          <cell r="A594" t="str">
            <v>FC3006BIL</v>
          </cell>
          <cell r="E594">
            <v>1</v>
          </cell>
        </row>
        <row r="595">
          <cell r="A595" t="str">
            <v>VBAND3</v>
          </cell>
          <cell r="E595">
            <v>1</v>
          </cell>
        </row>
        <row r="596">
          <cell r="A596">
            <v>12347</v>
          </cell>
          <cell r="E596">
            <v>1</v>
          </cell>
        </row>
        <row r="597">
          <cell r="A597" t="str">
            <v>6-02-0850</v>
          </cell>
          <cell r="E597">
            <v>2</v>
          </cell>
        </row>
        <row r="598">
          <cell r="A598" t="str">
            <v>30-0300</v>
          </cell>
          <cell r="E598">
            <v>1</v>
          </cell>
        </row>
        <row r="599">
          <cell r="A599" t="str">
            <v>TS-0223-1092</v>
          </cell>
          <cell r="E599">
            <v>1</v>
          </cell>
        </row>
        <row r="600">
          <cell r="A600" t="str">
            <v>TS-0223-1063</v>
          </cell>
          <cell r="E600">
            <v>1</v>
          </cell>
        </row>
        <row r="601">
          <cell r="A601">
            <v>5005100016</v>
          </cell>
          <cell r="E601">
            <v>1</v>
          </cell>
        </row>
        <row r="602">
          <cell r="A602">
            <v>110905</v>
          </cell>
          <cell r="E602">
            <v>1</v>
          </cell>
        </row>
        <row r="603">
          <cell r="A603" t="str">
            <v>9094-194</v>
          </cell>
          <cell r="E603">
            <v>1</v>
          </cell>
        </row>
        <row r="604">
          <cell r="A604">
            <v>105786</v>
          </cell>
          <cell r="E604">
            <v>4</v>
          </cell>
        </row>
        <row r="605">
          <cell r="A605">
            <v>106144</v>
          </cell>
          <cell r="E605">
            <v>1</v>
          </cell>
        </row>
        <row r="606">
          <cell r="A606" t="str">
            <v>TS-0204-1135</v>
          </cell>
          <cell r="E606">
            <v>1</v>
          </cell>
        </row>
        <row r="607">
          <cell r="A607" t="str">
            <v>SP3078BLK</v>
          </cell>
          <cell r="E607">
            <v>1</v>
          </cell>
        </row>
        <row r="608">
          <cell r="A608">
            <v>950.61021000000005</v>
          </cell>
          <cell r="E608">
            <v>1</v>
          </cell>
        </row>
        <row r="609">
          <cell r="A609" t="str">
            <v>30-8760</v>
          </cell>
          <cell r="E609">
            <v>1</v>
          </cell>
        </row>
        <row r="610">
          <cell r="A610" t="str">
            <v>CR868XPNC</v>
          </cell>
          <cell r="E610">
            <v>1</v>
          </cell>
        </row>
        <row r="611">
          <cell r="A611" t="str">
            <v>MB5283XPC</v>
          </cell>
          <cell r="E611">
            <v>1</v>
          </cell>
        </row>
        <row r="612">
          <cell r="A612" t="str">
            <v>96024-4</v>
          </cell>
          <cell r="E612">
            <v>1</v>
          </cell>
        </row>
        <row r="613">
          <cell r="A613" t="str">
            <v>50-70046R</v>
          </cell>
          <cell r="E613">
            <v>1</v>
          </cell>
        </row>
        <row r="614">
          <cell r="A614" t="str">
            <v>BC0600</v>
          </cell>
          <cell r="E614">
            <v>1</v>
          </cell>
        </row>
        <row r="615">
          <cell r="A615" t="str">
            <v>BC3600-S</v>
          </cell>
          <cell r="E615">
            <v>1</v>
          </cell>
        </row>
        <row r="616">
          <cell r="A616" t="str">
            <v>BC3601-S</v>
          </cell>
          <cell r="E616">
            <v>1</v>
          </cell>
        </row>
        <row r="617">
          <cell r="A617" t="str">
            <v>522-885-3140GR</v>
          </cell>
          <cell r="E617">
            <v>2</v>
          </cell>
        </row>
        <row r="618">
          <cell r="A618" t="str">
            <v>522-885-3140BK</v>
          </cell>
          <cell r="E618">
            <v>2</v>
          </cell>
        </row>
        <row r="619">
          <cell r="A619" t="str">
            <v>SP02900CH3L</v>
          </cell>
          <cell r="E619">
            <v>1</v>
          </cell>
        </row>
        <row r="620">
          <cell r="A620" t="str">
            <v>TCLAMP5462</v>
          </cell>
          <cell r="E620">
            <v>1</v>
          </cell>
        </row>
        <row r="621">
          <cell r="A621" t="str">
            <v>54-12862</v>
          </cell>
          <cell r="E621">
            <v>1</v>
          </cell>
        </row>
        <row r="622">
          <cell r="A622" t="str">
            <v>TS-0223-1063</v>
          </cell>
          <cell r="E622">
            <v>1</v>
          </cell>
        </row>
        <row r="623">
          <cell r="A623">
            <v>1204116</v>
          </cell>
          <cell r="E623">
            <v>1</v>
          </cell>
        </row>
        <row r="624">
          <cell r="A624" t="str">
            <v>PS-1002</v>
          </cell>
          <cell r="E624">
            <v>1</v>
          </cell>
        </row>
        <row r="625">
          <cell r="A625" t="str">
            <v>TS-0720-1003</v>
          </cell>
          <cell r="E625">
            <v>1</v>
          </cell>
        </row>
        <row r="626">
          <cell r="A626" t="str">
            <v>CROFBL</v>
          </cell>
          <cell r="E626">
            <v>1</v>
          </cell>
        </row>
        <row r="627">
          <cell r="A627" t="str">
            <v>TS-0223-1063</v>
          </cell>
          <cell r="E627">
            <v>1</v>
          </cell>
        </row>
        <row r="628">
          <cell r="A628" t="str">
            <v>99-5000</v>
          </cell>
          <cell r="E628">
            <v>1</v>
          </cell>
        </row>
        <row r="629">
          <cell r="A629" t="str">
            <v>99-5000</v>
          </cell>
          <cell r="E629">
            <v>2</v>
          </cell>
        </row>
        <row r="630">
          <cell r="A630">
            <v>110905</v>
          </cell>
          <cell r="E630">
            <v>1</v>
          </cell>
        </row>
        <row r="631">
          <cell r="A631" t="str">
            <v>HU816X</v>
          </cell>
          <cell r="E631">
            <v>1</v>
          </cell>
        </row>
        <row r="632">
          <cell r="A632" t="str">
            <v>TS-0223-1063</v>
          </cell>
          <cell r="E632">
            <v>1</v>
          </cell>
        </row>
        <row r="633">
          <cell r="A633">
            <v>110905</v>
          </cell>
          <cell r="E633">
            <v>2</v>
          </cell>
        </row>
        <row r="634">
          <cell r="A634" t="str">
            <v>COP25</v>
          </cell>
          <cell r="E634">
            <v>1</v>
          </cell>
        </row>
        <row r="635">
          <cell r="A635">
            <v>15508</v>
          </cell>
          <cell r="E635">
            <v>1</v>
          </cell>
        </row>
        <row r="636">
          <cell r="A636">
            <v>16011</v>
          </cell>
          <cell r="E636">
            <v>1</v>
          </cell>
        </row>
        <row r="637">
          <cell r="A637">
            <v>15004</v>
          </cell>
          <cell r="E637">
            <v>1</v>
          </cell>
        </row>
        <row r="638">
          <cell r="A638">
            <v>13050755401</v>
          </cell>
          <cell r="E638">
            <v>1</v>
          </cell>
        </row>
        <row r="639">
          <cell r="A639">
            <v>110905</v>
          </cell>
          <cell r="E639">
            <v>2</v>
          </cell>
        </row>
        <row r="640">
          <cell r="A640">
            <v>105786</v>
          </cell>
          <cell r="E640">
            <v>5</v>
          </cell>
        </row>
        <row r="641">
          <cell r="A641" t="str">
            <v>HP-7038</v>
          </cell>
          <cell r="E641">
            <v>1</v>
          </cell>
        </row>
        <row r="642">
          <cell r="A642" t="str">
            <v>KN-303</v>
          </cell>
          <cell r="E642">
            <v>1</v>
          </cell>
        </row>
        <row r="643">
          <cell r="A643" t="str">
            <v>442-880-4445HS</v>
          </cell>
          <cell r="E643">
            <v>4</v>
          </cell>
        </row>
        <row r="644">
          <cell r="A644">
            <v>12347</v>
          </cell>
          <cell r="E644">
            <v>1</v>
          </cell>
        </row>
        <row r="645">
          <cell r="A645" t="str">
            <v>SP3078BLK</v>
          </cell>
          <cell r="E645">
            <v>1</v>
          </cell>
        </row>
        <row r="646">
          <cell r="A646">
            <v>67108</v>
          </cell>
          <cell r="E646">
            <v>2</v>
          </cell>
        </row>
        <row r="647">
          <cell r="A647">
            <v>1204116</v>
          </cell>
          <cell r="E647">
            <v>1</v>
          </cell>
        </row>
        <row r="648">
          <cell r="A648" t="str">
            <v>MDV20</v>
          </cell>
          <cell r="E648">
            <v>1</v>
          </cell>
        </row>
        <row r="649">
          <cell r="A649" t="str">
            <v>DP4708R</v>
          </cell>
          <cell r="E649">
            <v>1</v>
          </cell>
        </row>
        <row r="650">
          <cell r="A650" t="str">
            <v>TCLAMP6068</v>
          </cell>
          <cell r="E650">
            <v>4</v>
          </cell>
        </row>
        <row r="651">
          <cell r="A651" t="str">
            <v>6510-4</v>
          </cell>
          <cell r="E651">
            <v>2</v>
          </cell>
        </row>
        <row r="652">
          <cell r="A652">
            <v>106144</v>
          </cell>
          <cell r="E652">
            <v>1</v>
          </cell>
        </row>
        <row r="653">
          <cell r="A653" t="str">
            <v>CR4125XPGCSTDX</v>
          </cell>
          <cell r="E653">
            <v>1</v>
          </cell>
        </row>
        <row r="654">
          <cell r="A654" t="str">
            <v>MB5382XPGCSTDX</v>
          </cell>
          <cell r="E654">
            <v>1</v>
          </cell>
        </row>
        <row r="655">
          <cell r="A655" t="str">
            <v>C4264-045</v>
          </cell>
          <cell r="E655">
            <v>2</v>
          </cell>
        </row>
        <row r="656">
          <cell r="A656">
            <v>110905</v>
          </cell>
          <cell r="E656">
            <v>1</v>
          </cell>
        </row>
        <row r="657">
          <cell r="A657" t="str">
            <v>HEXO2SENSOR</v>
          </cell>
          <cell r="E657">
            <v>2</v>
          </cell>
        </row>
        <row r="658">
          <cell r="A658" t="str">
            <v>HP-1008</v>
          </cell>
          <cell r="E658">
            <v>1</v>
          </cell>
        </row>
        <row r="659">
          <cell r="A659" t="str">
            <v>SP03100HG3L</v>
          </cell>
          <cell r="E659">
            <v>1</v>
          </cell>
        </row>
        <row r="660">
          <cell r="A660" t="str">
            <v>HEXO2SENSOR</v>
          </cell>
          <cell r="E660">
            <v>2</v>
          </cell>
        </row>
        <row r="661">
          <cell r="A661" t="str">
            <v>99-5000</v>
          </cell>
          <cell r="E661">
            <v>1</v>
          </cell>
        </row>
        <row r="662">
          <cell r="A662" t="str">
            <v>TS-0223-1063</v>
          </cell>
          <cell r="E662">
            <v>1</v>
          </cell>
        </row>
        <row r="663">
          <cell r="A663" t="str">
            <v>CCAC0027A</v>
          </cell>
          <cell r="E663">
            <v>2</v>
          </cell>
        </row>
        <row r="664">
          <cell r="A664" t="str">
            <v>CCAC0023A</v>
          </cell>
          <cell r="E664">
            <v>2</v>
          </cell>
        </row>
        <row r="665">
          <cell r="A665" t="str">
            <v>ANXC453</v>
          </cell>
          <cell r="E665">
            <v>1</v>
          </cell>
        </row>
        <row r="666">
          <cell r="A666" t="str">
            <v>ANXC453</v>
          </cell>
          <cell r="E666">
            <v>1</v>
          </cell>
        </row>
        <row r="667">
          <cell r="A667" t="str">
            <v>ANXC453</v>
          </cell>
          <cell r="E667">
            <v>1</v>
          </cell>
        </row>
        <row r="668">
          <cell r="A668">
            <v>110905</v>
          </cell>
          <cell r="E668">
            <v>2</v>
          </cell>
        </row>
        <row r="669">
          <cell r="A669" t="str">
            <v>ANXC903</v>
          </cell>
          <cell r="E669">
            <v>4</v>
          </cell>
        </row>
        <row r="670">
          <cell r="A670" t="str">
            <v>ANXC453</v>
          </cell>
          <cell r="E670">
            <v>1</v>
          </cell>
        </row>
        <row r="671">
          <cell r="A671" t="str">
            <v>ANXC9034</v>
          </cell>
          <cell r="E671">
            <v>1</v>
          </cell>
        </row>
        <row r="672">
          <cell r="A672" t="str">
            <v>ANXC903</v>
          </cell>
          <cell r="E672">
            <v>1</v>
          </cell>
        </row>
        <row r="673">
          <cell r="A673" t="str">
            <v>FC3006B</v>
          </cell>
          <cell r="E673">
            <v>1</v>
          </cell>
        </row>
        <row r="674">
          <cell r="A674" t="str">
            <v>F90000285</v>
          </cell>
          <cell r="E674">
            <v>2</v>
          </cell>
        </row>
        <row r="675">
          <cell r="A675">
            <v>110905</v>
          </cell>
          <cell r="E675">
            <v>1</v>
          </cell>
        </row>
        <row r="676">
          <cell r="A676">
            <v>110905</v>
          </cell>
          <cell r="E676">
            <v>2</v>
          </cell>
        </row>
        <row r="677">
          <cell r="A677" t="str">
            <v>HP-1008</v>
          </cell>
          <cell r="E677">
            <v>1</v>
          </cell>
        </row>
        <row r="678">
          <cell r="A678">
            <v>110905</v>
          </cell>
          <cell r="E678">
            <v>1</v>
          </cell>
        </row>
        <row r="679">
          <cell r="A679" t="str">
            <v>DP42228R</v>
          </cell>
          <cell r="E679">
            <v>1</v>
          </cell>
        </row>
        <row r="680">
          <cell r="A680" t="str">
            <v>BTVICKEY</v>
          </cell>
          <cell r="E680">
            <v>1</v>
          </cell>
        </row>
        <row r="681">
          <cell r="A681" t="str">
            <v>DP42271R</v>
          </cell>
          <cell r="E681">
            <v>1</v>
          </cell>
        </row>
        <row r="682">
          <cell r="A682" t="str">
            <v>HU816X</v>
          </cell>
          <cell r="E682">
            <v>1</v>
          </cell>
        </row>
        <row r="683">
          <cell r="A683">
            <v>110905</v>
          </cell>
          <cell r="E683">
            <v>2</v>
          </cell>
        </row>
        <row r="684">
          <cell r="A684" t="str">
            <v>93893-4</v>
          </cell>
          <cell r="E684">
            <v>1.5</v>
          </cell>
        </row>
        <row r="685">
          <cell r="A685" t="str">
            <v>TS-0223-3002</v>
          </cell>
          <cell r="E685">
            <v>1</v>
          </cell>
        </row>
        <row r="686">
          <cell r="A686" t="str">
            <v>HP-2010</v>
          </cell>
          <cell r="E686">
            <v>1</v>
          </cell>
        </row>
        <row r="687">
          <cell r="A687" t="str">
            <v>90654-4</v>
          </cell>
          <cell r="E687">
            <v>1</v>
          </cell>
        </row>
        <row r="688">
          <cell r="A688">
            <v>106144</v>
          </cell>
          <cell r="E688">
            <v>1</v>
          </cell>
        </row>
        <row r="689">
          <cell r="A689" t="str">
            <v>SNO-N0075</v>
          </cell>
          <cell r="E689">
            <v>4</v>
          </cell>
        </row>
        <row r="690">
          <cell r="A690" t="str">
            <v>C17F43-2ZNNITT</v>
          </cell>
          <cell r="E690">
            <v>10</v>
          </cell>
        </row>
        <row r="691">
          <cell r="A691">
            <v>101667</v>
          </cell>
          <cell r="E691">
            <v>1</v>
          </cell>
        </row>
        <row r="692">
          <cell r="A692" t="str">
            <v>COP9025</v>
          </cell>
          <cell r="E692">
            <v>2</v>
          </cell>
        </row>
        <row r="693">
          <cell r="A693" t="str">
            <v>TCLAMP6775</v>
          </cell>
          <cell r="E693">
            <v>2</v>
          </cell>
        </row>
        <row r="694">
          <cell r="A694" t="str">
            <v>TW1006</v>
          </cell>
          <cell r="E694">
            <v>1</v>
          </cell>
        </row>
        <row r="695">
          <cell r="A695" t="str">
            <v>HEXO2SENSOR</v>
          </cell>
          <cell r="E695">
            <v>31</v>
          </cell>
        </row>
        <row r="696">
          <cell r="A696" t="str">
            <v>15010AA310</v>
          </cell>
          <cell r="E696">
            <v>1</v>
          </cell>
        </row>
        <row r="697">
          <cell r="A697">
            <v>105778</v>
          </cell>
          <cell r="E697">
            <v>1</v>
          </cell>
        </row>
        <row r="698">
          <cell r="A698" t="str">
            <v>TW1003</v>
          </cell>
          <cell r="E698">
            <v>1</v>
          </cell>
        </row>
        <row r="699">
          <cell r="A699" t="str">
            <v>TS-0552-1002</v>
          </cell>
          <cell r="E699">
            <v>1</v>
          </cell>
        </row>
        <row r="700">
          <cell r="A700" t="str">
            <v>HX139D</v>
          </cell>
          <cell r="E700">
            <v>1</v>
          </cell>
        </row>
        <row r="701">
          <cell r="A701" t="str">
            <v>HU719/6X</v>
          </cell>
          <cell r="E701">
            <v>1</v>
          </cell>
        </row>
        <row r="702">
          <cell r="A702">
            <v>110905</v>
          </cell>
          <cell r="E702">
            <v>1</v>
          </cell>
        </row>
        <row r="703">
          <cell r="A703">
            <v>105786</v>
          </cell>
          <cell r="E703">
            <v>6</v>
          </cell>
        </row>
        <row r="704">
          <cell r="A704">
            <v>110905</v>
          </cell>
          <cell r="E704">
            <v>1</v>
          </cell>
        </row>
        <row r="705">
          <cell r="A705" t="str">
            <v>HP-7038</v>
          </cell>
          <cell r="E705">
            <v>1</v>
          </cell>
        </row>
        <row r="706">
          <cell r="A706" t="str">
            <v>TS-0223-1063</v>
          </cell>
          <cell r="E706">
            <v>1</v>
          </cell>
        </row>
        <row r="707">
          <cell r="A707">
            <v>110905</v>
          </cell>
          <cell r="E707">
            <v>1</v>
          </cell>
        </row>
        <row r="708">
          <cell r="A708" t="str">
            <v>50-1005</v>
          </cell>
          <cell r="E708">
            <v>1</v>
          </cell>
        </row>
        <row r="709">
          <cell r="A709" t="str">
            <v>17-0031</v>
          </cell>
          <cell r="E709">
            <v>1</v>
          </cell>
        </row>
        <row r="710">
          <cell r="A710">
            <v>13109</v>
          </cell>
          <cell r="E710">
            <v>1</v>
          </cell>
        </row>
        <row r="711">
          <cell r="A711" t="str">
            <v>FST2LBL</v>
          </cell>
          <cell r="E711">
            <v>1</v>
          </cell>
        </row>
        <row r="712">
          <cell r="A712" t="str">
            <v>17-0031</v>
          </cell>
          <cell r="E712">
            <v>1</v>
          </cell>
        </row>
        <row r="713">
          <cell r="A713" t="str">
            <v>9-401-1001</v>
          </cell>
          <cell r="E713">
            <v>1</v>
          </cell>
        </row>
        <row r="714">
          <cell r="A714" t="str">
            <v>6-02-0405</v>
          </cell>
          <cell r="E714">
            <v>1</v>
          </cell>
        </row>
        <row r="715">
          <cell r="A715" t="str">
            <v>6-02-0404</v>
          </cell>
          <cell r="E715">
            <v>2</v>
          </cell>
        </row>
        <row r="716">
          <cell r="A716" t="str">
            <v>6-02-0856</v>
          </cell>
          <cell r="E716">
            <v>1</v>
          </cell>
        </row>
        <row r="717">
          <cell r="A717" t="str">
            <v>6-02-0854</v>
          </cell>
          <cell r="E717">
            <v>1</v>
          </cell>
        </row>
        <row r="718">
          <cell r="A718" t="str">
            <v>6-02-0801</v>
          </cell>
          <cell r="E718">
            <v>4</v>
          </cell>
        </row>
        <row r="719">
          <cell r="A719" t="str">
            <v>6-02-0803</v>
          </cell>
          <cell r="E719">
            <v>2</v>
          </cell>
        </row>
        <row r="720">
          <cell r="A720" t="str">
            <v>ANXC903</v>
          </cell>
          <cell r="E720">
            <v>4</v>
          </cell>
        </row>
        <row r="721">
          <cell r="A721" t="str">
            <v>ANXC903</v>
          </cell>
          <cell r="E721">
            <v>1</v>
          </cell>
        </row>
        <row r="722">
          <cell r="A722" t="str">
            <v>CUTOUTGATE3</v>
          </cell>
          <cell r="E722">
            <v>1</v>
          </cell>
        </row>
        <row r="723">
          <cell r="A723" t="str">
            <v>VBAND3</v>
          </cell>
          <cell r="E723">
            <v>1</v>
          </cell>
        </row>
        <row r="724">
          <cell r="A724">
            <v>110905</v>
          </cell>
          <cell r="E724">
            <v>1</v>
          </cell>
        </row>
        <row r="725">
          <cell r="A725" t="str">
            <v>TS-0203-1071</v>
          </cell>
          <cell r="E725">
            <v>1</v>
          </cell>
        </row>
        <row r="726">
          <cell r="A726" t="str">
            <v>SNO-210</v>
          </cell>
          <cell r="E726">
            <v>1</v>
          </cell>
        </row>
        <row r="727">
          <cell r="A727" t="str">
            <v>M02-000-00</v>
          </cell>
          <cell r="E727">
            <v>2</v>
          </cell>
        </row>
        <row r="728">
          <cell r="A728" t="str">
            <v>HP-7036</v>
          </cell>
          <cell r="E728">
            <v>1</v>
          </cell>
        </row>
        <row r="729">
          <cell r="A729">
            <v>19433401</v>
          </cell>
          <cell r="E729">
            <v>1</v>
          </cell>
        </row>
        <row r="730">
          <cell r="A730">
            <v>5353</v>
          </cell>
          <cell r="E730">
            <v>0.75</v>
          </cell>
        </row>
        <row r="731">
          <cell r="A731" t="str">
            <v>MMFAN-12</v>
          </cell>
          <cell r="E731">
            <v>1</v>
          </cell>
        </row>
        <row r="732">
          <cell r="A732">
            <v>105901</v>
          </cell>
          <cell r="E732">
            <v>1</v>
          </cell>
        </row>
        <row r="733">
          <cell r="A733">
            <v>105779</v>
          </cell>
          <cell r="E733">
            <v>1</v>
          </cell>
        </row>
        <row r="734">
          <cell r="A734">
            <v>105785</v>
          </cell>
          <cell r="E734">
            <v>1</v>
          </cell>
        </row>
        <row r="735">
          <cell r="A735">
            <v>110814</v>
          </cell>
          <cell r="E735">
            <v>1</v>
          </cell>
        </row>
        <row r="736">
          <cell r="A736" t="str">
            <v>2667-4</v>
          </cell>
          <cell r="E736">
            <v>2</v>
          </cell>
        </row>
        <row r="737">
          <cell r="A737" t="str">
            <v>7401-4</v>
          </cell>
          <cell r="E737">
            <v>1</v>
          </cell>
        </row>
        <row r="738">
          <cell r="A738" t="str">
            <v>91006-4</v>
          </cell>
          <cell r="E738">
            <v>1</v>
          </cell>
        </row>
        <row r="739">
          <cell r="A739" t="str">
            <v>94201-4</v>
          </cell>
          <cell r="E739">
            <v>2</v>
          </cell>
        </row>
        <row r="740">
          <cell r="A740">
            <v>1204116</v>
          </cell>
          <cell r="E740">
            <v>1</v>
          </cell>
        </row>
        <row r="741">
          <cell r="A741">
            <v>1405116</v>
          </cell>
          <cell r="E741">
            <v>1</v>
          </cell>
        </row>
        <row r="742">
          <cell r="A742" t="str">
            <v>TS-0204-1142</v>
          </cell>
          <cell r="E742">
            <v>1</v>
          </cell>
        </row>
        <row r="743">
          <cell r="A743" t="str">
            <v>260-15096</v>
          </cell>
          <cell r="E743">
            <v>1</v>
          </cell>
        </row>
        <row r="744">
          <cell r="A744" t="str">
            <v>33-2920</v>
          </cell>
          <cell r="E744">
            <v>1</v>
          </cell>
        </row>
        <row r="745">
          <cell r="A745" t="str">
            <v>57S-9506</v>
          </cell>
          <cell r="E745">
            <v>1</v>
          </cell>
        </row>
        <row r="746">
          <cell r="A746">
            <v>105774</v>
          </cell>
          <cell r="E746">
            <v>7</v>
          </cell>
        </row>
        <row r="747">
          <cell r="A747">
            <v>110905</v>
          </cell>
          <cell r="E747">
            <v>1</v>
          </cell>
        </row>
        <row r="748">
          <cell r="A748" t="str">
            <v>FBTW76-140P</v>
          </cell>
          <cell r="E748">
            <v>1</v>
          </cell>
        </row>
        <row r="749">
          <cell r="A749">
            <v>110905</v>
          </cell>
          <cell r="E749">
            <v>1</v>
          </cell>
        </row>
        <row r="750">
          <cell r="A750">
            <v>106144</v>
          </cell>
          <cell r="E750">
            <v>1</v>
          </cell>
        </row>
        <row r="751">
          <cell r="A751">
            <v>110905</v>
          </cell>
          <cell r="E751">
            <v>1</v>
          </cell>
        </row>
        <row r="752">
          <cell r="A752" t="str">
            <v>460-885-6648SP</v>
          </cell>
          <cell r="E752">
            <v>2</v>
          </cell>
        </row>
        <row r="753">
          <cell r="A753" t="str">
            <v>460-895-6635SP</v>
          </cell>
          <cell r="E753">
            <v>2</v>
          </cell>
        </row>
        <row r="754">
          <cell r="A754" t="str">
            <v>8040-718</v>
          </cell>
          <cell r="E754">
            <v>1</v>
          </cell>
        </row>
        <row r="755">
          <cell r="A755">
            <v>110860</v>
          </cell>
          <cell r="E755">
            <v>1</v>
          </cell>
        </row>
        <row r="756">
          <cell r="A756" t="str">
            <v>20-0776</v>
          </cell>
          <cell r="E756">
            <v>2</v>
          </cell>
        </row>
        <row r="757">
          <cell r="A757" t="str">
            <v>VBAND3</v>
          </cell>
          <cell r="E757">
            <v>1</v>
          </cell>
        </row>
        <row r="758">
          <cell r="A758" t="str">
            <v>30-2004</v>
          </cell>
          <cell r="E758">
            <v>1</v>
          </cell>
        </row>
        <row r="759">
          <cell r="A759">
            <v>110905</v>
          </cell>
          <cell r="E759">
            <v>1</v>
          </cell>
        </row>
        <row r="760">
          <cell r="A760" t="str">
            <v>COPR335</v>
          </cell>
          <cell r="E760">
            <v>1</v>
          </cell>
        </row>
        <row r="761">
          <cell r="A761">
            <v>2736</v>
          </cell>
          <cell r="E761">
            <v>1</v>
          </cell>
        </row>
        <row r="762">
          <cell r="A762" t="str">
            <v>TCLAMP7987</v>
          </cell>
          <cell r="E762">
            <v>1</v>
          </cell>
        </row>
        <row r="763">
          <cell r="A763" t="str">
            <v>TS-0203-1071</v>
          </cell>
          <cell r="E763">
            <v>1</v>
          </cell>
        </row>
        <row r="764">
          <cell r="A764">
            <v>557813</v>
          </cell>
          <cell r="E764">
            <v>1</v>
          </cell>
        </row>
        <row r="765">
          <cell r="A765">
            <v>497803</v>
          </cell>
          <cell r="E765">
            <v>1</v>
          </cell>
        </row>
        <row r="766">
          <cell r="A766" t="str">
            <v>04716M1RS</v>
          </cell>
          <cell r="E766">
            <v>1</v>
          </cell>
        </row>
        <row r="767">
          <cell r="A767" t="str">
            <v>30-0300</v>
          </cell>
          <cell r="E767">
            <v>1</v>
          </cell>
        </row>
        <row r="768">
          <cell r="A768">
            <v>3917</v>
          </cell>
          <cell r="E768">
            <v>1</v>
          </cell>
        </row>
        <row r="769">
          <cell r="A769">
            <v>2205</v>
          </cell>
          <cell r="E769">
            <v>1</v>
          </cell>
        </row>
        <row r="770">
          <cell r="A770" t="str">
            <v>COPR225</v>
          </cell>
          <cell r="E770">
            <v>1</v>
          </cell>
        </row>
        <row r="771">
          <cell r="A771">
            <v>3913</v>
          </cell>
          <cell r="E771">
            <v>1</v>
          </cell>
        </row>
        <row r="772">
          <cell r="A772" t="str">
            <v>04818RH1NR</v>
          </cell>
          <cell r="E772">
            <v>1</v>
          </cell>
        </row>
        <row r="773">
          <cell r="A773" t="str">
            <v>BBG24</v>
          </cell>
          <cell r="E773">
            <v>1</v>
          </cell>
        </row>
        <row r="774">
          <cell r="A774" t="str">
            <v>SP01600NR2M</v>
          </cell>
          <cell r="E774">
            <v>1</v>
          </cell>
        </row>
        <row r="775">
          <cell r="A775">
            <v>105784</v>
          </cell>
          <cell r="E775">
            <v>3</v>
          </cell>
        </row>
        <row r="776">
          <cell r="A776" t="str">
            <v>CH9972</v>
          </cell>
          <cell r="E776">
            <v>1</v>
          </cell>
        </row>
        <row r="777">
          <cell r="A777">
            <v>110905</v>
          </cell>
          <cell r="E777">
            <v>1</v>
          </cell>
        </row>
        <row r="778">
          <cell r="A778" t="str">
            <v>W712/95</v>
          </cell>
          <cell r="E778">
            <v>1</v>
          </cell>
        </row>
        <row r="779">
          <cell r="A779">
            <v>105784</v>
          </cell>
          <cell r="E779">
            <v>3</v>
          </cell>
        </row>
        <row r="780">
          <cell r="A780" t="str">
            <v>97506-4</v>
          </cell>
          <cell r="E780">
            <v>1.5</v>
          </cell>
        </row>
        <row r="781">
          <cell r="A781" t="str">
            <v>F90000285</v>
          </cell>
          <cell r="E781">
            <v>2</v>
          </cell>
        </row>
        <row r="782">
          <cell r="A782" t="str">
            <v>SNO-210</v>
          </cell>
          <cell r="E782">
            <v>1</v>
          </cell>
        </row>
        <row r="783">
          <cell r="A783">
            <v>110905</v>
          </cell>
          <cell r="E783">
            <v>1</v>
          </cell>
        </row>
        <row r="784">
          <cell r="A784">
            <v>2204</v>
          </cell>
          <cell r="E784">
            <v>1</v>
          </cell>
        </row>
        <row r="785">
          <cell r="A785" t="str">
            <v>HP-1008</v>
          </cell>
          <cell r="E785">
            <v>1</v>
          </cell>
        </row>
        <row r="786">
          <cell r="A786" t="str">
            <v>COPR225</v>
          </cell>
          <cell r="E786">
            <v>1</v>
          </cell>
        </row>
        <row r="787">
          <cell r="A787" t="str">
            <v>TS-0223-1063</v>
          </cell>
          <cell r="E787">
            <v>1</v>
          </cell>
        </row>
        <row r="788">
          <cell r="A788" t="str">
            <v>DP42127R</v>
          </cell>
          <cell r="E788">
            <v>1</v>
          </cell>
        </row>
        <row r="789">
          <cell r="A789" t="str">
            <v>ANXC9025</v>
          </cell>
          <cell r="E789">
            <v>4</v>
          </cell>
        </row>
        <row r="790">
          <cell r="A790">
            <v>40085</v>
          </cell>
          <cell r="E790">
            <v>1</v>
          </cell>
        </row>
        <row r="791">
          <cell r="A791" t="str">
            <v>DP41884R</v>
          </cell>
          <cell r="E791">
            <v>1</v>
          </cell>
        </row>
        <row r="792">
          <cell r="A792" t="str">
            <v>E951HD497</v>
          </cell>
          <cell r="E792">
            <v>1</v>
          </cell>
        </row>
        <row r="793">
          <cell r="A793">
            <v>110905</v>
          </cell>
          <cell r="E793">
            <v>1</v>
          </cell>
        </row>
        <row r="794">
          <cell r="A794">
            <v>3904</v>
          </cell>
          <cell r="E794">
            <v>1</v>
          </cell>
        </row>
        <row r="795">
          <cell r="A795">
            <v>2204</v>
          </cell>
          <cell r="E795">
            <v>1</v>
          </cell>
        </row>
        <row r="796">
          <cell r="A796" t="str">
            <v>6-02-0121</v>
          </cell>
          <cell r="E796">
            <v>2</v>
          </cell>
        </row>
        <row r="797">
          <cell r="A797" t="str">
            <v>6-02-0103</v>
          </cell>
          <cell r="E797">
            <v>2</v>
          </cell>
        </row>
        <row r="798">
          <cell r="A798" t="str">
            <v>6-02-0850</v>
          </cell>
          <cell r="E798">
            <v>3</v>
          </cell>
        </row>
        <row r="799">
          <cell r="A799" t="str">
            <v>6-02-0852</v>
          </cell>
          <cell r="E799">
            <v>1</v>
          </cell>
        </row>
        <row r="800">
          <cell r="A800" t="str">
            <v>ANXC453</v>
          </cell>
          <cell r="E800">
            <v>2</v>
          </cell>
        </row>
        <row r="801">
          <cell r="A801" t="str">
            <v>ANXC903</v>
          </cell>
          <cell r="E801">
            <v>1</v>
          </cell>
        </row>
        <row r="802">
          <cell r="A802" t="str">
            <v>HP-1008</v>
          </cell>
          <cell r="E802">
            <v>1</v>
          </cell>
        </row>
        <row r="803">
          <cell r="A803">
            <v>110905</v>
          </cell>
          <cell r="E803">
            <v>1</v>
          </cell>
        </row>
        <row r="804">
          <cell r="A804" t="str">
            <v>MMBCC-CBTHR-BK</v>
          </cell>
          <cell r="E804">
            <v>1</v>
          </cell>
        </row>
        <row r="805">
          <cell r="A805" t="str">
            <v>TCLAMP6068</v>
          </cell>
          <cell r="E805">
            <v>1</v>
          </cell>
        </row>
        <row r="806">
          <cell r="A806" t="str">
            <v>TCLAMP6775</v>
          </cell>
          <cell r="E806">
            <v>1</v>
          </cell>
        </row>
        <row r="807">
          <cell r="A807">
            <v>110905</v>
          </cell>
          <cell r="E807">
            <v>1</v>
          </cell>
        </row>
        <row r="808">
          <cell r="A808" t="str">
            <v>HP-1008</v>
          </cell>
          <cell r="E808">
            <v>1</v>
          </cell>
        </row>
        <row r="809">
          <cell r="A809" t="str">
            <v>ANXC902</v>
          </cell>
          <cell r="E809">
            <v>4</v>
          </cell>
        </row>
        <row r="810">
          <cell r="A810">
            <v>712101</v>
          </cell>
          <cell r="E810">
            <v>1</v>
          </cell>
        </row>
        <row r="811">
          <cell r="A811">
            <v>106144</v>
          </cell>
          <cell r="E811">
            <v>2</v>
          </cell>
        </row>
        <row r="812">
          <cell r="A812">
            <v>105786</v>
          </cell>
          <cell r="E812">
            <v>4</v>
          </cell>
        </row>
        <row r="813">
          <cell r="A813" t="str">
            <v>MMLG-1220-23LBK</v>
          </cell>
          <cell r="E813">
            <v>1</v>
          </cell>
        </row>
        <row r="814">
          <cell r="A814">
            <v>106144</v>
          </cell>
          <cell r="E814">
            <v>1</v>
          </cell>
        </row>
        <row r="815">
          <cell r="A815" t="str">
            <v>HP-1008</v>
          </cell>
          <cell r="E815">
            <v>1</v>
          </cell>
        </row>
        <row r="816">
          <cell r="A816" t="str">
            <v>ANXC453</v>
          </cell>
          <cell r="E816">
            <v>6</v>
          </cell>
        </row>
        <row r="817">
          <cell r="A817" t="str">
            <v>G2-99-1200</v>
          </cell>
          <cell r="E817">
            <v>1</v>
          </cell>
        </row>
        <row r="818">
          <cell r="A818" t="str">
            <v>6-02-0131</v>
          </cell>
          <cell r="E818">
            <v>1</v>
          </cell>
        </row>
        <row r="819">
          <cell r="A819" t="str">
            <v>6-02-0852</v>
          </cell>
          <cell r="E819">
            <v>1</v>
          </cell>
        </row>
        <row r="820">
          <cell r="A820" t="str">
            <v>6-02-0202</v>
          </cell>
          <cell r="E820">
            <v>2</v>
          </cell>
        </row>
        <row r="821">
          <cell r="A821" t="str">
            <v>6-02-0404</v>
          </cell>
          <cell r="E821">
            <v>1</v>
          </cell>
        </row>
        <row r="822">
          <cell r="A822" t="str">
            <v>6-02-0850</v>
          </cell>
          <cell r="E822">
            <v>2</v>
          </cell>
        </row>
        <row r="823">
          <cell r="A823" t="str">
            <v>6-02-0502</v>
          </cell>
          <cell r="E823">
            <v>1</v>
          </cell>
        </row>
        <row r="824">
          <cell r="A824" t="str">
            <v>6-02-0103</v>
          </cell>
          <cell r="E824">
            <v>1</v>
          </cell>
        </row>
        <row r="825">
          <cell r="A825" t="str">
            <v>6-02-0853</v>
          </cell>
          <cell r="E825">
            <v>1</v>
          </cell>
        </row>
        <row r="826">
          <cell r="A826" t="str">
            <v>ANXC452</v>
          </cell>
          <cell r="E826">
            <v>1</v>
          </cell>
        </row>
        <row r="827">
          <cell r="A827" t="str">
            <v>ANXC902</v>
          </cell>
          <cell r="E827">
            <v>1</v>
          </cell>
        </row>
        <row r="828">
          <cell r="A828" t="str">
            <v>AS-106762</v>
          </cell>
          <cell r="E828">
            <v>1</v>
          </cell>
        </row>
        <row r="829">
          <cell r="A829" t="str">
            <v>8014-745</v>
          </cell>
          <cell r="E829">
            <v>1</v>
          </cell>
        </row>
        <row r="830">
          <cell r="A830">
            <v>4903</v>
          </cell>
          <cell r="E830">
            <v>1</v>
          </cell>
        </row>
        <row r="831">
          <cell r="A831" t="str">
            <v>1050.60.14.14.4</v>
          </cell>
          <cell r="E831">
            <v>1</v>
          </cell>
        </row>
        <row r="832">
          <cell r="A832">
            <v>13109</v>
          </cell>
          <cell r="E832">
            <v>1</v>
          </cell>
        </row>
        <row r="833">
          <cell r="A833">
            <v>4903</v>
          </cell>
          <cell r="E833">
            <v>1</v>
          </cell>
        </row>
        <row r="834">
          <cell r="A834" t="str">
            <v>91006-4</v>
          </cell>
          <cell r="E834">
            <v>1</v>
          </cell>
        </row>
        <row r="835">
          <cell r="A835">
            <v>110905</v>
          </cell>
          <cell r="E835">
            <v>1</v>
          </cell>
        </row>
        <row r="836">
          <cell r="A836" t="str">
            <v>PS-7038</v>
          </cell>
          <cell r="E836">
            <v>1</v>
          </cell>
        </row>
        <row r="837">
          <cell r="A837">
            <v>110905</v>
          </cell>
          <cell r="E837">
            <v>1</v>
          </cell>
        </row>
        <row r="838">
          <cell r="A838" t="str">
            <v>PS-1002</v>
          </cell>
          <cell r="E838">
            <v>1</v>
          </cell>
        </row>
        <row r="839">
          <cell r="A839" t="str">
            <v>DP42271R</v>
          </cell>
          <cell r="E839">
            <v>1</v>
          </cell>
        </row>
        <row r="840">
          <cell r="A840" t="str">
            <v>SG71381-JCW</v>
          </cell>
          <cell r="E840">
            <v>1</v>
          </cell>
        </row>
        <row r="841">
          <cell r="A841">
            <v>43511</v>
          </cell>
          <cell r="E841">
            <v>1</v>
          </cell>
        </row>
        <row r="842">
          <cell r="A842" t="str">
            <v>3013P-B</v>
          </cell>
          <cell r="E842">
            <v>1</v>
          </cell>
        </row>
        <row r="843">
          <cell r="A843" t="str">
            <v>SNO-N0200</v>
          </cell>
          <cell r="E843">
            <v>1</v>
          </cell>
        </row>
        <row r="844">
          <cell r="A844" t="str">
            <v>SNO-8CV-QC</v>
          </cell>
          <cell r="E844">
            <v>1</v>
          </cell>
        </row>
        <row r="845">
          <cell r="A845">
            <v>11112</v>
          </cell>
          <cell r="E845">
            <v>1</v>
          </cell>
        </row>
        <row r="846">
          <cell r="A846">
            <v>101667</v>
          </cell>
          <cell r="E846">
            <v>1</v>
          </cell>
        </row>
        <row r="847">
          <cell r="A847" t="str">
            <v>04818RACNR</v>
          </cell>
          <cell r="E847">
            <v>1</v>
          </cell>
        </row>
        <row r="848">
          <cell r="A848">
            <v>4903</v>
          </cell>
          <cell r="E848">
            <v>1</v>
          </cell>
        </row>
        <row r="849">
          <cell r="A849" t="str">
            <v>008017RNR</v>
          </cell>
          <cell r="E849">
            <v>1</v>
          </cell>
        </row>
        <row r="850">
          <cell r="A850">
            <v>110905</v>
          </cell>
          <cell r="E850">
            <v>1</v>
          </cell>
        </row>
        <row r="851">
          <cell r="A851" t="str">
            <v>HP-1008</v>
          </cell>
          <cell r="E851">
            <v>1</v>
          </cell>
        </row>
        <row r="852">
          <cell r="A852" t="str">
            <v>6-02-0209</v>
          </cell>
          <cell r="E852">
            <v>1</v>
          </cell>
        </row>
        <row r="853">
          <cell r="A853" t="str">
            <v>6-02-0803</v>
          </cell>
          <cell r="E853">
            <v>2</v>
          </cell>
        </row>
        <row r="854">
          <cell r="A854">
            <v>3913</v>
          </cell>
          <cell r="E854">
            <v>1</v>
          </cell>
        </row>
        <row r="855">
          <cell r="A855">
            <v>3851</v>
          </cell>
          <cell r="E855">
            <v>1</v>
          </cell>
        </row>
        <row r="856">
          <cell r="A856" t="str">
            <v>DP41884R</v>
          </cell>
          <cell r="E856">
            <v>1</v>
          </cell>
        </row>
        <row r="857">
          <cell r="A857">
            <v>105779</v>
          </cell>
          <cell r="E857">
            <v>1</v>
          </cell>
        </row>
        <row r="858">
          <cell r="A858">
            <v>105786</v>
          </cell>
          <cell r="E858">
            <v>4</v>
          </cell>
        </row>
        <row r="859">
          <cell r="A859">
            <v>101667</v>
          </cell>
          <cell r="E859">
            <v>1</v>
          </cell>
        </row>
        <row r="860">
          <cell r="A860" t="str">
            <v>MMFAN-12HD</v>
          </cell>
          <cell r="E860">
            <v>1</v>
          </cell>
        </row>
        <row r="861">
          <cell r="A861">
            <v>110905</v>
          </cell>
          <cell r="E861">
            <v>1</v>
          </cell>
        </row>
        <row r="862">
          <cell r="A862">
            <v>109055</v>
          </cell>
          <cell r="E862">
            <v>3</v>
          </cell>
        </row>
        <row r="863">
          <cell r="A863" t="str">
            <v>HP-1008</v>
          </cell>
          <cell r="E863">
            <v>1</v>
          </cell>
        </row>
        <row r="864">
          <cell r="A864" t="str">
            <v>MMFAN-12</v>
          </cell>
          <cell r="E864">
            <v>1</v>
          </cell>
        </row>
        <row r="865">
          <cell r="A865" t="str">
            <v>MMFAN-10</v>
          </cell>
          <cell r="E865">
            <v>1</v>
          </cell>
        </row>
        <row r="866">
          <cell r="A866" t="str">
            <v>014772MSL</v>
          </cell>
          <cell r="E866">
            <v>1</v>
          </cell>
        </row>
        <row r="867">
          <cell r="A867">
            <v>3020000391</v>
          </cell>
          <cell r="E867">
            <v>1</v>
          </cell>
        </row>
        <row r="868">
          <cell r="A868" t="str">
            <v>56-70056R</v>
          </cell>
          <cell r="E868">
            <v>1</v>
          </cell>
        </row>
        <row r="869">
          <cell r="A869">
            <v>110905</v>
          </cell>
          <cell r="E869">
            <v>1</v>
          </cell>
        </row>
        <row r="870">
          <cell r="A870" t="str">
            <v>E951HD497</v>
          </cell>
          <cell r="E870">
            <v>1</v>
          </cell>
        </row>
        <row r="871">
          <cell r="A871">
            <v>105786</v>
          </cell>
          <cell r="E871">
            <v>4</v>
          </cell>
        </row>
        <row r="872">
          <cell r="A872" t="str">
            <v>15017-HD0F</v>
          </cell>
          <cell r="E872">
            <v>1</v>
          </cell>
        </row>
        <row r="873">
          <cell r="A873">
            <v>106144</v>
          </cell>
          <cell r="E873">
            <v>1</v>
          </cell>
        </row>
        <row r="874">
          <cell r="A874" t="str">
            <v>HP-1008</v>
          </cell>
          <cell r="E874">
            <v>1</v>
          </cell>
        </row>
        <row r="875">
          <cell r="A875">
            <v>110905</v>
          </cell>
          <cell r="E875">
            <v>2</v>
          </cell>
        </row>
        <row r="876">
          <cell r="A876" t="str">
            <v>OX350/4D</v>
          </cell>
          <cell r="E876">
            <v>1</v>
          </cell>
        </row>
        <row r="877">
          <cell r="A877">
            <v>10416</v>
          </cell>
          <cell r="E877">
            <v>1</v>
          </cell>
        </row>
        <row r="878">
          <cell r="A878">
            <v>110905</v>
          </cell>
          <cell r="E878">
            <v>1</v>
          </cell>
        </row>
        <row r="879">
          <cell r="A879" t="str">
            <v>OF-11665</v>
          </cell>
          <cell r="E879">
            <v>1</v>
          </cell>
        </row>
        <row r="880">
          <cell r="A880">
            <v>110905</v>
          </cell>
          <cell r="E880">
            <v>1</v>
          </cell>
        </row>
        <row r="881">
          <cell r="A881" t="str">
            <v>3764-4</v>
          </cell>
          <cell r="E881">
            <v>1</v>
          </cell>
        </row>
        <row r="882">
          <cell r="A882" t="str">
            <v>BTVICKEY</v>
          </cell>
          <cell r="E882">
            <v>4</v>
          </cell>
        </row>
        <row r="883">
          <cell r="A883" t="str">
            <v>BTVICKEY</v>
          </cell>
          <cell r="E883">
            <v>1</v>
          </cell>
        </row>
        <row r="884">
          <cell r="A884" t="str">
            <v>54-12922-C</v>
          </cell>
          <cell r="E884">
            <v>1</v>
          </cell>
        </row>
        <row r="885">
          <cell r="A885" t="str">
            <v>DP42311R</v>
          </cell>
          <cell r="E885">
            <v>1</v>
          </cell>
        </row>
        <row r="886">
          <cell r="A886" t="str">
            <v>SP03200NR3L</v>
          </cell>
          <cell r="E886">
            <v>1</v>
          </cell>
        </row>
        <row r="887">
          <cell r="A887" t="str">
            <v>SP03100HG3L</v>
          </cell>
          <cell r="E887">
            <v>1</v>
          </cell>
        </row>
        <row r="888">
          <cell r="A888" t="str">
            <v>30-2004</v>
          </cell>
          <cell r="E888">
            <v>1</v>
          </cell>
        </row>
        <row r="889">
          <cell r="A889" t="str">
            <v>SNO-809-QC</v>
          </cell>
          <cell r="E889">
            <v>1</v>
          </cell>
        </row>
        <row r="890">
          <cell r="A890" t="str">
            <v>SNO-N0200</v>
          </cell>
          <cell r="E890">
            <v>2</v>
          </cell>
        </row>
        <row r="891">
          <cell r="A891" t="str">
            <v>50003-M45HL</v>
          </cell>
          <cell r="E891">
            <v>6</v>
          </cell>
        </row>
        <row r="892">
          <cell r="A892" t="str">
            <v>FMMININT-C</v>
          </cell>
          <cell r="E892">
            <v>1</v>
          </cell>
        </row>
        <row r="893">
          <cell r="A893" t="str">
            <v>2667-4</v>
          </cell>
          <cell r="E893">
            <v>1</v>
          </cell>
        </row>
        <row r="894">
          <cell r="A894">
            <v>110905</v>
          </cell>
          <cell r="E894">
            <v>1</v>
          </cell>
        </row>
        <row r="895">
          <cell r="A895" t="str">
            <v>SL10600</v>
          </cell>
          <cell r="E895">
            <v>1</v>
          </cell>
        </row>
        <row r="896">
          <cell r="A896" t="str">
            <v>VWR1200R601E</v>
          </cell>
          <cell r="E896">
            <v>1</v>
          </cell>
        </row>
        <row r="897">
          <cell r="A897" t="str">
            <v>3085D-C</v>
          </cell>
          <cell r="E897">
            <v>1</v>
          </cell>
        </row>
        <row r="898">
          <cell r="A898" t="str">
            <v>021-0123</v>
          </cell>
          <cell r="E898">
            <v>1</v>
          </cell>
        </row>
        <row r="899">
          <cell r="A899" t="str">
            <v>ANXC4525</v>
          </cell>
          <cell r="E899">
            <v>2</v>
          </cell>
        </row>
        <row r="900">
          <cell r="A900" t="str">
            <v>6510-4</v>
          </cell>
          <cell r="E900">
            <v>2</v>
          </cell>
        </row>
        <row r="901">
          <cell r="A901" t="str">
            <v>9-401-1001</v>
          </cell>
          <cell r="E901">
            <v>1</v>
          </cell>
        </row>
        <row r="902">
          <cell r="A902" t="str">
            <v>016440NRNR</v>
          </cell>
          <cell r="E902">
            <v>1</v>
          </cell>
        </row>
        <row r="903">
          <cell r="A903" t="str">
            <v>OX254D4</v>
          </cell>
          <cell r="E903">
            <v>1</v>
          </cell>
        </row>
        <row r="904">
          <cell r="A904">
            <v>110905</v>
          </cell>
          <cell r="E904">
            <v>2</v>
          </cell>
        </row>
        <row r="905">
          <cell r="A905" t="str">
            <v>TS-0223-1079</v>
          </cell>
          <cell r="E905">
            <v>1</v>
          </cell>
        </row>
        <row r="906">
          <cell r="A906">
            <v>11112</v>
          </cell>
          <cell r="E906">
            <v>1</v>
          </cell>
        </row>
        <row r="907">
          <cell r="A907">
            <v>15508</v>
          </cell>
          <cell r="E907">
            <v>1</v>
          </cell>
        </row>
        <row r="908">
          <cell r="A908">
            <v>110905</v>
          </cell>
          <cell r="E908">
            <v>1</v>
          </cell>
        </row>
        <row r="909">
          <cell r="A909">
            <v>106144</v>
          </cell>
          <cell r="E909">
            <v>1</v>
          </cell>
        </row>
        <row r="910">
          <cell r="A910" t="str">
            <v>VBAND25</v>
          </cell>
          <cell r="E910">
            <v>1</v>
          </cell>
        </row>
        <row r="911">
          <cell r="A911">
            <v>110905</v>
          </cell>
          <cell r="E911">
            <v>1</v>
          </cell>
        </row>
        <row r="912">
          <cell r="A912" t="str">
            <v>W712/94</v>
          </cell>
          <cell r="E912">
            <v>1</v>
          </cell>
        </row>
        <row r="913">
          <cell r="A913">
            <v>106144</v>
          </cell>
          <cell r="E913">
            <v>1</v>
          </cell>
        </row>
        <row r="914">
          <cell r="A914" t="str">
            <v>CTS-IT-166</v>
          </cell>
          <cell r="E914">
            <v>1</v>
          </cell>
        </row>
        <row r="915">
          <cell r="A915" t="str">
            <v>027615ECSKT1</v>
          </cell>
          <cell r="E915">
            <v>1</v>
          </cell>
        </row>
        <row r="916">
          <cell r="A916" t="str">
            <v>DPMF56</v>
          </cell>
          <cell r="E916">
            <v>1</v>
          </cell>
        </row>
        <row r="917">
          <cell r="A917">
            <v>105774</v>
          </cell>
          <cell r="E917">
            <v>3</v>
          </cell>
        </row>
        <row r="918">
          <cell r="A918">
            <v>110905</v>
          </cell>
          <cell r="E918">
            <v>1</v>
          </cell>
        </row>
        <row r="919">
          <cell r="A919" t="str">
            <v>CH11885</v>
          </cell>
          <cell r="E919">
            <v>1</v>
          </cell>
        </row>
        <row r="920">
          <cell r="A920">
            <v>110905</v>
          </cell>
          <cell r="E920">
            <v>1</v>
          </cell>
        </row>
        <row r="921">
          <cell r="A921">
            <v>105784</v>
          </cell>
          <cell r="E921">
            <v>1</v>
          </cell>
        </row>
        <row r="922">
          <cell r="A922" t="str">
            <v>M-C2A-DGL</v>
          </cell>
          <cell r="E922">
            <v>1</v>
          </cell>
        </row>
        <row r="923">
          <cell r="A923" t="str">
            <v>008016RNR</v>
          </cell>
          <cell r="E923">
            <v>2</v>
          </cell>
        </row>
        <row r="924">
          <cell r="A924">
            <v>110905</v>
          </cell>
          <cell r="E924">
            <v>1</v>
          </cell>
        </row>
        <row r="925">
          <cell r="A925" t="str">
            <v>ANXCC9015</v>
          </cell>
          <cell r="E925">
            <v>12</v>
          </cell>
        </row>
        <row r="926">
          <cell r="A926" t="str">
            <v>VBAND2</v>
          </cell>
          <cell r="E926">
            <v>1</v>
          </cell>
        </row>
        <row r="927">
          <cell r="A927">
            <v>110905</v>
          </cell>
          <cell r="E927">
            <v>1</v>
          </cell>
        </row>
        <row r="928">
          <cell r="A928" t="str">
            <v>HP-1008</v>
          </cell>
          <cell r="E928">
            <v>1</v>
          </cell>
        </row>
        <row r="929">
          <cell r="A929">
            <v>105774</v>
          </cell>
          <cell r="E929">
            <v>4</v>
          </cell>
        </row>
        <row r="930">
          <cell r="A930">
            <v>110905</v>
          </cell>
          <cell r="E930">
            <v>1</v>
          </cell>
        </row>
        <row r="931">
          <cell r="A931">
            <v>110905</v>
          </cell>
          <cell r="E931">
            <v>1</v>
          </cell>
        </row>
        <row r="932">
          <cell r="A932" t="str">
            <v>HP-7038</v>
          </cell>
          <cell r="E932">
            <v>1</v>
          </cell>
        </row>
        <row r="933">
          <cell r="A933" t="str">
            <v>ECUTOUT25</v>
          </cell>
          <cell r="E933">
            <v>1</v>
          </cell>
        </row>
        <row r="934">
          <cell r="A934" t="str">
            <v>TS-0301-3003</v>
          </cell>
          <cell r="E934">
            <v>1</v>
          </cell>
        </row>
        <row r="935">
          <cell r="A935">
            <v>110905</v>
          </cell>
          <cell r="E935">
            <v>2</v>
          </cell>
        </row>
        <row r="936">
          <cell r="A936" t="str">
            <v>HU7005X</v>
          </cell>
          <cell r="E936">
            <v>1</v>
          </cell>
        </row>
        <row r="937">
          <cell r="A937" t="str">
            <v>ANXC9025</v>
          </cell>
          <cell r="E937">
            <v>1</v>
          </cell>
        </row>
        <row r="938">
          <cell r="A938">
            <v>11112</v>
          </cell>
          <cell r="E938">
            <v>1</v>
          </cell>
        </row>
        <row r="939">
          <cell r="A939">
            <v>110905</v>
          </cell>
          <cell r="E939">
            <v>1</v>
          </cell>
        </row>
        <row r="940">
          <cell r="A940" t="str">
            <v>HU719/6X</v>
          </cell>
          <cell r="E940">
            <v>1</v>
          </cell>
        </row>
        <row r="941">
          <cell r="A941" t="str">
            <v>HP-1008</v>
          </cell>
          <cell r="E941">
            <v>1</v>
          </cell>
        </row>
        <row r="942">
          <cell r="A942" t="str">
            <v>6509-4</v>
          </cell>
          <cell r="E942">
            <v>1</v>
          </cell>
        </row>
        <row r="943">
          <cell r="A943" t="str">
            <v>6-02-0121</v>
          </cell>
          <cell r="E943">
            <v>2</v>
          </cell>
        </row>
        <row r="944">
          <cell r="A944">
            <v>110905</v>
          </cell>
          <cell r="E944">
            <v>1</v>
          </cell>
        </row>
        <row r="945">
          <cell r="A945" t="str">
            <v>HP-1008</v>
          </cell>
          <cell r="E945">
            <v>1</v>
          </cell>
        </row>
        <row r="946">
          <cell r="A946">
            <v>106144</v>
          </cell>
          <cell r="E946">
            <v>1</v>
          </cell>
        </row>
        <row r="947">
          <cell r="A947" t="str">
            <v>HP-2010</v>
          </cell>
          <cell r="E947">
            <v>1</v>
          </cell>
        </row>
        <row r="948">
          <cell r="A948" t="str">
            <v>MMBCC-F80-15CBE</v>
          </cell>
          <cell r="E948">
            <v>1</v>
          </cell>
        </row>
        <row r="949">
          <cell r="A949">
            <v>110905</v>
          </cell>
          <cell r="E949">
            <v>1</v>
          </cell>
        </row>
        <row r="950">
          <cell r="A950" t="str">
            <v>BBG27</v>
          </cell>
          <cell r="E950">
            <v>1</v>
          </cell>
        </row>
        <row r="951">
          <cell r="A951">
            <v>110905</v>
          </cell>
          <cell r="E951">
            <v>1</v>
          </cell>
        </row>
        <row r="952">
          <cell r="A952">
            <v>110905</v>
          </cell>
          <cell r="E952">
            <v>1</v>
          </cell>
        </row>
        <row r="953">
          <cell r="A953" t="str">
            <v>HP-2010</v>
          </cell>
          <cell r="E953">
            <v>1</v>
          </cell>
        </row>
        <row r="954">
          <cell r="A954">
            <v>80140</v>
          </cell>
          <cell r="E954">
            <v>1</v>
          </cell>
        </row>
        <row r="955">
          <cell r="A955" t="str">
            <v>MMFAN-10HD</v>
          </cell>
          <cell r="E955">
            <v>1</v>
          </cell>
        </row>
        <row r="956">
          <cell r="A956" t="str">
            <v>20421-10</v>
          </cell>
          <cell r="E956">
            <v>1</v>
          </cell>
        </row>
        <row r="957">
          <cell r="A957">
            <v>16011</v>
          </cell>
          <cell r="E957">
            <v>1</v>
          </cell>
        </row>
        <row r="958">
          <cell r="A958">
            <v>90016</v>
          </cell>
          <cell r="E958">
            <v>1</v>
          </cell>
        </row>
        <row r="959">
          <cell r="A959" t="str">
            <v>9-307-1010</v>
          </cell>
          <cell r="E959">
            <v>1</v>
          </cell>
        </row>
        <row r="960">
          <cell r="A960">
            <v>110905</v>
          </cell>
          <cell r="E960">
            <v>2</v>
          </cell>
        </row>
        <row r="961">
          <cell r="A961" t="str">
            <v>MFL-2099</v>
          </cell>
          <cell r="E961">
            <v>1</v>
          </cell>
        </row>
        <row r="962">
          <cell r="A962" t="str">
            <v>ANXC4525</v>
          </cell>
          <cell r="E962">
            <v>1</v>
          </cell>
        </row>
        <row r="963">
          <cell r="A963" t="str">
            <v>HP-1008</v>
          </cell>
          <cell r="E963">
            <v>1</v>
          </cell>
        </row>
        <row r="964">
          <cell r="A964">
            <v>110905</v>
          </cell>
          <cell r="E964">
            <v>1</v>
          </cell>
        </row>
        <row r="965">
          <cell r="A965" t="str">
            <v>97506-4</v>
          </cell>
          <cell r="E965">
            <v>1.5</v>
          </cell>
        </row>
        <row r="966">
          <cell r="A966" t="str">
            <v>TCLAMP5462</v>
          </cell>
          <cell r="E966">
            <v>2</v>
          </cell>
        </row>
        <row r="967">
          <cell r="A967" t="str">
            <v>COP902</v>
          </cell>
          <cell r="E967">
            <v>1</v>
          </cell>
        </row>
        <row r="968">
          <cell r="A968" t="str">
            <v>442-880-4445GM</v>
          </cell>
          <cell r="E968">
            <v>4</v>
          </cell>
        </row>
        <row r="969">
          <cell r="A969">
            <v>110905</v>
          </cell>
          <cell r="E969">
            <v>1</v>
          </cell>
        </row>
        <row r="970">
          <cell r="A970" t="str">
            <v>F90000285</v>
          </cell>
          <cell r="E970">
            <v>1</v>
          </cell>
        </row>
        <row r="971">
          <cell r="A971" t="str">
            <v>6-02-0853</v>
          </cell>
          <cell r="E971">
            <v>1</v>
          </cell>
        </row>
        <row r="972">
          <cell r="A972" t="str">
            <v>ANXC4525</v>
          </cell>
          <cell r="E972">
            <v>2</v>
          </cell>
        </row>
        <row r="973">
          <cell r="A973" t="str">
            <v>FLEX25X6</v>
          </cell>
          <cell r="E973">
            <v>1</v>
          </cell>
        </row>
        <row r="974">
          <cell r="A974" t="str">
            <v>6-02-0121</v>
          </cell>
          <cell r="E974">
            <v>1</v>
          </cell>
        </row>
        <row r="975">
          <cell r="A975" t="str">
            <v>6-02-0852</v>
          </cell>
          <cell r="E975">
            <v>2</v>
          </cell>
        </row>
        <row r="976">
          <cell r="A976" t="str">
            <v>6-02-0404</v>
          </cell>
          <cell r="E976">
            <v>3</v>
          </cell>
        </row>
        <row r="977">
          <cell r="A977" t="str">
            <v>6-02-0850</v>
          </cell>
          <cell r="E977">
            <v>1</v>
          </cell>
        </row>
        <row r="978">
          <cell r="A978" t="str">
            <v>VBAND25</v>
          </cell>
          <cell r="E978">
            <v>2</v>
          </cell>
        </row>
        <row r="979">
          <cell r="A979">
            <v>11428575211</v>
          </cell>
          <cell r="E979">
            <v>1</v>
          </cell>
        </row>
        <row r="980">
          <cell r="A980">
            <v>110905</v>
          </cell>
          <cell r="E980">
            <v>1</v>
          </cell>
        </row>
        <row r="981">
          <cell r="A981" t="str">
            <v>47-244412</v>
          </cell>
          <cell r="E981">
            <v>1</v>
          </cell>
        </row>
        <row r="982">
          <cell r="A982" t="str">
            <v>MMFAN-12HD</v>
          </cell>
          <cell r="E982">
            <v>1</v>
          </cell>
        </row>
        <row r="983">
          <cell r="A983" t="str">
            <v>HX139D</v>
          </cell>
          <cell r="E983">
            <v>1</v>
          </cell>
        </row>
        <row r="984">
          <cell r="A984">
            <v>105786</v>
          </cell>
          <cell r="E984">
            <v>4</v>
          </cell>
        </row>
        <row r="985">
          <cell r="A985" t="str">
            <v>DP41884R</v>
          </cell>
          <cell r="E985">
            <v>1</v>
          </cell>
        </row>
        <row r="986">
          <cell r="A986">
            <v>13109</v>
          </cell>
          <cell r="E986">
            <v>1</v>
          </cell>
        </row>
        <row r="987">
          <cell r="A987" t="str">
            <v>ANXC4525</v>
          </cell>
          <cell r="E987">
            <v>2</v>
          </cell>
        </row>
        <row r="988">
          <cell r="A988" t="str">
            <v>MMFAN-8</v>
          </cell>
          <cell r="E988">
            <v>1</v>
          </cell>
        </row>
        <row r="989">
          <cell r="A989">
            <v>110905</v>
          </cell>
          <cell r="E989">
            <v>1</v>
          </cell>
        </row>
        <row r="990">
          <cell r="A990" t="str">
            <v>HP-1008</v>
          </cell>
          <cell r="E990">
            <v>1</v>
          </cell>
        </row>
        <row r="991">
          <cell r="A991" t="str">
            <v>BBG24</v>
          </cell>
          <cell r="E991">
            <v>1</v>
          </cell>
        </row>
        <row r="992">
          <cell r="A992" t="str">
            <v>9-401-1001</v>
          </cell>
          <cell r="E992">
            <v>1</v>
          </cell>
        </row>
        <row r="993">
          <cell r="A993" t="str">
            <v>ANXC9025</v>
          </cell>
          <cell r="E993">
            <v>6</v>
          </cell>
        </row>
        <row r="994">
          <cell r="A994" t="str">
            <v>ANXC4525</v>
          </cell>
          <cell r="E994">
            <v>2</v>
          </cell>
        </row>
        <row r="995">
          <cell r="A995">
            <v>1204116</v>
          </cell>
          <cell r="E995">
            <v>1</v>
          </cell>
        </row>
        <row r="996">
          <cell r="A996">
            <v>105784</v>
          </cell>
          <cell r="E996">
            <v>1</v>
          </cell>
        </row>
        <row r="997">
          <cell r="A997" t="str">
            <v>91006-4</v>
          </cell>
          <cell r="E997">
            <v>1</v>
          </cell>
        </row>
        <row r="998">
          <cell r="A998" t="str">
            <v>MS100192KT</v>
          </cell>
          <cell r="E998">
            <v>1</v>
          </cell>
        </row>
        <row r="999">
          <cell r="A999">
            <v>40364</v>
          </cell>
          <cell r="E999">
            <v>2</v>
          </cell>
        </row>
        <row r="1000">
          <cell r="A1000" t="str">
            <v>BM-3117</v>
          </cell>
          <cell r="E1000">
            <v>1</v>
          </cell>
        </row>
        <row r="1001">
          <cell r="A1001" t="str">
            <v>HP-1008</v>
          </cell>
          <cell r="E1001">
            <v>1</v>
          </cell>
        </row>
        <row r="1002">
          <cell r="A1002" t="str">
            <v>CCAC0026A</v>
          </cell>
          <cell r="E1002">
            <v>1</v>
          </cell>
        </row>
        <row r="1003">
          <cell r="A1003" t="str">
            <v>ECUTOUT25</v>
          </cell>
          <cell r="E1003">
            <v>2</v>
          </cell>
        </row>
        <row r="1004">
          <cell r="A1004" t="str">
            <v>ANXC903</v>
          </cell>
          <cell r="E1004">
            <v>1</v>
          </cell>
        </row>
        <row r="1005">
          <cell r="A1005" t="str">
            <v>30-2004</v>
          </cell>
          <cell r="E1005">
            <v>2</v>
          </cell>
        </row>
        <row r="1006">
          <cell r="A1006" t="str">
            <v>30-0300</v>
          </cell>
          <cell r="E1006">
            <v>1</v>
          </cell>
        </row>
        <row r="1007">
          <cell r="A1007">
            <v>105778</v>
          </cell>
          <cell r="E1007">
            <v>1</v>
          </cell>
        </row>
        <row r="1008">
          <cell r="A1008">
            <v>105777</v>
          </cell>
          <cell r="E1008">
            <v>5</v>
          </cell>
        </row>
        <row r="1009">
          <cell r="A1009">
            <v>105784</v>
          </cell>
          <cell r="E1009">
            <v>1</v>
          </cell>
        </row>
        <row r="1010">
          <cell r="A1010" t="str">
            <v>COP9025</v>
          </cell>
          <cell r="E1010">
            <v>2</v>
          </cell>
        </row>
        <row r="1011">
          <cell r="A1011">
            <v>2001003625</v>
          </cell>
          <cell r="E1011">
            <v>1</v>
          </cell>
        </row>
        <row r="1012">
          <cell r="A1012">
            <v>3010003841</v>
          </cell>
          <cell r="E1012">
            <v>1</v>
          </cell>
        </row>
        <row r="1013">
          <cell r="A1013" t="str">
            <v>TS-0223-1068</v>
          </cell>
          <cell r="E1013">
            <v>1</v>
          </cell>
        </row>
        <row r="1014">
          <cell r="A1014">
            <v>110905</v>
          </cell>
          <cell r="E1014">
            <v>1</v>
          </cell>
        </row>
        <row r="1015">
          <cell r="A1015">
            <v>8035216</v>
          </cell>
          <cell r="E1015">
            <v>1</v>
          </cell>
        </row>
        <row r="1016">
          <cell r="A1016">
            <v>1204116</v>
          </cell>
          <cell r="E1016">
            <v>1</v>
          </cell>
        </row>
        <row r="1017">
          <cell r="A1017">
            <v>105777</v>
          </cell>
          <cell r="E1017">
            <v>1</v>
          </cell>
        </row>
        <row r="1018">
          <cell r="A1018" t="str">
            <v>MC08520-R</v>
          </cell>
          <cell r="E1018">
            <v>1</v>
          </cell>
        </row>
        <row r="1019">
          <cell r="A1019">
            <v>105786</v>
          </cell>
          <cell r="E1019">
            <v>1</v>
          </cell>
        </row>
        <row r="1020">
          <cell r="A1020" t="str">
            <v>03783L</v>
          </cell>
          <cell r="E1020">
            <v>1</v>
          </cell>
        </row>
        <row r="1021">
          <cell r="A1021" t="str">
            <v>6-02-0121</v>
          </cell>
          <cell r="E1021">
            <v>2</v>
          </cell>
        </row>
        <row r="1022">
          <cell r="A1022" t="str">
            <v>6-02-0801</v>
          </cell>
          <cell r="E1022">
            <v>2</v>
          </cell>
        </row>
        <row r="1023">
          <cell r="A1023" t="str">
            <v>6-02-0803</v>
          </cell>
          <cell r="E1023">
            <v>2</v>
          </cell>
        </row>
        <row r="1024">
          <cell r="A1024">
            <v>1204116</v>
          </cell>
          <cell r="E1024">
            <v>2</v>
          </cell>
        </row>
        <row r="1025">
          <cell r="A1025" t="str">
            <v>DP42254R</v>
          </cell>
          <cell r="E1025">
            <v>1</v>
          </cell>
        </row>
        <row r="1026">
          <cell r="A1026" t="str">
            <v>03783L</v>
          </cell>
          <cell r="E1026">
            <v>1</v>
          </cell>
        </row>
        <row r="1027">
          <cell r="A1027">
            <v>1204116</v>
          </cell>
          <cell r="E1027">
            <v>1</v>
          </cell>
        </row>
        <row r="1028">
          <cell r="A1028">
            <v>110905</v>
          </cell>
          <cell r="E1028">
            <v>1</v>
          </cell>
        </row>
        <row r="1029">
          <cell r="A1029" t="str">
            <v>HU816X</v>
          </cell>
          <cell r="E1029">
            <v>1</v>
          </cell>
        </row>
        <row r="1030">
          <cell r="A1030" t="str">
            <v>ANXC904</v>
          </cell>
          <cell r="E1030">
            <v>1</v>
          </cell>
        </row>
        <row r="1031">
          <cell r="A1031" t="str">
            <v>ANXC903</v>
          </cell>
          <cell r="E1031">
            <v>1</v>
          </cell>
        </row>
        <row r="1032">
          <cell r="A1032" t="str">
            <v>ANCONE4X3</v>
          </cell>
          <cell r="E1032">
            <v>1</v>
          </cell>
        </row>
        <row r="1033">
          <cell r="A1033" t="str">
            <v>COP3</v>
          </cell>
          <cell r="E1033">
            <v>1</v>
          </cell>
        </row>
        <row r="1034">
          <cell r="A1034" t="str">
            <v>TCLAMP7987</v>
          </cell>
          <cell r="E1034">
            <v>1</v>
          </cell>
        </row>
        <row r="1035">
          <cell r="A1035" t="str">
            <v>COPR335</v>
          </cell>
          <cell r="E1035">
            <v>1</v>
          </cell>
        </row>
        <row r="1036">
          <cell r="A1036">
            <v>1162</v>
          </cell>
          <cell r="E1036">
            <v>1</v>
          </cell>
        </row>
        <row r="1037">
          <cell r="A1037" t="str">
            <v>SL9911XL</v>
          </cell>
          <cell r="E1037">
            <v>1</v>
          </cell>
        </row>
        <row r="1038">
          <cell r="A1038">
            <v>110905</v>
          </cell>
          <cell r="E1038">
            <v>1</v>
          </cell>
        </row>
        <row r="1039">
          <cell r="A1039">
            <v>2204</v>
          </cell>
          <cell r="E1039">
            <v>1</v>
          </cell>
        </row>
        <row r="1040">
          <cell r="A1040" t="str">
            <v>6-02-0103</v>
          </cell>
          <cell r="E1040">
            <v>2</v>
          </cell>
        </row>
        <row r="1041">
          <cell r="A1041" t="str">
            <v>F90000274</v>
          </cell>
          <cell r="E1041">
            <v>1</v>
          </cell>
        </row>
        <row r="1042">
          <cell r="A1042" t="str">
            <v>6-02-0103</v>
          </cell>
          <cell r="E1042">
            <v>1</v>
          </cell>
        </row>
        <row r="1043">
          <cell r="A1043" t="str">
            <v>MMINT-MK7-15</v>
          </cell>
          <cell r="E1043">
            <v>1</v>
          </cell>
        </row>
        <row r="1044">
          <cell r="A1044">
            <v>110905</v>
          </cell>
          <cell r="E1044">
            <v>1</v>
          </cell>
        </row>
        <row r="1045">
          <cell r="A1045" t="str">
            <v>E10-55-019-01-22</v>
          </cell>
          <cell r="E1045">
            <v>1</v>
          </cell>
        </row>
        <row r="1046">
          <cell r="A1046" t="str">
            <v>CCAC0026A</v>
          </cell>
          <cell r="E1046">
            <v>2</v>
          </cell>
        </row>
        <row r="1047">
          <cell r="A1047">
            <v>110905</v>
          </cell>
          <cell r="E1047">
            <v>1</v>
          </cell>
        </row>
        <row r="1048">
          <cell r="A1048" t="str">
            <v>HP-1008</v>
          </cell>
          <cell r="E1048">
            <v>1</v>
          </cell>
        </row>
        <row r="1049">
          <cell r="A1049">
            <v>110905</v>
          </cell>
          <cell r="E1049">
            <v>2</v>
          </cell>
        </row>
        <row r="1050">
          <cell r="A1050" t="str">
            <v>HP-1008</v>
          </cell>
          <cell r="E1050">
            <v>1</v>
          </cell>
        </row>
        <row r="1051">
          <cell r="A1051">
            <v>105778</v>
          </cell>
          <cell r="E1051">
            <v>4</v>
          </cell>
        </row>
        <row r="1052">
          <cell r="A1052">
            <v>105777</v>
          </cell>
          <cell r="E1052">
            <v>1</v>
          </cell>
        </row>
        <row r="1053">
          <cell r="A1053">
            <v>3904</v>
          </cell>
          <cell r="E1053">
            <v>1</v>
          </cell>
        </row>
        <row r="1054">
          <cell r="A1054" t="str">
            <v>ANXC903</v>
          </cell>
          <cell r="E1054">
            <v>2</v>
          </cell>
        </row>
        <row r="1055">
          <cell r="A1055" t="str">
            <v>ANXC453</v>
          </cell>
          <cell r="E1055">
            <v>2</v>
          </cell>
        </row>
        <row r="1056">
          <cell r="A1056" t="str">
            <v>FC3006B</v>
          </cell>
          <cell r="E1056">
            <v>2</v>
          </cell>
        </row>
        <row r="1057">
          <cell r="A1057" t="str">
            <v>010935ECS07KT1</v>
          </cell>
          <cell r="E1057">
            <v>1</v>
          </cell>
        </row>
        <row r="1058">
          <cell r="A1058" t="str">
            <v>SNO-8CV-QC</v>
          </cell>
          <cell r="E1058">
            <v>1</v>
          </cell>
        </row>
        <row r="1059">
          <cell r="A1059" t="str">
            <v>G6275BB3K8</v>
          </cell>
          <cell r="E1059">
            <v>1</v>
          </cell>
        </row>
        <row r="1060">
          <cell r="A1060" t="str">
            <v>K080702HD</v>
          </cell>
          <cell r="E1060">
            <v>1</v>
          </cell>
        </row>
        <row r="1061">
          <cell r="A1061">
            <v>110905</v>
          </cell>
          <cell r="E1061">
            <v>1</v>
          </cell>
        </row>
        <row r="1062">
          <cell r="A1062" t="str">
            <v>HP-1008</v>
          </cell>
          <cell r="E1062">
            <v>1</v>
          </cell>
        </row>
        <row r="1063">
          <cell r="A1063">
            <v>108064</v>
          </cell>
          <cell r="E1063">
            <v>2</v>
          </cell>
        </row>
        <row r="1064">
          <cell r="A1064">
            <v>105777</v>
          </cell>
          <cell r="E1064">
            <v>3</v>
          </cell>
        </row>
        <row r="1065">
          <cell r="A1065">
            <v>108064</v>
          </cell>
          <cell r="E1065">
            <v>1</v>
          </cell>
        </row>
        <row r="1066">
          <cell r="A1066">
            <v>110905</v>
          </cell>
          <cell r="E1066">
            <v>1</v>
          </cell>
        </row>
        <row r="1067">
          <cell r="A1067" t="str">
            <v>HP-1008</v>
          </cell>
          <cell r="E1067">
            <v>1</v>
          </cell>
        </row>
        <row r="1068">
          <cell r="A1068">
            <v>705802</v>
          </cell>
          <cell r="E1068">
            <v>1</v>
          </cell>
        </row>
        <row r="1069">
          <cell r="A1069">
            <v>110905</v>
          </cell>
          <cell r="E1069">
            <v>1</v>
          </cell>
        </row>
        <row r="1070">
          <cell r="A1070">
            <v>105774</v>
          </cell>
          <cell r="E1070">
            <v>4</v>
          </cell>
        </row>
        <row r="1071">
          <cell r="A1071" t="str">
            <v>SNO-N0075</v>
          </cell>
          <cell r="E1071">
            <v>4</v>
          </cell>
        </row>
        <row r="1072">
          <cell r="A1072" t="str">
            <v>51007-AK276</v>
          </cell>
          <cell r="E1072">
            <v>1</v>
          </cell>
        </row>
        <row r="1073">
          <cell r="A1073" t="str">
            <v>ECUTOUT3</v>
          </cell>
          <cell r="E1073">
            <v>1</v>
          </cell>
        </row>
        <row r="1074">
          <cell r="A1074" t="str">
            <v>MCUTOUT</v>
          </cell>
          <cell r="E1074">
            <v>1</v>
          </cell>
        </row>
        <row r="1075">
          <cell r="A1075">
            <v>105786</v>
          </cell>
          <cell r="E1075">
            <v>4</v>
          </cell>
        </row>
        <row r="1076">
          <cell r="A1076" t="str">
            <v>6510-4</v>
          </cell>
          <cell r="E1076">
            <v>2</v>
          </cell>
        </row>
        <row r="1077">
          <cell r="A1077">
            <v>110905</v>
          </cell>
          <cell r="E1077">
            <v>2</v>
          </cell>
        </row>
        <row r="1078">
          <cell r="A1078" t="str">
            <v>HEXO2SENSOR</v>
          </cell>
          <cell r="E1078">
            <v>2</v>
          </cell>
        </row>
        <row r="1079">
          <cell r="A1079" t="str">
            <v>TS-0203-1261</v>
          </cell>
          <cell r="E1079">
            <v>1</v>
          </cell>
        </row>
        <row r="1080">
          <cell r="A1080" t="str">
            <v>9-301-0766</v>
          </cell>
          <cell r="E1080">
            <v>1</v>
          </cell>
        </row>
        <row r="1081">
          <cell r="A1081" t="str">
            <v>9-307-1010</v>
          </cell>
          <cell r="E1081">
            <v>1</v>
          </cell>
        </row>
        <row r="1082">
          <cell r="A1082" t="str">
            <v>156-2502</v>
          </cell>
          <cell r="E1082">
            <v>1</v>
          </cell>
        </row>
        <row r="1083">
          <cell r="A1083" t="str">
            <v>ANXC903</v>
          </cell>
          <cell r="E1083">
            <v>2</v>
          </cell>
        </row>
        <row r="1084">
          <cell r="A1084" t="str">
            <v>ANXC453</v>
          </cell>
          <cell r="E1084">
            <v>3</v>
          </cell>
        </row>
        <row r="1085">
          <cell r="A1085" t="str">
            <v>VBAND25</v>
          </cell>
          <cell r="E1085">
            <v>1</v>
          </cell>
        </row>
        <row r="1086">
          <cell r="A1086">
            <v>105784</v>
          </cell>
          <cell r="E1086">
            <v>3</v>
          </cell>
        </row>
        <row r="1087">
          <cell r="A1087" t="str">
            <v>ANXC453</v>
          </cell>
          <cell r="E1087">
            <v>2</v>
          </cell>
        </row>
        <row r="1088">
          <cell r="A1088" t="str">
            <v>AVM512</v>
          </cell>
          <cell r="E1088">
            <v>2</v>
          </cell>
        </row>
        <row r="1089">
          <cell r="A1089" t="str">
            <v>HEXO2SENSOR</v>
          </cell>
          <cell r="E1089">
            <v>2</v>
          </cell>
        </row>
        <row r="1090">
          <cell r="A1090">
            <v>3010003841</v>
          </cell>
          <cell r="E1090">
            <v>1</v>
          </cell>
        </row>
        <row r="1091">
          <cell r="A1091">
            <v>2001005569</v>
          </cell>
          <cell r="E1091">
            <v>1</v>
          </cell>
        </row>
        <row r="1092">
          <cell r="A1092" t="str">
            <v>009011NRRS</v>
          </cell>
          <cell r="E1092">
            <v>1</v>
          </cell>
        </row>
        <row r="1093">
          <cell r="A1093" t="str">
            <v>04818RACNR</v>
          </cell>
          <cell r="E1093">
            <v>1</v>
          </cell>
        </row>
        <row r="1094">
          <cell r="A1094" t="str">
            <v>9-309-1008</v>
          </cell>
          <cell r="E1094">
            <v>1</v>
          </cell>
        </row>
        <row r="1095">
          <cell r="A1095">
            <v>105786</v>
          </cell>
          <cell r="E1095">
            <v>4</v>
          </cell>
        </row>
        <row r="1096">
          <cell r="A1096" t="str">
            <v>RF100015</v>
          </cell>
          <cell r="E1096">
            <v>1</v>
          </cell>
        </row>
        <row r="1097">
          <cell r="A1097" t="str">
            <v>MMFAN-12HD</v>
          </cell>
          <cell r="E1097">
            <v>1</v>
          </cell>
        </row>
        <row r="1098">
          <cell r="A1098" t="str">
            <v>MMINT-Z-23</v>
          </cell>
          <cell r="E1098">
            <v>1</v>
          </cell>
        </row>
        <row r="1099">
          <cell r="A1099" t="str">
            <v>A379-0000SP</v>
          </cell>
          <cell r="E1099">
            <v>4</v>
          </cell>
        </row>
        <row r="1100">
          <cell r="A1100">
            <v>105774</v>
          </cell>
          <cell r="E1100">
            <v>3</v>
          </cell>
        </row>
        <row r="1101">
          <cell r="A1101">
            <v>110905</v>
          </cell>
          <cell r="E1101">
            <v>1</v>
          </cell>
        </row>
        <row r="1102">
          <cell r="A1102" t="str">
            <v>E951HD497</v>
          </cell>
          <cell r="E1102">
            <v>1</v>
          </cell>
        </row>
        <row r="1103">
          <cell r="A1103" t="str">
            <v>ECUTOUT25</v>
          </cell>
          <cell r="E1103">
            <v>2</v>
          </cell>
        </row>
        <row r="1104">
          <cell r="A1104" t="str">
            <v>ECUTOUT3</v>
          </cell>
          <cell r="E1104">
            <v>1</v>
          </cell>
        </row>
        <row r="1105">
          <cell r="A1105" t="str">
            <v>CUTOUTGATE25</v>
          </cell>
          <cell r="E1105">
            <v>1</v>
          </cell>
        </row>
        <row r="1106">
          <cell r="A1106" t="str">
            <v>18-0042</v>
          </cell>
          <cell r="E1106">
            <v>1</v>
          </cell>
        </row>
        <row r="1107">
          <cell r="A1107">
            <v>1204116</v>
          </cell>
          <cell r="E1107">
            <v>1</v>
          </cell>
        </row>
        <row r="1108">
          <cell r="A1108" t="str">
            <v>ANXC4525</v>
          </cell>
          <cell r="E1108">
            <v>2</v>
          </cell>
        </row>
        <row r="1109">
          <cell r="A1109" t="str">
            <v>TCLAMP7987</v>
          </cell>
          <cell r="E1109">
            <v>2</v>
          </cell>
        </row>
        <row r="1110">
          <cell r="A1110" t="str">
            <v>COP2</v>
          </cell>
          <cell r="E1110">
            <v>1</v>
          </cell>
        </row>
        <row r="1111">
          <cell r="A1111" t="str">
            <v>COP25</v>
          </cell>
          <cell r="E1111">
            <v>1</v>
          </cell>
        </row>
        <row r="1112">
          <cell r="A1112">
            <v>8035216</v>
          </cell>
          <cell r="E1112">
            <v>1</v>
          </cell>
        </row>
        <row r="1113">
          <cell r="A1113" t="str">
            <v>HP-2010</v>
          </cell>
          <cell r="E1113">
            <v>1</v>
          </cell>
        </row>
        <row r="1114">
          <cell r="A1114" t="str">
            <v>6-02-0202</v>
          </cell>
          <cell r="E1114">
            <v>1</v>
          </cell>
        </row>
        <row r="1115">
          <cell r="A1115" t="str">
            <v>6-02-0215</v>
          </cell>
          <cell r="E1115">
            <v>1</v>
          </cell>
        </row>
        <row r="1116">
          <cell r="A1116" t="str">
            <v>349-05-2000</v>
          </cell>
          <cell r="E1116">
            <v>1</v>
          </cell>
        </row>
        <row r="1117">
          <cell r="A1117" t="str">
            <v>MMFAN-10HD</v>
          </cell>
          <cell r="E1117">
            <v>1</v>
          </cell>
        </row>
        <row r="1118">
          <cell r="A1118">
            <v>110905</v>
          </cell>
          <cell r="E1118">
            <v>1</v>
          </cell>
        </row>
        <row r="1119">
          <cell r="A1119" t="str">
            <v>POR-4-209</v>
          </cell>
          <cell r="E1119">
            <v>1</v>
          </cell>
        </row>
        <row r="1120">
          <cell r="A1120" t="str">
            <v>027615ECSKT1</v>
          </cell>
          <cell r="E1120">
            <v>1</v>
          </cell>
        </row>
        <row r="1121">
          <cell r="A1121" t="str">
            <v>DP42173R</v>
          </cell>
          <cell r="E1121">
            <v>1</v>
          </cell>
        </row>
        <row r="1122">
          <cell r="A1122">
            <v>110905</v>
          </cell>
          <cell r="E1122">
            <v>1</v>
          </cell>
        </row>
        <row r="1123">
          <cell r="A1123" t="str">
            <v>HP-1008</v>
          </cell>
          <cell r="E1123">
            <v>1</v>
          </cell>
        </row>
        <row r="1124">
          <cell r="A1124" t="str">
            <v>03741BN01</v>
          </cell>
          <cell r="E1124">
            <v>1</v>
          </cell>
        </row>
        <row r="1125">
          <cell r="A1125">
            <v>109055</v>
          </cell>
          <cell r="E1125">
            <v>4</v>
          </cell>
        </row>
        <row r="1126">
          <cell r="A1126" t="str">
            <v>MMFAN-8</v>
          </cell>
          <cell r="E1126">
            <v>1</v>
          </cell>
        </row>
        <row r="1127">
          <cell r="A1127">
            <v>105779</v>
          </cell>
          <cell r="E1127">
            <v>2</v>
          </cell>
        </row>
        <row r="1128">
          <cell r="A1128">
            <v>108064</v>
          </cell>
          <cell r="E1128">
            <v>1</v>
          </cell>
        </row>
        <row r="1129">
          <cell r="A1129">
            <v>108064</v>
          </cell>
          <cell r="E1129">
            <v>2</v>
          </cell>
        </row>
        <row r="1130">
          <cell r="A1130">
            <v>108064</v>
          </cell>
          <cell r="E1130">
            <v>2</v>
          </cell>
        </row>
        <row r="1131">
          <cell r="A1131" t="str">
            <v>HU816X</v>
          </cell>
          <cell r="E1131">
            <v>1</v>
          </cell>
        </row>
        <row r="1132">
          <cell r="A1132">
            <v>110905</v>
          </cell>
          <cell r="E1132">
            <v>1</v>
          </cell>
        </row>
        <row r="1133">
          <cell r="A1133">
            <v>4503</v>
          </cell>
          <cell r="E1133">
            <v>1</v>
          </cell>
        </row>
        <row r="1134">
          <cell r="A1134">
            <v>11428575211</v>
          </cell>
          <cell r="E1134">
            <v>1</v>
          </cell>
        </row>
        <row r="1135">
          <cell r="A1135">
            <v>110905</v>
          </cell>
          <cell r="E1135">
            <v>1</v>
          </cell>
        </row>
        <row r="1136">
          <cell r="A1136" t="str">
            <v>42315BLKXS</v>
          </cell>
          <cell r="E1136">
            <v>2</v>
          </cell>
        </row>
        <row r="1137">
          <cell r="A1137" t="str">
            <v>52314BLKXS</v>
          </cell>
          <cell r="E1137">
            <v>2</v>
          </cell>
        </row>
        <row r="1138">
          <cell r="A1138" t="str">
            <v>DP41591R</v>
          </cell>
          <cell r="E1138">
            <v>1</v>
          </cell>
        </row>
        <row r="1139">
          <cell r="A1139">
            <v>110905</v>
          </cell>
          <cell r="E1139">
            <v>1</v>
          </cell>
        </row>
        <row r="1140">
          <cell r="A1140">
            <v>705802</v>
          </cell>
          <cell r="E1140">
            <v>1</v>
          </cell>
        </row>
        <row r="1141">
          <cell r="A1141" t="str">
            <v>HP-7038</v>
          </cell>
          <cell r="E1141">
            <v>1</v>
          </cell>
        </row>
        <row r="1142">
          <cell r="A1142" t="str">
            <v>9-301-1000</v>
          </cell>
          <cell r="E1142">
            <v>1</v>
          </cell>
        </row>
        <row r="1143">
          <cell r="A1143" t="str">
            <v>DP42127R</v>
          </cell>
          <cell r="E1143">
            <v>1</v>
          </cell>
        </row>
        <row r="1144">
          <cell r="A1144" t="str">
            <v>TS-0681-5142</v>
          </cell>
          <cell r="E1144">
            <v>1</v>
          </cell>
        </row>
        <row r="1145">
          <cell r="A1145" t="str">
            <v>SNO-8CV-QC</v>
          </cell>
          <cell r="E1145">
            <v>1</v>
          </cell>
        </row>
        <row r="1146">
          <cell r="A1146" t="str">
            <v>33-2488</v>
          </cell>
          <cell r="E1146">
            <v>1</v>
          </cell>
        </row>
        <row r="1147">
          <cell r="A1147" t="str">
            <v>3013P-B</v>
          </cell>
          <cell r="E1147">
            <v>1</v>
          </cell>
        </row>
        <row r="1148">
          <cell r="A1148" t="str">
            <v>3024D-B</v>
          </cell>
          <cell r="E1148">
            <v>1</v>
          </cell>
        </row>
        <row r="1149">
          <cell r="A1149" t="str">
            <v>6-02-0204</v>
          </cell>
          <cell r="E1149">
            <v>1</v>
          </cell>
        </row>
        <row r="1150">
          <cell r="A1150" t="str">
            <v>6-02-0404</v>
          </cell>
          <cell r="E1150">
            <v>1</v>
          </cell>
        </row>
        <row r="1151">
          <cell r="A1151" t="str">
            <v>6-02-0130</v>
          </cell>
          <cell r="E1151">
            <v>1</v>
          </cell>
        </row>
        <row r="1152">
          <cell r="A1152" t="str">
            <v>BTVICKEY</v>
          </cell>
          <cell r="E1152">
            <v>1</v>
          </cell>
        </row>
        <row r="1153">
          <cell r="A1153">
            <v>8035216</v>
          </cell>
          <cell r="E1153">
            <v>2</v>
          </cell>
        </row>
        <row r="1154">
          <cell r="A1154" t="str">
            <v>6510-4</v>
          </cell>
          <cell r="E1154">
            <v>1</v>
          </cell>
        </row>
        <row r="1155">
          <cell r="A1155" t="str">
            <v>PS-1002</v>
          </cell>
          <cell r="E1155">
            <v>1</v>
          </cell>
        </row>
        <row r="1156">
          <cell r="A1156">
            <v>105784</v>
          </cell>
          <cell r="E1156">
            <v>1</v>
          </cell>
        </row>
        <row r="1157">
          <cell r="A1157" t="str">
            <v>33-3004</v>
          </cell>
          <cell r="E1157">
            <v>1</v>
          </cell>
        </row>
        <row r="1158">
          <cell r="A1158" t="str">
            <v>ANXC903</v>
          </cell>
          <cell r="E1158">
            <v>2</v>
          </cell>
        </row>
        <row r="1159">
          <cell r="A1159" t="str">
            <v>ANXC453</v>
          </cell>
          <cell r="E1159">
            <v>2</v>
          </cell>
        </row>
        <row r="1160">
          <cell r="A1160" t="str">
            <v>FBTW100-140C</v>
          </cell>
          <cell r="E1160">
            <v>1</v>
          </cell>
        </row>
        <row r="1161">
          <cell r="A1161" t="str">
            <v>COP3</v>
          </cell>
          <cell r="E1161">
            <v>2</v>
          </cell>
        </row>
        <row r="1162">
          <cell r="A1162" t="str">
            <v>COP903</v>
          </cell>
          <cell r="E1162">
            <v>1</v>
          </cell>
        </row>
        <row r="1163">
          <cell r="A1163" t="str">
            <v>COP354</v>
          </cell>
          <cell r="E1163">
            <v>1</v>
          </cell>
        </row>
        <row r="1164">
          <cell r="A1164" t="str">
            <v>C17F43-2ZNNITT</v>
          </cell>
          <cell r="E1164">
            <v>18</v>
          </cell>
        </row>
        <row r="1165">
          <cell r="A1165">
            <v>110905</v>
          </cell>
          <cell r="E1165">
            <v>2</v>
          </cell>
        </row>
        <row r="1166">
          <cell r="A1166" t="str">
            <v>ANXC453</v>
          </cell>
          <cell r="E1166">
            <v>2</v>
          </cell>
        </row>
        <row r="1167">
          <cell r="A1167">
            <v>110905</v>
          </cell>
          <cell r="E1167">
            <v>1</v>
          </cell>
        </row>
        <row r="1168">
          <cell r="A1168" t="str">
            <v>HP-2010</v>
          </cell>
          <cell r="E1168">
            <v>1</v>
          </cell>
        </row>
        <row r="1169">
          <cell r="A1169">
            <v>105786</v>
          </cell>
          <cell r="E1169">
            <v>4</v>
          </cell>
        </row>
        <row r="1170">
          <cell r="A1170" t="str">
            <v>AA-100128</v>
          </cell>
          <cell r="E1170">
            <v>1</v>
          </cell>
        </row>
        <row r="1171">
          <cell r="A1171" t="str">
            <v>AA-100125</v>
          </cell>
          <cell r="E1171">
            <v>1</v>
          </cell>
        </row>
        <row r="1172">
          <cell r="A1172" t="str">
            <v>MMTS-WRX-01</v>
          </cell>
          <cell r="E1172">
            <v>1</v>
          </cell>
        </row>
        <row r="1173">
          <cell r="A1173" t="str">
            <v>01606AA</v>
          </cell>
          <cell r="E1173">
            <v>1</v>
          </cell>
        </row>
        <row r="1174">
          <cell r="A1174" t="str">
            <v>6-02-0803</v>
          </cell>
          <cell r="E1174">
            <v>1</v>
          </cell>
        </row>
        <row r="1175">
          <cell r="A1175">
            <v>110905</v>
          </cell>
          <cell r="E1175">
            <v>1</v>
          </cell>
        </row>
        <row r="1176">
          <cell r="A1176" t="str">
            <v>PH2</v>
          </cell>
          <cell r="E1176">
            <v>1</v>
          </cell>
        </row>
        <row r="1177">
          <cell r="A1177" t="str">
            <v>DP42274R</v>
          </cell>
          <cell r="E1177">
            <v>1</v>
          </cell>
        </row>
        <row r="1178">
          <cell r="A1178">
            <v>11100</v>
          </cell>
          <cell r="E1178">
            <v>1</v>
          </cell>
        </row>
        <row r="1179">
          <cell r="A1179">
            <v>11106</v>
          </cell>
          <cell r="E1179">
            <v>1</v>
          </cell>
        </row>
        <row r="1180">
          <cell r="A1180">
            <v>11112</v>
          </cell>
          <cell r="E1180">
            <v>3</v>
          </cell>
        </row>
        <row r="1181">
          <cell r="A1181">
            <v>16382</v>
          </cell>
          <cell r="E1181">
            <v>2</v>
          </cell>
        </row>
        <row r="1182">
          <cell r="A1182" t="str">
            <v>F90000274</v>
          </cell>
          <cell r="E1182">
            <v>1</v>
          </cell>
        </row>
        <row r="1183">
          <cell r="A1183" t="str">
            <v>ECUTOUT3</v>
          </cell>
          <cell r="E1183">
            <v>2</v>
          </cell>
        </row>
        <row r="1184">
          <cell r="A1184" t="str">
            <v>MMBCC-CBTHR-BK</v>
          </cell>
          <cell r="E1184">
            <v>1</v>
          </cell>
        </row>
        <row r="1185">
          <cell r="A1185">
            <v>108064</v>
          </cell>
          <cell r="E1185">
            <v>2</v>
          </cell>
        </row>
        <row r="1186">
          <cell r="A1186">
            <v>110905</v>
          </cell>
          <cell r="E1186">
            <v>2</v>
          </cell>
        </row>
        <row r="1187">
          <cell r="A1187" t="str">
            <v>TCLAMP6775</v>
          </cell>
          <cell r="E1187">
            <v>4</v>
          </cell>
        </row>
        <row r="1188">
          <cell r="A1188" t="str">
            <v>COP25</v>
          </cell>
          <cell r="E1188">
            <v>1</v>
          </cell>
        </row>
        <row r="1189">
          <cell r="A1189" t="str">
            <v>COP9025</v>
          </cell>
          <cell r="E1189">
            <v>1</v>
          </cell>
        </row>
        <row r="1190">
          <cell r="A1190">
            <v>110905</v>
          </cell>
          <cell r="E1190">
            <v>1</v>
          </cell>
        </row>
        <row r="1191">
          <cell r="A1191" t="str">
            <v>PS-1002</v>
          </cell>
          <cell r="E1191">
            <v>1</v>
          </cell>
        </row>
        <row r="1192">
          <cell r="A1192" t="str">
            <v>6-02-0807</v>
          </cell>
          <cell r="E1192">
            <v>1</v>
          </cell>
        </row>
        <row r="1193">
          <cell r="A1193">
            <v>110905</v>
          </cell>
          <cell r="E1193">
            <v>1</v>
          </cell>
        </row>
        <row r="1194">
          <cell r="A1194">
            <v>110905</v>
          </cell>
          <cell r="E1194">
            <v>1</v>
          </cell>
        </row>
        <row r="1195">
          <cell r="A1195" t="str">
            <v>PH6607</v>
          </cell>
          <cell r="E1195">
            <v>1</v>
          </cell>
        </row>
        <row r="1196">
          <cell r="A1196">
            <v>106144</v>
          </cell>
          <cell r="E1196">
            <v>2</v>
          </cell>
        </row>
        <row r="1197">
          <cell r="A1197" t="str">
            <v>ANXC453</v>
          </cell>
          <cell r="E1197">
            <v>2</v>
          </cell>
        </row>
        <row r="1198">
          <cell r="A1198" t="str">
            <v>ANXC903</v>
          </cell>
          <cell r="E1198">
            <v>2</v>
          </cell>
        </row>
        <row r="1199">
          <cell r="A1199" t="str">
            <v>ANXC4525</v>
          </cell>
          <cell r="E1199">
            <v>2</v>
          </cell>
        </row>
        <row r="1200">
          <cell r="A1200" t="str">
            <v>ANXC9025</v>
          </cell>
          <cell r="E1200">
            <v>2</v>
          </cell>
        </row>
        <row r="1201">
          <cell r="A1201" t="str">
            <v>PS-7038</v>
          </cell>
          <cell r="E1201">
            <v>1</v>
          </cell>
        </row>
        <row r="1202">
          <cell r="A1202" t="str">
            <v>DPV20</v>
          </cell>
          <cell r="E1202">
            <v>1</v>
          </cell>
        </row>
        <row r="1203">
          <cell r="A1203" t="str">
            <v>8014-745</v>
          </cell>
          <cell r="E1203">
            <v>1</v>
          </cell>
        </row>
        <row r="1204">
          <cell r="A1204" t="str">
            <v>008596ECS01AKT</v>
          </cell>
          <cell r="E1204">
            <v>1</v>
          </cell>
        </row>
        <row r="1205">
          <cell r="A1205" t="str">
            <v>91006-4</v>
          </cell>
          <cell r="E1205">
            <v>1</v>
          </cell>
        </row>
        <row r="1206">
          <cell r="A1206" t="str">
            <v>MS100192KT</v>
          </cell>
          <cell r="E1206">
            <v>1</v>
          </cell>
        </row>
        <row r="1207">
          <cell r="A1207" t="str">
            <v>TCLAMP92100</v>
          </cell>
          <cell r="E1207">
            <v>2</v>
          </cell>
        </row>
        <row r="1208">
          <cell r="A1208" t="str">
            <v>DPV20EVO</v>
          </cell>
          <cell r="E1208">
            <v>1</v>
          </cell>
        </row>
        <row r="1209">
          <cell r="A1209">
            <v>110905</v>
          </cell>
          <cell r="E1209">
            <v>1</v>
          </cell>
        </row>
        <row r="1210">
          <cell r="A1210">
            <v>705802</v>
          </cell>
          <cell r="E1210">
            <v>1</v>
          </cell>
        </row>
        <row r="1211">
          <cell r="A1211">
            <v>8035216</v>
          </cell>
          <cell r="E1211">
            <v>1</v>
          </cell>
        </row>
        <row r="1212">
          <cell r="A1212" t="str">
            <v>OX1162D</v>
          </cell>
          <cell r="E1212">
            <v>1</v>
          </cell>
        </row>
        <row r="1213">
          <cell r="A1213">
            <v>40085</v>
          </cell>
          <cell r="E1213">
            <v>2</v>
          </cell>
        </row>
        <row r="1214">
          <cell r="A1214">
            <v>3010004009</v>
          </cell>
          <cell r="E1214">
            <v>1</v>
          </cell>
        </row>
        <row r="1215">
          <cell r="A1215">
            <v>2001004001</v>
          </cell>
          <cell r="E1215">
            <v>1</v>
          </cell>
        </row>
        <row r="1216">
          <cell r="A1216">
            <v>2001005569</v>
          </cell>
          <cell r="E1216">
            <v>1</v>
          </cell>
        </row>
        <row r="1217">
          <cell r="A1217">
            <v>3010005384</v>
          </cell>
          <cell r="E1217">
            <v>1</v>
          </cell>
        </row>
        <row r="1218">
          <cell r="A1218">
            <v>2001003625</v>
          </cell>
          <cell r="E1218">
            <v>1</v>
          </cell>
        </row>
        <row r="1219">
          <cell r="A1219">
            <v>5005100019</v>
          </cell>
          <cell r="E1219">
            <v>1</v>
          </cell>
        </row>
        <row r="1220">
          <cell r="A1220">
            <v>5005100018</v>
          </cell>
          <cell r="E1220">
            <v>1</v>
          </cell>
        </row>
        <row r="1221">
          <cell r="A1221">
            <v>5005100015</v>
          </cell>
          <cell r="E1221">
            <v>1</v>
          </cell>
        </row>
        <row r="1222">
          <cell r="A1222">
            <v>5005100016</v>
          </cell>
          <cell r="E1222">
            <v>1</v>
          </cell>
        </row>
        <row r="1223">
          <cell r="A1223">
            <v>5005100020</v>
          </cell>
          <cell r="E1223">
            <v>2</v>
          </cell>
        </row>
        <row r="1224">
          <cell r="A1224">
            <v>5005100023</v>
          </cell>
          <cell r="E1224">
            <v>1</v>
          </cell>
        </row>
        <row r="1225">
          <cell r="A1225">
            <v>3022000965</v>
          </cell>
          <cell r="E1225">
            <v>1</v>
          </cell>
        </row>
        <row r="1226">
          <cell r="A1226" t="str">
            <v>04604BM1NR</v>
          </cell>
          <cell r="E1226">
            <v>2</v>
          </cell>
        </row>
        <row r="1227">
          <cell r="A1227" t="str">
            <v>3442-4</v>
          </cell>
          <cell r="E1227">
            <v>0.75</v>
          </cell>
        </row>
        <row r="1228">
          <cell r="A1228" t="str">
            <v>TS-0223-1079</v>
          </cell>
          <cell r="E1228">
            <v>1</v>
          </cell>
        </row>
        <row r="1229">
          <cell r="A1229" t="str">
            <v>91006-4</v>
          </cell>
          <cell r="E1229">
            <v>1</v>
          </cell>
        </row>
        <row r="1230">
          <cell r="A1230" t="str">
            <v>2309-4</v>
          </cell>
          <cell r="E1230">
            <v>1.25</v>
          </cell>
        </row>
        <row r="1231">
          <cell r="A1231">
            <v>110905</v>
          </cell>
          <cell r="E1231">
            <v>2</v>
          </cell>
        </row>
        <row r="1232">
          <cell r="A1232" t="str">
            <v>HU6014/1Z</v>
          </cell>
          <cell r="E1232">
            <v>1</v>
          </cell>
        </row>
        <row r="1233">
          <cell r="A1233">
            <v>101667</v>
          </cell>
          <cell r="E1233">
            <v>1</v>
          </cell>
        </row>
        <row r="1234">
          <cell r="A1234">
            <v>105786</v>
          </cell>
          <cell r="E1234">
            <v>3</v>
          </cell>
        </row>
        <row r="1235">
          <cell r="A1235">
            <v>110905</v>
          </cell>
          <cell r="E1235">
            <v>1</v>
          </cell>
        </row>
        <row r="1236">
          <cell r="A1236" t="str">
            <v>ANXC4515</v>
          </cell>
          <cell r="E1236">
            <v>2</v>
          </cell>
        </row>
        <row r="1237">
          <cell r="A1237" t="str">
            <v>DP42227R</v>
          </cell>
          <cell r="E1237">
            <v>1</v>
          </cell>
        </row>
        <row r="1238">
          <cell r="A1238" t="str">
            <v>DP42228R</v>
          </cell>
          <cell r="E1238">
            <v>1</v>
          </cell>
        </row>
        <row r="1239">
          <cell r="A1239" t="str">
            <v>FBTW76-140P</v>
          </cell>
          <cell r="E1239">
            <v>1</v>
          </cell>
        </row>
        <row r="1240">
          <cell r="A1240" t="str">
            <v>DP42127R</v>
          </cell>
          <cell r="E1240">
            <v>1</v>
          </cell>
        </row>
        <row r="1241">
          <cell r="A1241">
            <v>110905</v>
          </cell>
          <cell r="E1241">
            <v>1</v>
          </cell>
        </row>
        <row r="1242">
          <cell r="A1242" t="str">
            <v>PS-1002</v>
          </cell>
          <cell r="E1242">
            <v>1</v>
          </cell>
        </row>
        <row r="1243">
          <cell r="A1243" t="str">
            <v>TCLAMP5462</v>
          </cell>
          <cell r="E1243">
            <v>1</v>
          </cell>
        </row>
        <row r="1244">
          <cell r="A1244" t="str">
            <v>COP3</v>
          </cell>
          <cell r="E1244">
            <v>1</v>
          </cell>
        </row>
        <row r="1245">
          <cell r="A1245">
            <v>110905</v>
          </cell>
          <cell r="E1245">
            <v>1</v>
          </cell>
        </row>
        <row r="1246">
          <cell r="A1246">
            <v>105785</v>
          </cell>
          <cell r="E1246">
            <v>2</v>
          </cell>
        </row>
        <row r="1247">
          <cell r="A1247" t="str">
            <v>TL14476</v>
          </cell>
          <cell r="E1247">
            <v>1</v>
          </cell>
        </row>
        <row r="1248">
          <cell r="A1248">
            <v>110905</v>
          </cell>
          <cell r="E1248">
            <v>1</v>
          </cell>
        </row>
        <row r="1249">
          <cell r="A1249">
            <v>110860</v>
          </cell>
          <cell r="E1249">
            <v>1</v>
          </cell>
        </row>
        <row r="1250">
          <cell r="A1250" t="str">
            <v>SP02020GR3L</v>
          </cell>
          <cell r="E1250">
            <v>1</v>
          </cell>
        </row>
        <row r="1251">
          <cell r="A1251" t="str">
            <v>OL999-9011MX</v>
          </cell>
          <cell r="E1251">
            <v>1</v>
          </cell>
        </row>
        <row r="1252">
          <cell r="A1252" t="str">
            <v>51007-AK276</v>
          </cell>
          <cell r="E1252">
            <v>1</v>
          </cell>
        </row>
        <row r="1253">
          <cell r="A1253" t="str">
            <v>51007-AK276</v>
          </cell>
          <cell r="E1253">
            <v>1</v>
          </cell>
        </row>
        <row r="1254">
          <cell r="A1254" t="str">
            <v>2667-4</v>
          </cell>
          <cell r="E1254">
            <v>1</v>
          </cell>
        </row>
        <row r="1255">
          <cell r="A1255" t="str">
            <v>51007-AK276</v>
          </cell>
          <cell r="E1255">
            <v>1</v>
          </cell>
        </row>
        <row r="1256">
          <cell r="A1256" t="str">
            <v>HP-1008</v>
          </cell>
          <cell r="E1256">
            <v>1</v>
          </cell>
        </row>
        <row r="1257">
          <cell r="A1257" t="str">
            <v>9-301-1000</v>
          </cell>
          <cell r="E1257">
            <v>1</v>
          </cell>
        </row>
        <row r="1258">
          <cell r="A1258" t="str">
            <v>ECUTOUT25</v>
          </cell>
          <cell r="E1258">
            <v>1</v>
          </cell>
        </row>
        <row r="1259">
          <cell r="A1259" t="str">
            <v>ECUTOUT3</v>
          </cell>
          <cell r="E1259">
            <v>1</v>
          </cell>
        </row>
        <row r="1260">
          <cell r="A1260" t="str">
            <v>CUTOUTGATE25</v>
          </cell>
          <cell r="E1260">
            <v>2</v>
          </cell>
        </row>
        <row r="1261">
          <cell r="A1261" t="str">
            <v>ANXC453</v>
          </cell>
          <cell r="E1261">
            <v>2</v>
          </cell>
        </row>
        <row r="1262">
          <cell r="A1262" t="str">
            <v>TS-0203-1071</v>
          </cell>
          <cell r="E1262">
            <v>1</v>
          </cell>
        </row>
        <row r="1263">
          <cell r="A1263" t="str">
            <v>SUZ-SW03</v>
          </cell>
          <cell r="E1263">
            <v>1</v>
          </cell>
        </row>
        <row r="1264">
          <cell r="A1264" t="str">
            <v>ANXC903</v>
          </cell>
          <cell r="E1264">
            <v>1</v>
          </cell>
        </row>
        <row r="1265">
          <cell r="A1265">
            <v>10144</v>
          </cell>
          <cell r="E1265">
            <v>1</v>
          </cell>
        </row>
        <row r="1266">
          <cell r="A1266">
            <v>105784</v>
          </cell>
          <cell r="E1266">
            <v>1</v>
          </cell>
        </row>
        <row r="1267">
          <cell r="A1267" t="str">
            <v>HEXO2SENSOR</v>
          </cell>
          <cell r="E1267">
            <v>2</v>
          </cell>
        </row>
        <row r="1268">
          <cell r="A1268" t="str">
            <v>C27009</v>
          </cell>
          <cell r="E1268">
            <v>1</v>
          </cell>
        </row>
        <row r="1269">
          <cell r="A1269">
            <v>110905</v>
          </cell>
          <cell r="E1269">
            <v>1</v>
          </cell>
        </row>
        <row r="1270">
          <cell r="A1270" t="str">
            <v>PS-1002</v>
          </cell>
          <cell r="E1270">
            <v>1</v>
          </cell>
        </row>
        <row r="1271">
          <cell r="A1271" t="str">
            <v>ANXC4525</v>
          </cell>
          <cell r="E1271">
            <v>2</v>
          </cell>
        </row>
        <row r="1272">
          <cell r="A1272">
            <v>110905</v>
          </cell>
          <cell r="E1272">
            <v>2</v>
          </cell>
        </row>
        <row r="1273">
          <cell r="A1273">
            <v>105774</v>
          </cell>
          <cell r="E1273">
            <v>3</v>
          </cell>
        </row>
        <row r="1274">
          <cell r="A1274">
            <v>110905</v>
          </cell>
          <cell r="E1274">
            <v>1</v>
          </cell>
        </row>
        <row r="1275">
          <cell r="A1275" t="str">
            <v>COP3</v>
          </cell>
          <cell r="E1275">
            <v>1</v>
          </cell>
        </row>
        <row r="1276">
          <cell r="A1276" t="str">
            <v>TS-0223-1066</v>
          </cell>
          <cell r="E1276">
            <v>1</v>
          </cell>
        </row>
        <row r="1277">
          <cell r="A1277" t="str">
            <v>FBTW100-200</v>
          </cell>
          <cell r="E1277">
            <v>1</v>
          </cell>
        </row>
        <row r="1278">
          <cell r="A1278">
            <v>15508</v>
          </cell>
          <cell r="E1278">
            <v>1</v>
          </cell>
        </row>
        <row r="1279">
          <cell r="A1279">
            <v>105779</v>
          </cell>
          <cell r="E1279">
            <v>1</v>
          </cell>
        </row>
        <row r="1280">
          <cell r="A1280" t="str">
            <v>TL14476</v>
          </cell>
          <cell r="E1280">
            <v>1</v>
          </cell>
        </row>
        <row r="1281">
          <cell r="A1281">
            <v>110905</v>
          </cell>
          <cell r="E1281">
            <v>1</v>
          </cell>
        </row>
        <row r="1282">
          <cell r="A1282" t="str">
            <v>TS-0223-1063</v>
          </cell>
          <cell r="E1282">
            <v>1</v>
          </cell>
        </row>
        <row r="1283">
          <cell r="A1283" t="str">
            <v>20-0607</v>
          </cell>
          <cell r="E1283">
            <v>1</v>
          </cell>
        </row>
        <row r="1284">
          <cell r="A1284" t="str">
            <v>TS-0681-5142</v>
          </cell>
          <cell r="E1284">
            <v>1</v>
          </cell>
        </row>
        <row r="1285">
          <cell r="A1285" t="str">
            <v>DP42430R</v>
          </cell>
          <cell r="E1285">
            <v>1</v>
          </cell>
        </row>
        <row r="1286">
          <cell r="A1286" t="str">
            <v>DP42431R</v>
          </cell>
          <cell r="E1286">
            <v>1</v>
          </cell>
        </row>
        <row r="1287">
          <cell r="A1287" t="str">
            <v>6-02-0413</v>
          </cell>
          <cell r="E1287">
            <v>2</v>
          </cell>
        </row>
        <row r="1288">
          <cell r="A1288" t="str">
            <v>6-02-0405</v>
          </cell>
          <cell r="E1288">
            <v>1</v>
          </cell>
        </row>
        <row r="1289">
          <cell r="A1289" t="str">
            <v>6-02-0204</v>
          </cell>
          <cell r="E1289">
            <v>3</v>
          </cell>
        </row>
        <row r="1290">
          <cell r="A1290" t="str">
            <v>6-02-0215</v>
          </cell>
          <cell r="E1290">
            <v>1</v>
          </cell>
        </row>
        <row r="1291">
          <cell r="A1291" t="str">
            <v>6-02-0808</v>
          </cell>
          <cell r="E1291">
            <v>1</v>
          </cell>
        </row>
        <row r="1292">
          <cell r="A1292">
            <v>110905</v>
          </cell>
          <cell r="E1292">
            <v>1</v>
          </cell>
        </row>
        <row r="1293">
          <cell r="A1293" t="str">
            <v>HU711/51X</v>
          </cell>
          <cell r="E1293">
            <v>1</v>
          </cell>
        </row>
        <row r="1294">
          <cell r="A1294">
            <v>106144</v>
          </cell>
          <cell r="E1294">
            <v>1</v>
          </cell>
        </row>
        <row r="1295">
          <cell r="A1295" t="str">
            <v>2309-4</v>
          </cell>
          <cell r="E1295">
            <v>1</v>
          </cell>
        </row>
        <row r="1296">
          <cell r="A1296">
            <v>105784</v>
          </cell>
          <cell r="E1296">
            <v>1</v>
          </cell>
        </row>
        <row r="1297">
          <cell r="A1297">
            <v>2204</v>
          </cell>
          <cell r="E1297">
            <v>1</v>
          </cell>
        </row>
        <row r="1298">
          <cell r="A1298">
            <v>105784</v>
          </cell>
          <cell r="E1298">
            <v>1</v>
          </cell>
        </row>
        <row r="1299">
          <cell r="A1299" t="str">
            <v>COP354</v>
          </cell>
          <cell r="E1299">
            <v>1</v>
          </cell>
        </row>
        <row r="1300">
          <cell r="A1300">
            <v>110905</v>
          </cell>
          <cell r="E1300">
            <v>1</v>
          </cell>
        </row>
        <row r="1301">
          <cell r="A1301" t="str">
            <v>HP-1008</v>
          </cell>
          <cell r="E1301">
            <v>1</v>
          </cell>
        </row>
        <row r="1302">
          <cell r="A1302" t="str">
            <v>F90000285</v>
          </cell>
          <cell r="E1302">
            <v>1</v>
          </cell>
        </row>
        <row r="1303">
          <cell r="A1303" t="str">
            <v>F90000274</v>
          </cell>
          <cell r="E1303">
            <v>1</v>
          </cell>
        </row>
        <row r="1304">
          <cell r="A1304" t="str">
            <v>20-0697-00</v>
          </cell>
          <cell r="E1304">
            <v>1</v>
          </cell>
        </row>
        <row r="1305">
          <cell r="A1305" t="str">
            <v>HB521W.650</v>
          </cell>
          <cell r="E1305">
            <v>1</v>
          </cell>
        </row>
        <row r="1306">
          <cell r="A1306" t="str">
            <v>9-401-1001</v>
          </cell>
          <cell r="E1306">
            <v>1</v>
          </cell>
        </row>
        <row r="1307">
          <cell r="A1307" t="str">
            <v>009014NRNR</v>
          </cell>
          <cell r="E1307">
            <v>2</v>
          </cell>
        </row>
        <row r="1308">
          <cell r="A1308">
            <v>108064</v>
          </cell>
          <cell r="E1308">
            <v>1</v>
          </cell>
        </row>
        <row r="1309">
          <cell r="A1309">
            <v>110905</v>
          </cell>
          <cell r="E1309">
            <v>1</v>
          </cell>
        </row>
        <row r="1310">
          <cell r="A1310" t="str">
            <v>E951HD497</v>
          </cell>
          <cell r="E1310">
            <v>1</v>
          </cell>
        </row>
        <row r="1311">
          <cell r="A1311" t="str">
            <v>ANXC4525</v>
          </cell>
          <cell r="E1311">
            <v>3</v>
          </cell>
        </row>
        <row r="1312">
          <cell r="A1312" t="str">
            <v>ANXC9025</v>
          </cell>
          <cell r="E1312">
            <v>2</v>
          </cell>
        </row>
        <row r="1313">
          <cell r="A1313">
            <v>14210</v>
          </cell>
          <cell r="E1313">
            <v>1</v>
          </cell>
        </row>
        <row r="1314">
          <cell r="A1314" t="str">
            <v>VBAND25</v>
          </cell>
          <cell r="E1314">
            <v>1</v>
          </cell>
        </row>
        <row r="1315">
          <cell r="A1315" t="str">
            <v>ANXC9025</v>
          </cell>
          <cell r="E1315">
            <v>2</v>
          </cell>
        </row>
        <row r="1316">
          <cell r="A1316" t="str">
            <v>HEXO2SENSOR</v>
          </cell>
          <cell r="E1316">
            <v>2</v>
          </cell>
        </row>
        <row r="1317">
          <cell r="A1317" t="str">
            <v>6-02-0850</v>
          </cell>
          <cell r="E1317">
            <v>2</v>
          </cell>
        </row>
        <row r="1318">
          <cell r="A1318" t="str">
            <v>6-02-0405</v>
          </cell>
          <cell r="E1318">
            <v>1</v>
          </cell>
        </row>
        <row r="1319">
          <cell r="A1319" t="str">
            <v>6-02-0413</v>
          </cell>
          <cell r="E1319">
            <v>1</v>
          </cell>
        </row>
        <row r="1320">
          <cell r="A1320" t="str">
            <v>6-02-0210</v>
          </cell>
          <cell r="E1320">
            <v>1</v>
          </cell>
        </row>
        <row r="1321">
          <cell r="A1321">
            <v>110905</v>
          </cell>
          <cell r="E1321">
            <v>1</v>
          </cell>
        </row>
        <row r="1322">
          <cell r="A1322">
            <v>110860</v>
          </cell>
          <cell r="E1322">
            <v>2</v>
          </cell>
        </row>
        <row r="1323">
          <cell r="A1323">
            <v>110905</v>
          </cell>
          <cell r="E1323">
            <v>1</v>
          </cell>
        </row>
        <row r="1324">
          <cell r="A1324" t="str">
            <v>MS100192KT</v>
          </cell>
          <cell r="E1324">
            <v>1</v>
          </cell>
        </row>
        <row r="1325">
          <cell r="A1325" t="str">
            <v>91006-4</v>
          </cell>
          <cell r="E1325">
            <v>1</v>
          </cell>
        </row>
        <row r="1326">
          <cell r="A1326" t="str">
            <v>TS-0223-1063</v>
          </cell>
          <cell r="E1326">
            <v>1</v>
          </cell>
        </row>
        <row r="1327">
          <cell r="A1327" t="str">
            <v>ANXC4525</v>
          </cell>
          <cell r="E1327">
            <v>2</v>
          </cell>
        </row>
        <row r="1328">
          <cell r="A1328" t="str">
            <v>DP32150C</v>
          </cell>
          <cell r="E1328">
            <v>1</v>
          </cell>
        </row>
        <row r="1329">
          <cell r="A1329" t="str">
            <v>HC56.1-72.6</v>
          </cell>
          <cell r="E1329">
            <v>1</v>
          </cell>
        </row>
        <row r="1330">
          <cell r="A1330" t="str">
            <v>COP3</v>
          </cell>
          <cell r="E1330">
            <v>1</v>
          </cell>
        </row>
        <row r="1331">
          <cell r="A1331" t="str">
            <v>TCLAMP7785</v>
          </cell>
          <cell r="E1331">
            <v>2</v>
          </cell>
        </row>
        <row r="1332">
          <cell r="A1332" t="str">
            <v>ANXC903</v>
          </cell>
          <cell r="E1332">
            <v>1</v>
          </cell>
        </row>
        <row r="1333">
          <cell r="A1333" t="str">
            <v>30-0300</v>
          </cell>
          <cell r="E1333">
            <v>1</v>
          </cell>
        </row>
        <row r="1334">
          <cell r="A1334" t="str">
            <v>TS-0225-1001</v>
          </cell>
          <cell r="E1334">
            <v>1</v>
          </cell>
        </row>
        <row r="1335">
          <cell r="A1335" t="str">
            <v>016440NRRS</v>
          </cell>
          <cell r="E1335">
            <v>1</v>
          </cell>
        </row>
        <row r="1336">
          <cell r="A1336" t="str">
            <v>VSP92-C1AA3</v>
          </cell>
          <cell r="E1336">
            <v>1</v>
          </cell>
        </row>
        <row r="1337">
          <cell r="A1337" t="str">
            <v>A476-CAPBK</v>
          </cell>
          <cell r="E1337">
            <v>4</v>
          </cell>
        </row>
        <row r="1338">
          <cell r="A1338" t="str">
            <v>MMAI-STI-15WRD</v>
          </cell>
          <cell r="E1338">
            <v>1</v>
          </cell>
        </row>
        <row r="1339">
          <cell r="A1339" t="str">
            <v>T9203</v>
          </cell>
          <cell r="E1339">
            <v>1</v>
          </cell>
        </row>
        <row r="1340">
          <cell r="A1340" t="str">
            <v>DP42311R</v>
          </cell>
          <cell r="E1340">
            <v>1</v>
          </cell>
        </row>
        <row r="1341">
          <cell r="A1341">
            <v>13050755401</v>
          </cell>
          <cell r="E1341">
            <v>1</v>
          </cell>
        </row>
        <row r="1342">
          <cell r="A1342">
            <v>105786</v>
          </cell>
          <cell r="E1342">
            <v>4</v>
          </cell>
        </row>
        <row r="1343">
          <cell r="A1343" t="str">
            <v>015R383PSN</v>
          </cell>
          <cell r="E1343">
            <v>1</v>
          </cell>
        </row>
        <row r="1344">
          <cell r="A1344" t="str">
            <v>TS-0223-1077</v>
          </cell>
          <cell r="E1344">
            <v>1</v>
          </cell>
        </row>
        <row r="1345">
          <cell r="A1345" t="str">
            <v>6-02-0815-20</v>
          </cell>
          <cell r="E1345">
            <v>1</v>
          </cell>
        </row>
        <row r="1346">
          <cell r="A1346">
            <v>110905</v>
          </cell>
          <cell r="E1346">
            <v>1</v>
          </cell>
        </row>
        <row r="1347">
          <cell r="A1347" t="str">
            <v>HP-2010</v>
          </cell>
          <cell r="E1347">
            <v>1</v>
          </cell>
        </row>
        <row r="1348">
          <cell r="A1348" t="str">
            <v>93893-4</v>
          </cell>
          <cell r="E1348">
            <v>3</v>
          </cell>
        </row>
        <row r="1349">
          <cell r="A1349" t="str">
            <v>17-0031</v>
          </cell>
          <cell r="E1349">
            <v>1</v>
          </cell>
        </row>
        <row r="1350">
          <cell r="A1350">
            <v>13109</v>
          </cell>
          <cell r="E1350">
            <v>1</v>
          </cell>
        </row>
        <row r="1351">
          <cell r="A1351" t="str">
            <v>50-1005</v>
          </cell>
          <cell r="E1351">
            <v>1</v>
          </cell>
        </row>
        <row r="1352">
          <cell r="A1352" t="str">
            <v>FST2LBL</v>
          </cell>
          <cell r="E1352">
            <v>1</v>
          </cell>
        </row>
        <row r="1353">
          <cell r="A1353" t="str">
            <v>6-02-0816-20</v>
          </cell>
          <cell r="E1353">
            <v>1</v>
          </cell>
        </row>
        <row r="1354">
          <cell r="A1354" t="str">
            <v>6-02-0801</v>
          </cell>
          <cell r="E1354">
            <v>1</v>
          </cell>
        </row>
        <row r="1355">
          <cell r="A1355" t="str">
            <v>6-02-0130</v>
          </cell>
          <cell r="E1355">
            <v>1</v>
          </cell>
        </row>
        <row r="1356">
          <cell r="A1356" t="str">
            <v>6-02-0404</v>
          </cell>
          <cell r="E1356">
            <v>1</v>
          </cell>
        </row>
        <row r="1357">
          <cell r="A1357" t="str">
            <v>6-02-0209</v>
          </cell>
          <cell r="E1357">
            <v>1</v>
          </cell>
        </row>
        <row r="1358">
          <cell r="A1358" t="str">
            <v>6-02-0202</v>
          </cell>
          <cell r="E1358">
            <v>1</v>
          </cell>
        </row>
        <row r="1359">
          <cell r="A1359" t="str">
            <v>6-02-0121</v>
          </cell>
          <cell r="E1359">
            <v>1</v>
          </cell>
        </row>
        <row r="1360">
          <cell r="A1360" t="str">
            <v>6-02-0803</v>
          </cell>
          <cell r="E1360">
            <v>1</v>
          </cell>
        </row>
        <row r="1361">
          <cell r="A1361" t="str">
            <v>6-02-0807</v>
          </cell>
          <cell r="E1361">
            <v>1</v>
          </cell>
        </row>
        <row r="1362">
          <cell r="A1362">
            <v>106144</v>
          </cell>
          <cell r="E1362">
            <v>1</v>
          </cell>
        </row>
        <row r="1363">
          <cell r="A1363" t="str">
            <v>PS-1002</v>
          </cell>
          <cell r="E1363">
            <v>1</v>
          </cell>
        </row>
        <row r="1364">
          <cell r="A1364">
            <v>106144</v>
          </cell>
          <cell r="E1364">
            <v>1</v>
          </cell>
        </row>
        <row r="1365">
          <cell r="A1365" t="str">
            <v>HP-1008</v>
          </cell>
          <cell r="E1365">
            <v>1</v>
          </cell>
        </row>
        <row r="1366">
          <cell r="A1366" t="str">
            <v>DP42127R</v>
          </cell>
          <cell r="E1366">
            <v>1</v>
          </cell>
        </row>
        <row r="1367">
          <cell r="A1367" t="str">
            <v>6-02-0404</v>
          </cell>
          <cell r="E1367">
            <v>1</v>
          </cell>
        </row>
        <row r="1368">
          <cell r="A1368">
            <v>3913</v>
          </cell>
          <cell r="E1368">
            <v>1</v>
          </cell>
        </row>
        <row r="1369">
          <cell r="A1369">
            <v>8035216</v>
          </cell>
          <cell r="E1369">
            <v>1</v>
          </cell>
        </row>
        <row r="1370">
          <cell r="A1370" t="str">
            <v>40842S</v>
          </cell>
          <cell r="E1370">
            <v>1</v>
          </cell>
        </row>
        <row r="1371">
          <cell r="A1371" t="str">
            <v>AVT143CFBN</v>
          </cell>
          <cell r="E1371">
            <v>1</v>
          </cell>
        </row>
        <row r="1372">
          <cell r="A1372" t="str">
            <v>F90000285</v>
          </cell>
          <cell r="E1372">
            <v>1</v>
          </cell>
        </row>
        <row r="1373">
          <cell r="A1373" t="str">
            <v>F90000274</v>
          </cell>
          <cell r="E1373">
            <v>1</v>
          </cell>
        </row>
        <row r="1374">
          <cell r="A1374" t="str">
            <v>SNO-210</v>
          </cell>
          <cell r="E1374">
            <v>1</v>
          </cell>
        </row>
        <row r="1375">
          <cell r="A1375">
            <v>15600</v>
          </cell>
          <cell r="E1375">
            <v>1</v>
          </cell>
        </row>
        <row r="1376">
          <cell r="A1376" t="str">
            <v>20421-10</v>
          </cell>
          <cell r="E1376">
            <v>1</v>
          </cell>
        </row>
        <row r="1377">
          <cell r="A1377" t="str">
            <v>DP42271R</v>
          </cell>
          <cell r="E1377">
            <v>1</v>
          </cell>
        </row>
        <row r="1378">
          <cell r="A1378">
            <v>105774</v>
          </cell>
          <cell r="E1378">
            <v>10</v>
          </cell>
        </row>
        <row r="1379">
          <cell r="A1379">
            <v>105784</v>
          </cell>
          <cell r="E1379">
            <v>3</v>
          </cell>
        </row>
        <row r="1380">
          <cell r="A1380" t="str">
            <v>VBAND3</v>
          </cell>
          <cell r="E1380">
            <v>2</v>
          </cell>
        </row>
        <row r="1381">
          <cell r="A1381">
            <v>105784</v>
          </cell>
          <cell r="E1381">
            <v>2</v>
          </cell>
        </row>
        <row r="1382">
          <cell r="A1382">
            <v>10416</v>
          </cell>
          <cell r="E1382">
            <v>1</v>
          </cell>
        </row>
        <row r="1383">
          <cell r="A1383">
            <v>2205</v>
          </cell>
          <cell r="E1383">
            <v>1</v>
          </cell>
        </row>
        <row r="1384">
          <cell r="A1384" t="str">
            <v>VBAND25</v>
          </cell>
          <cell r="E1384">
            <v>1</v>
          </cell>
        </row>
        <row r="1385">
          <cell r="A1385" t="str">
            <v>VBAND3</v>
          </cell>
          <cell r="E1385">
            <v>1</v>
          </cell>
        </row>
        <row r="1386">
          <cell r="A1386" t="str">
            <v>FC2126B</v>
          </cell>
          <cell r="E1386">
            <v>1</v>
          </cell>
        </row>
        <row r="1387">
          <cell r="A1387">
            <v>10302525</v>
          </cell>
          <cell r="E1387">
            <v>1</v>
          </cell>
        </row>
        <row r="1388">
          <cell r="A1388">
            <v>105774</v>
          </cell>
          <cell r="E1388">
            <v>1</v>
          </cell>
        </row>
        <row r="1389">
          <cell r="A1389" t="str">
            <v>6-02-0404</v>
          </cell>
          <cell r="E1389">
            <v>1</v>
          </cell>
        </row>
        <row r="1390">
          <cell r="A1390">
            <v>3904</v>
          </cell>
          <cell r="E1390">
            <v>1</v>
          </cell>
        </row>
        <row r="1391">
          <cell r="A1391" t="str">
            <v>ANXC4525</v>
          </cell>
          <cell r="E1391">
            <v>6</v>
          </cell>
        </row>
        <row r="1392">
          <cell r="A1392" t="str">
            <v>ANXC9025</v>
          </cell>
          <cell r="E1392">
            <v>2</v>
          </cell>
        </row>
        <row r="1393">
          <cell r="A1393" t="str">
            <v>70028-AT002</v>
          </cell>
          <cell r="E1393">
            <v>1</v>
          </cell>
        </row>
        <row r="1394">
          <cell r="A1394">
            <v>200001071</v>
          </cell>
          <cell r="E1394">
            <v>1</v>
          </cell>
        </row>
        <row r="1395">
          <cell r="A1395" t="str">
            <v>TS-0223-1079</v>
          </cell>
          <cell r="E1395">
            <v>1</v>
          </cell>
        </row>
        <row r="1396">
          <cell r="A1396" t="str">
            <v>15010AA310</v>
          </cell>
          <cell r="E1396">
            <v>1</v>
          </cell>
        </row>
        <row r="1397">
          <cell r="A1397">
            <v>110905</v>
          </cell>
          <cell r="E1397">
            <v>2</v>
          </cell>
        </row>
        <row r="1398">
          <cell r="A1398" t="str">
            <v>OX1162D</v>
          </cell>
          <cell r="E1398">
            <v>1</v>
          </cell>
        </row>
        <row r="1399">
          <cell r="A1399">
            <v>101667</v>
          </cell>
          <cell r="E1399">
            <v>1</v>
          </cell>
        </row>
        <row r="1400">
          <cell r="A1400">
            <v>105786</v>
          </cell>
          <cell r="E1400">
            <v>3</v>
          </cell>
        </row>
        <row r="1401">
          <cell r="A1401" t="str">
            <v>97506-4</v>
          </cell>
          <cell r="E1401">
            <v>1.5</v>
          </cell>
        </row>
        <row r="1402">
          <cell r="A1402">
            <v>11112</v>
          </cell>
          <cell r="E1402">
            <v>1</v>
          </cell>
        </row>
        <row r="1403">
          <cell r="A1403" t="str">
            <v>COP9025</v>
          </cell>
          <cell r="E1403">
            <v>1</v>
          </cell>
        </row>
        <row r="1404">
          <cell r="A1404" t="str">
            <v>COP903</v>
          </cell>
          <cell r="E1404">
            <v>1</v>
          </cell>
        </row>
        <row r="1405">
          <cell r="A1405">
            <v>110905</v>
          </cell>
          <cell r="E1405">
            <v>1</v>
          </cell>
        </row>
        <row r="1406">
          <cell r="A1406" t="str">
            <v>E951HD497</v>
          </cell>
          <cell r="E1406">
            <v>1</v>
          </cell>
        </row>
        <row r="1407">
          <cell r="A1407" t="str">
            <v>SP03100NR4XL</v>
          </cell>
          <cell r="E1407">
            <v>1</v>
          </cell>
        </row>
        <row r="1408">
          <cell r="A1408">
            <v>110905</v>
          </cell>
          <cell r="E1408">
            <v>1</v>
          </cell>
        </row>
        <row r="1409">
          <cell r="A1409">
            <v>105774</v>
          </cell>
          <cell r="E1409">
            <v>3</v>
          </cell>
        </row>
        <row r="1410">
          <cell r="A1410" t="str">
            <v>VSP92-C1AA3</v>
          </cell>
          <cell r="E1410">
            <v>1</v>
          </cell>
        </row>
        <row r="1411">
          <cell r="A1411" t="str">
            <v>600SB096L</v>
          </cell>
          <cell r="E1411">
            <v>1</v>
          </cell>
        </row>
        <row r="1412">
          <cell r="A1412" t="str">
            <v>600SB096R</v>
          </cell>
          <cell r="E1412">
            <v>1</v>
          </cell>
        </row>
        <row r="1413">
          <cell r="A1413" t="str">
            <v>009014NRNR</v>
          </cell>
          <cell r="E1413">
            <v>2</v>
          </cell>
        </row>
        <row r="1414">
          <cell r="A1414">
            <v>493</v>
          </cell>
          <cell r="E1414">
            <v>2</v>
          </cell>
        </row>
        <row r="1415">
          <cell r="A1415" t="str">
            <v>04604BM1NR</v>
          </cell>
          <cell r="E1415">
            <v>2</v>
          </cell>
        </row>
        <row r="1416">
          <cell r="A1416">
            <v>101667</v>
          </cell>
          <cell r="E1416">
            <v>1</v>
          </cell>
        </row>
        <row r="1417">
          <cell r="A1417" t="str">
            <v>DP42416R</v>
          </cell>
          <cell r="E1417">
            <v>1</v>
          </cell>
        </row>
        <row r="1418">
          <cell r="A1418" t="str">
            <v>MMINT-MK7-15</v>
          </cell>
          <cell r="E1418">
            <v>1</v>
          </cell>
        </row>
        <row r="1419">
          <cell r="A1419">
            <v>110905</v>
          </cell>
          <cell r="E1419">
            <v>1</v>
          </cell>
        </row>
        <row r="1420">
          <cell r="A1420" t="str">
            <v>PS-1002</v>
          </cell>
          <cell r="E1420">
            <v>1</v>
          </cell>
        </row>
        <row r="1421">
          <cell r="A1421" t="str">
            <v>MMINT-MK7-15</v>
          </cell>
          <cell r="E1421">
            <v>1</v>
          </cell>
        </row>
        <row r="1422">
          <cell r="A1422">
            <v>3010005384</v>
          </cell>
          <cell r="E1422">
            <v>1</v>
          </cell>
        </row>
        <row r="1423">
          <cell r="A1423">
            <v>2001005569</v>
          </cell>
          <cell r="E1423">
            <v>1</v>
          </cell>
        </row>
        <row r="1424">
          <cell r="A1424" t="str">
            <v>15017-HD0F</v>
          </cell>
          <cell r="E1424">
            <v>1</v>
          </cell>
        </row>
        <row r="1425">
          <cell r="A1425">
            <v>110860</v>
          </cell>
          <cell r="E1425">
            <v>1</v>
          </cell>
        </row>
        <row r="1426">
          <cell r="A1426" t="str">
            <v>F90000285</v>
          </cell>
          <cell r="E1426">
            <v>2</v>
          </cell>
        </row>
        <row r="1427">
          <cell r="A1427" t="str">
            <v>6-02-0852</v>
          </cell>
          <cell r="E1427">
            <v>1</v>
          </cell>
        </row>
        <row r="1428">
          <cell r="A1428" t="str">
            <v>6-02-0807</v>
          </cell>
          <cell r="E1428">
            <v>1</v>
          </cell>
        </row>
        <row r="1429">
          <cell r="A1429">
            <v>3917</v>
          </cell>
          <cell r="E1429">
            <v>1</v>
          </cell>
        </row>
        <row r="1430">
          <cell r="A1430">
            <v>2204</v>
          </cell>
          <cell r="E1430">
            <v>1</v>
          </cell>
        </row>
        <row r="1431">
          <cell r="A1431" t="str">
            <v>MMAI-STI-15WRD</v>
          </cell>
          <cell r="E1431">
            <v>1</v>
          </cell>
        </row>
        <row r="1432">
          <cell r="A1432">
            <v>6065661</v>
          </cell>
          <cell r="E1432">
            <v>1</v>
          </cell>
        </row>
        <row r="1433">
          <cell r="A1433" t="str">
            <v>100-7716</v>
          </cell>
          <cell r="E1433">
            <v>4</v>
          </cell>
        </row>
        <row r="1434">
          <cell r="A1434" t="str">
            <v>17-0031</v>
          </cell>
          <cell r="E1434">
            <v>2</v>
          </cell>
        </row>
        <row r="1435">
          <cell r="A1435" t="str">
            <v>SNO-210</v>
          </cell>
          <cell r="E1435">
            <v>1</v>
          </cell>
        </row>
        <row r="1436">
          <cell r="A1436" t="str">
            <v>6-02-0852</v>
          </cell>
          <cell r="E1436">
            <v>1</v>
          </cell>
        </row>
        <row r="1437">
          <cell r="A1437" t="str">
            <v>06057-HD00</v>
          </cell>
          <cell r="E1437">
            <v>1</v>
          </cell>
        </row>
        <row r="1438">
          <cell r="A1438">
            <v>110905</v>
          </cell>
          <cell r="E1438">
            <v>1</v>
          </cell>
        </row>
        <row r="1439">
          <cell r="A1439" t="str">
            <v>HP-1008</v>
          </cell>
          <cell r="E1439">
            <v>1</v>
          </cell>
        </row>
        <row r="1440">
          <cell r="A1440" t="str">
            <v>DP41884R</v>
          </cell>
          <cell r="E1440">
            <v>1</v>
          </cell>
        </row>
        <row r="1441">
          <cell r="A1441" t="str">
            <v>33-3151</v>
          </cell>
          <cell r="E1441">
            <v>1</v>
          </cell>
        </row>
        <row r="1442">
          <cell r="A1442" t="str">
            <v>6-02-0901</v>
          </cell>
          <cell r="E1442">
            <v>1</v>
          </cell>
        </row>
        <row r="1443">
          <cell r="A1443">
            <v>705802</v>
          </cell>
          <cell r="E1443">
            <v>1</v>
          </cell>
        </row>
        <row r="1444">
          <cell r="A1444">
            <v>110905</v>
          </cell>
          <cell r="E1444">
            <v>2</v>
          </cell>
        </row>
        <row r="1445">
          <cell r="A1445">
            <v>108064</v>
          </cell>
          <cell r="E1445">
            <v>4</v>
          </cell>
        </row>
        <row r="1446">
          <cell r="A1446" t="str">
            <v>HP-1008</v>
          </cell>
          <cell r="E1446">
            <v>1</v>
          </cell>
        </row>
        <row r="1447">
          <cell r="A1447">
            <v>110905</v>
          </cell>
          <cell r="E1447">
            <v>1</v>
          </cell>
        </row>
        <row r="1448">
          <cell r="A1448" t="str">
            <v>PS-7038</v>
          </cell>
          <cell r="E1448">
            <v>1</v>
          </cell>
        </row>
        <row r="1449">
          <cell r="A1449" t="str">
            <v>6-02-0502</v>
          </cell>
          <cell r="E1449">
            <v>2</v>
          </cell>
        </row>
        <row r="1450">
          <cell r="A1450" t="str">
            <v>6-02-0501</v>
          </cell>
          <cell r="E1450">
            <v>1</v>
          </cell>
        </row>
        <row r="1451">
          <cell r="A1451" t="str">
            <v>6-02-0401</v>
          </cell>
          <cell r="E1451">
            <v>1</v>
          </cell>
        </row>
        <row r="1452">
          <cell r="A1452" t="str">
            <v>6-02-0404</v>
          </cell>
          <cell r="E1452">
            <v>2</v>
          </cell>
        </row>
        <row r="1453">
          <cell r="A1453" t="str">
            <v>6-02-0805</v>
          </cell>
          <cell r="E1453">
            <v>3</v>
          </cell>
        </row>
        <row r="1454">
          <cell r="A1454" t="str">
            <v>A1-309</v>
          </cell>
          <cell r="E1454">
            <v>1</v>
          </cell>
        </row>
        <row r="1455">
          <cell r="A1455" t="str">
            <v>PF48M</v>
          </cell>
          <cell r="E1455">
            <v>1</v>
          </cell>
        </row>
        <row r="1456">
          <cell r="A1456">
            <v>105784</v>
          </cell>
          <cell r="E1456">
            <v>1</v>
          </cell>
        </row>
        <row r="1457">
          <cell r="A1457">
            <v>1405116</v>
          </cell>
          <cell r="E1457">
            <v>1</v>
          </cell>
        </row>
        <row r="1458">
          <cell r="A1458" t="str">
            <v>C4264-045</v>
          </cell>
          <cell r="E1458">
            <v>2</v>
          </cell>
        </row>
        <row r="1459">
          <cell r="A1459">
            <v>39090</v>
          </cell>
          <cell r="E1459">
            <v>1</v>
          </cell>
        </row>
        <row r="1460">
          <cell r="A1460" t="str">
            <v>SRK-700BK/WT</v>
          </cell>
          <cell r="E1460">
            <v>1</v>
          </cell>
        </row>
        <row r="1461">
          <cell r="A1461" t="str">
            <v>LN-LS700MC-21</v>
          </cell>
          <cell r="E1461">
            <v>1</v>
          </cell>
        </row>
        <row r="1462">
          <cell r="A1462">
            <v>13109</v>
          </cell>
          <cell r="E1462">
            <v>1</v>
          </cell>
        </row>
        <row r="1463">
          <cell r="A1463" t="str">
            <v>MMBCC-MIA-16PBE</v>
          </cell>
          <cell r="E1463">
            <v>1</v>
          </cell>
        </row>
        <row r="1464">
          <cell r="A1464" t="str">
            <v>TS-0223-1063</v>
          </cell>
          <cell r="E1464">
            <v>1</v>
          </cell>
        </row>
        <row r="1465">
          <cell r="A1465">
            <v>105774</v>
          </cell>
          <cell r="E1465">
            <v>4</v>
          </cell>
        </row>
        <row r="1466">
          <cell r="A1466">
            <v>110905</v>
          </cell>
          <cell r="E1466">
            <v>1</v>
          </cell>
        </row>
        <row r="1467">
          <cell r="A1467" t="str">
            <v>15017-HD0F</v>
          </cell>
          <cell r="E1467">
            <v>1</v>
          </cell>
        </row>
        <row r="1468">
          <cell r="A1468" t="str">
            <v>FW-721-SF</v>
          </cell>
          <cell r="E1468">
            <v>1</v>
          </cell>
        </row>
        <row r="1469">
          <cell r="A1469" t="str">
            <v>TM-2013B-R</v>
          </cell>
          <cell r="E1469">
            <v>1</v>
          </cell>
        </row>
        <row r="1470">
          <cell r="A1470">
            <v>13109</v>
          </cell>
          <cell r="E1470">
            <v>1</v>
          </cell>
        </row>
        <row r="1471">
          <cell r="A1471">
            <v>110905</v>
          </cell>
          <cell r="E1471">
            <v>1</v>
          </cell>
        </row>
        <row r="1472">
          <cell r="A1472" t="str">
            <v>HP-1008</v>
          </cell>
          <cell r="E1472">
            <v>1</v>
          </cell>
        </row>
        <row r="1473">
          <cell r="A1473">
            <v>110905</v>
          </cell>
          <cell r="E1473">
            <v>1</v>
          </cell>
        </row>
        <row r="1474">
          <cell r="A1474">
            <v>105786</v>
          </cell>
          <cell r="E1474">
            <v>2</v>
          </cell>
        </row>
        <row r="1475">
          <cell r="A1475" t="str">
            <v>WDURA4212150U</v>
          </cell>
          <cell r="E1475">
            <v>1</v>
          </cell>
        </row>
        <row r="1476">
          <cell r="A1476" t="str">
            <v>ECUTOUT3</v>
          </cell>
          <cell r="E1476">
            <v>1</v>
          </cell>
        </row>
        <row r="1477">
          <cell r="A1477" t="str">
            <v>2667-4</v>
          </cell>
          <cell r="E1477">
            <v>1</v>
          </cell>
        </row>
        <row r="1478">
          <cell r="A1478">
            <v>2205</v>
          </cell>
          <cell r="E1478">
            <v>1</v>
          </cell>
        </row>
        <row r="1479">
          <cell r="A1479" t="str">
            <v>SP03100NR2M</v>
          </cell>
          <cell r="E1479">
            <v>1</v>
          </cell>
        </row>
        <row r="1480">
          <cell r="A1480">
            <v>3904</v>
          </cell>
          <cell r="E1480">
            <v>1</v>
          </cell>
        </row>
        <row r="1481">
          <cell r="A1481" t="str">
            <v>HP-1008</v>
          </cell>
          <cell r="E1481">
            <v>1</v>
          </cell>
        </row>
        <row r="1482">
          <cell r="A1482" t="str">
            <v>HP-1008</v>
          </cell>
          <cell r="E1482">
            <v>1</v>
          </cell>
        </row>
        <row r="1483">
          <cell r="A1483" t="str">
            <v>DPAS3</v>
          </cell>
          <cell r="E1483">
            <v>1</v>
          </cell>
        </row>
        <row r="1484">
          <cell r="A1484" t="str">
            <v>9-309-1008</v>
          </cell>
          <cell r="E1484">
            <v>1</v>
          </cell>
        </row>
        <row r="1485">
          <cell r="A1485">
            <v>105784</v>
          </cell>
          <cell r="E1485">
            <v>3</v>
          </cell>
        </row>
        <row r="1486">
          <cell r="A1486">
            <v>110905</v>
          </cell>
          <cell r="E1486">
            <v>2</v>
          </cell>
        </row>
        <row r="1487">
          <cell r="A1487" t="str">
            <v>07230-HD00-D</v>
          </cell>
          <cell r="E1487">
            <v>1</v>
          </cell>
        </row>
        <row r="1488">
          <cell r="A1488" t="str">
            <v>08798-9031</v>
          </cell>
          <cell r="E1488">
            <v>2</v>
          </cell>
        </row>
        <row r="1489">
          <cell r="A1489" t="str">
            <v>COP3</v>
          </cell>
          <cell r="E1489">
            <v>1</v>
          </cell>
        </row>
        <row r="1490">
          <cell r="A1490" t="str">
            <v>04604BM1NR</v>
          </cell>
          <cell r="E1490">
            <v>2</v>
          </cell>
        </row>
        <row r="1491">
          <cell r="A1491" t="str">
            <v>ANXC4525</v>
          </cell>
          <cell r="E1491">
            <v>1</v>
          </cell>
        </row>
        <row r="1492">
          <cell r="A1492" t="str">
            <v>NHF49206</v>
          </cell>
          <cell r="E1492">
            <v>1</v>
          </cell>
        </row>
        <row r="1493">
          <cell r="A1493" t="str">
            <v>HEXO2SENSOR</v>
          </cell>
          <cell r="E1493">
            <v>2</v>
          </cell>
        </row>
        <row r="1494">
          <cell r="A1494" t="str">
            <v>AVM842</v>
          </cell>
          <cell r="E1494">
            <v>1</v>
          </cell>
        </row>
        <row r="1495">
          <cell r="A1495">
            <v>3010005384</v>
          </cell>
          <cell r="E1495">
            <v>1</v>
          </cell>
        </row>
        <row r="1496">
          <cell r="A1496" t="str">
            <v>M-HELL285</v>
          </cell>
          <cell r="E1496">
            <v>1</v>
          </cell>
        </row>
        <row r="1497">
          <cell r="A1497" t="str">
            <v>K100572HD</v>
          </cell>
          <cell r="E1497">
            <v>1</v>
          </cell>
        </row>
        <row r="1498">
          <cell r="A1498">
            <v>110905</v>
          </cell>
          <cell r="E1498">
            <v>1</v>
          </cell>
        </row>
        <row r="1499">
          <cell r="A1499">
            <v>105774</v>
          </cell>
          <cell r="E1499">
            <v>3</v>
          </cell>
        </row>
        <row r="1500">
          <cell r="A1500">
            <v>705802</v>
          </cell>
          <cell r="E1500">
            <v>1</v>
          </cell>
        </row>
        <row r="1501">
          <cell r="A1501" t="str">
            <v>VBAND25</v>
          </cell>
          <cell r="E1501">
            <v>1</v>
          </cell>
        </row>
        <row r="1502">
          <cell r="A1502" t="str">
            <v>FC3006B</v>
          </cell>
          <cell r="E1502">
            <v>1</v>
          </cell>
        </row>
        <row r="1503">
          <cell r="A1503" t="str">
            <v>ANXC453</v>
          </cell>
          <cell r="E1503">
            <v>1</v>
          </cell>
        </row>
        <row r="1504">
          <cell r="A1504" t="str">
            <v>VBAND3</v>
          </cell>
          <cell r="E1504">
            <v>1</v>
          </cell>
        </row>
        <row r="1505">
          <cell r="A1505" t="str">
            <v>TS-0203-1057</v>
          </cell>
          <cell r="E1505">
            <v>1</v>
          </cell>
        </row>
        <row r="1506">
          <cell r="A1506" t="str">
            <v>BTVICKEY</v>
          </cell>
          <cell r="E1506">
            <v>1</v>
          </cell>
        </row>
        <row r="1507">
          <cell r="A1507">
            <v>8035216</v>
          </cell>
          <cell r="E1507">
            <v>1</v>
          </cell>
        </row>
        <row r="1508">
          <cell r="A1508" t="str">
            <v>XG3387A</v>
          </cell>
          <cell r="E1508">
            <v>1</v>
          </cell>
        </row>
        <row r="1509">
          <cell r="A1509" t="str">
            <v>ANXC903</v>
          </cell>
          <cell r="E1509">
            <v>1</v>
          </cell>
        </row>
        <row r="1510">
          <cell r="A1510" t="str">
            <v>HEXO2SENSOR</v>
          </cell>
          <cell r="E1510">
            <v>1</v>
          </cell>
        </row>
        <row r="1511">
          <cell r="A1511" t="str">
            <v>COP9025</v>
          </cell>
          <cell r="E1511">
            <v>1</v>
          </cell>
        </row>
        <row r="1512">
          <cell r="A1512" t="str">
            <v>COPR225</v>
          </cell>
          <cell r="E1512">
            <v>1</v>
          </cell>
        </row>
        <row r="1513">
          <cell r="A1513" t="str">
            <v>9-301-1000</v>
          </cell>
          <cell r="E1513">
            <v>1</v>
          </cell>
        </row>
        <row r="1514">
          <cell r="A1514" t="str">
            <v>ANXC4525</v>
          </cell>
          <cell r="E1514">
            <v>2</v>
          </cell>
        </row>
        <row r="1515">
          <cell r="A1515" t="str">
            <v>VBAND25</v>
          </cell>
          <cell r="E1515">
            <v>1</v>
          </cell>
        </row>
        <row r="1516">
          <cell r="A1516">
            <v>8403107</v>
          </cell>
          <cell r="E1516">
            <v>1</v>
          </cell>
        </row>
        <row r="1517">
          <cell r="A1517" t="str">
            <v>HC64.1-73.1</v>
          </cell>
          <cell r="E1517">
            <v>1</v>
          </cell>
        </row>
        <row r="1518">
          <cell r="A1518" t="str">
            <v>ANXC9025</v>
          </cell>
          <cell r="E1518">
            <v>2</v>
          </cell>
        </row>
        <row r="1519">
          <cell r="A1519" t="str">
            <v>VBAND25</v>
          </cell>
          <cell r="E1519">
            <v>1</v>
          </cell>
        </row>
        <row r="1520">
          <cell r="A1520">
            <v>110905</v>
          </cell>
          <cell r="E1520">
            <v>1</v>
          </cell>
        </row>
        <row r="1521">
          <cell r="A1521" t="str">
            <v>HP-1008</v>
          </cell>
          <cell r="E1521">
            <v>1</v>
          </cell>
        </row>
        <row r="1522">
          <cell r="A1522" t="str">
            <v>TM-2013B-R</v>
          </cell>
          <cell r="E1522">
            <v>1</v>
          </cell>
        </row>
        <row r="1523">
          <cell r="A1523">
            <v>110905</v>
          </cell>
          <cell r="E1523">
            <v>2</v>
          </cell>
        </row>
        <row r="1524">
          <cell r="A1524" t="str">
            <v>57S-9506</v>
          </cell>
          <cell r="E1524">
            <v>1</v>
          </cell>
        </row>
        <row r="1525">
          <cell r="A1525">
            <v>110905</v>
          </cell>
          <cell r="E1525">
            <v>1</v>
          </cell>
        </row>
        <row r="1526">
          <cell r="A1526" t="str">
            <v>3764-4</v>
          </cell>
          <cell r="E1526">
            <v>1</v>
          </cell>
        </row>
        <row r="1527">
          <cell r="A1527" t="str">
            <v>94201-4</v>
          </cell>
          <cell r="E1527">
            <v>1</v>
          </cell>
        </row>
        <row r="1528">
          <cell r="A1528" t="str">
            <v>ANXC903</v>
          </cell>
          <cell r="E1528">
            <v>2</v>
          </cell>
        </row>
        <row r="1529">
          <cell r="A1529" t="str">
            <v>ANCONE4X3</v>
          </cell>
          <cell r="E1529">
            <v>1</v>
          </cell>
        </row>
        <row r="1530">
          <cell r="A1530" t="str">
            <v>DP42227R</v>
          </cell>
          <cell r="E1530">
            <v>1</v>
          </cell>
        </row>
        <row r="1531">
          <cell r="A1531" t="str">
            <v>COP903</v>
          </cell>
          <cell r="E1531">
            <v>1</v>
          </cell>
        </row>
        <row r="1532">
          <cell r="A1532" t="str">
            <v>HEXO2SENSOR</v>
          </cell>
          <cell r="E1532">
            <v>2</v>
          </cell>
        </row>
        <row r="1533">
          <cell r="A1533" t="str">
            <v>FC3006BIL</v>
          </cell>
          <cell r="E1533">
            <v>1</v>
          </cell>
        </row>
        <row r="1534">
          <cell r="A1534">
            <v>13109</v>
          </cell>
          <cell r="E1534">
            <v>1</v>
          </cell>
        </row>
        <row r="1535">
          <cell r="A1535" t="str">
            <v>6-02-0502</v>
          </cell>
          <cell r="E1535">
            <v>2</v>
          </cell>
        </row>
        <row r="1536">
          <cell r="A1536" t="str">
            <v>ANXC903</v>
          </cell>
          <cell r="E1536">
            <v>1</v>
          </cell>
        </row>
        <row r="1537">
          <cell r="A1537" t="str">
            <v>ANXC453</v>
          </cell>
          <cell r="E1537">
            <v>2</v>
          </cell>
        </row>
        <row r="1538">
          <cell r="A1538" t="str">
            <v>HEXO2SENSOR</v>
          </cell>
          <cell r="E1538">
            <v>2</v>
          </cell>
        </row>
        <row r="1539">
          <cell r="A1539" t="str">
            <v>016441NRSI</v>
          </cell>
          <cell r="E1539">
            <v>1</v>
          </cell>
        </row>
        <row r="1540">
          <cell r="A1540" t="str">
            <v>ANXC903</v>
          </cell>
          <cell r="E1540">
            <v>1</v>
          </cell>
        </row>
        <row r="1541">
          <cell r="A1541" t="str">
            <v>ANXC453</v>
          </cell>
          <cell r="E1541">
            <v>1</v>
          </cell>
        </row>
        <row r="1542">
          <cell r="A1542" t="str">
            <v>ECUTOUT25</v>
          </cell>
          <cell r="E1542">
            <v>1</v>
          </cell>
        </row>
        <row r="1543">
          <cell r="A1543" t="str">
            <v>FW-635-SF</v>
          </cell>
          <cell r="E1543">
            <v>1</v>
          </cell>
        </row>
        <row r="1544">
          <cell r="A1544">
            <v>8035216</v>
          </cell>
          <cell r="E1544">
            <v>1</v>
          </cell>
        </row>
        <row r="1545">
          <cell r="A1545">
            <v>108064</v>
          </cell>
          <cell r="E1545">
            <v>5</v>
          </cell>
        </row>
        <row r="1546">
          <cell r="A1546">
            <v>110860</v>
          </cell>
          <cell r="E1546">
            <v>1</v>
          </cell>
        </row>
        <row r="1547">
          <cell r="A1547">
            <v>170112</v>
          </cell>
          <cell r="E1547">
            <v>1</v>
          </cell>
        </row>
        <row r="1548">
          <cell r="A1548">
            <v>105774</v>
          </cell>
          <cell r="E1548">
            <v>3</v>
          </cell>
        </row>
        <row r="1549">
          <cell r="A1549">
            <v>110905</v>
          </cell>
          <cell r="E1549">
            <v>1</v>
          </cell>
        </row>
        <row r="1550">
          <cell r="A1550" t="str">
            <v>OF-11665</v>
          </cell>
          <cell r="E1550">
            <v>1</v>
          </cell>
        </row>
        <row r="1551">
          <cell r="A1551">
            <v>108064</v>
          </cell>
          <cell r="E1551">
            <v>4</v>
          </cell>
        </row>
        <row r="1552">
          <cell r="A1552">
            <v>3888</v>
          </cell>
          <cell r="E1552">
            <v>1</v>
          </cell>
        </row>
        <row r="1553">
          <cell r="A1553" t="str">
            <v>ANCONE4X3</v>
          </cell>
          <cell r="E1553">
            <v>1</v>
          </cell>
        </row>
        <row r="1554">
          <cell r="A1554" t="str">
            <v>ANXC9025</v>
          </cell>
          <cell r="E1554">
            <v>3</v>
          </cell>
        </row>
        <row r="1555">
          <cell r="A1555" t="str">
            <v>ANXC9025</v>
          </cell>
          <cell r="E1555">
            <v>4</v>
          </cell>
        </row>
        <row r="1556">
          <cell r="A1556">
            <v>110905</v>
          </cell>
          <cell r="E1556">
            <v>1</v>
          </cell>
        </row>
        <row r="1557">
          <cell r="A1557" t="str">
            <v>HP-1010</v>
          </cell>
          <cell r="E1557">
            <v>1</v>
          </cell>
        </row>
        <row r="1558">
          <cell r="A1558" t="str">
            <v>ANXC903</v>
          </cell>
          <cell r="E1558">
            <v>1</v>
          </cell>
        </row>
        <row r="1559">
          <cell r="A1559" t="str">
            <v>COP3</v>
          </cell>
          <cell r="E1559">
            <v>1</v>
          </cell>
        </row>
        <row r="1560">
          <cell r="A1560" t="str">
            <v>COPR335</v>
          </cell>
          <cell r="E1560">
            <v>1</v>
          </cell>
        </row>
        <row r="1561">
          <cell r="A1561" t="str">
            <v>AE-20993</v>
          </cell>
          <cell r="E1561">
            <v>1</v>
          </cell>
        </row>
        <row r="1562">
          <cell r="A1562" t="str">
            <v>40842S</v>
          </cell>
          <cell r="E1562">
            <v>2</v>
          </cell>
        </row>
        <row r="1563">
          <cell r="A1563" t="str">
            <v>VBAND25</v>
          </cell>
          <cell r="E1563">
            <v>1</v>
          </cell>
        </row>
        <row r="1564">
          <cell r="A1564">
            <v>110905</v>
          </cell>
          <cell r="E1564">
            <v>2</v>
          </cell>
        </row>
        <row r="1565">
          <cell r="A1565" t="str">
            <v>HP-7014</v>
          </cell>
          <cell r="E1565">
            <v>1</v>
          </cell>
        </row>
        <row r="1566">
          <cell r="A1566" t="str">
            <v>SP01300NR3L</v>
          </cell>
          <cell r="E1566">
            <v>1</v>
          </cell>
        </row>
        <row r="1567">
          <cell r="A1567">
            <v>110905</v>
          </cell>
          <cell r="E1567">
            <v>1</v>
          </cell>
        </row>
        <row r="1568">
          <cell r="A1568" t="str">
            <v>HP-7024</v>
          </cell>
          <cell r="E1568">
            <v>1</v>
          </cell>
        </row>
        <row r="1569">
          <cell r="A1569" t="str">
            <v>AVM842</v>
          </cell>
          <cell r="E1569">
            <v>2</v>
          </cell>
        </row>
        <row r="1570">
          <cell r="A1570">
            <v>20155</v>
          </cell>
          <cell r="E1570">
            <v>2</v>
          </cell>
        </row>
        <row r="1571">
          <cell r="A1571" t="str">
            <v>ANXC9025</v>
          </cell>
          <cell r="E1571">
            <v>5</v>
          </cell>
        </row>
        <row r="1572">
          <cell r="A1572" t="str">
            <v>03741BN01</v>
          </cell>
          <cell r="E1572">
            <v>1</v>
          </cell>
        </row>
        <row r="1573">
          <cell r="A1573" t="str">
            <v>ANXC452</v>
          </cell>
          <cell r="E1573">
            <v>2</v>
          </cell>
        </row>
        <row r="1574">
          <cell r="A1574" t="str">
            <v>VBAND3</v>
          </cell>
          <cell r="E1574">
            <v>1</v>
          </cell>
        </row>
        <row r="1575">
          <cell r="A1575" t="str">
            <v>FBTW100-140C</v>
          </cell>
          <cell r="E1575">
            <v>1</v>
          </cell>
        </row>
        <row r="1576">
          <cell r="A1576">
            <v>10144</v>
          </cell>
          <cell r="E1576">
            <v>1</v>
          </cell>
        </row>
        <row r="1577">
          <cell r="A1577" t="str">
            <v>ANXC4525</v>
          </cell>
          <cell r="E1577">
            <v>4</v>
          </cell>
        </row>
        <row r="1578">
          <cell r="A1578" t="str">
            <v>COP3</v>
          </cell>
          <cell r="E1578">
            <v>1</v>
          </cell>
        </row>
        <row r="1579">
          <cell r="A1579">
            <v>105774</v>
          </cell>
          <cell r="E1579">
            <v>5</v>
          </cell>
        </row>
        <row r="1580">
          <cell r="A1580">
            <v>110905</v>
          </cell>
          <cell r="E1580">
            <v>1</v>
          </cell>
        </row>
        <row r="1581">
          <cell r="A1581" t="str">
            <v>SNO-8CV-QC</v>
          </cell>
          <cell r="E1581">
            <v>1</v>
          </cell>
        </row>
        <row r="1582">
          <cell r="A1582" t="str">
            <v>HP-1008</v>
          </cell>
          <cell r="E1582">
            <v>1</v>
          </cell>
        </row>
        <row r="1583">
          <cell r="A1583" t="str">
            <v>VBAND25</v>
          </cell>
          <cell r="E1583">
            <v>1</v>
          </cell>
        </row>
        <row r="1584">
          <cell r="A1584">
            <v>110905</v>
          </cell>
          <cell r="E1584">
            <v>1</v>
          </cell>
        </row>
        <row r="1585">
          <cell r="A1585">
            <v>105784</v>
          </cell>
          <cell r="E1585">
            <v>3</v>
          </cell>
        </row>
        <row r="1586">
          <cell r="A1586">
            <v>110905</v>
          </cell>
          <cell r="E1586">
            <v>1</v>
          </cell>
        </row>
        <row r="1587">
          <cell r="A1587" t="str">
            <v>HP-1010</v>
          </cell>
          <cell r="E1587">
            <v>1</v>
          </cell>
        </row>
        <row r="1588">
          <cell r="A1588" t="str">
            <v>ANXC9025</v>
          </cell>
          <cell r="E1588">
            <v>5</v>
          </cell>
        </row>
        <row r="1589">
          <cell r="A1589">
            <v>110905</v>
          </cell>
          <cell r="E1589">
            <v>1</v>
          </cell>
        </row>
        <row r="1590">
          <cell r="A1590" t="str">
            <v>HP-1010</v>
          </cell>
          <cell r="E1590">
            <v>1</v>
          </cell>
        </row>
        <row r="1591">
          <cell r="A1591">
            <v>110905</v>
          </cell>
          <cell r="E1591">
            <v>1</v>
          </cell>
        </row>
        <row r="1592">
          <cell r="A1592" t="str">
            <v>HP-1008</v>
          </cell>
          <cell r="E1592">
            <v>1</v>
          </cell>
        </row>
        <row r="1593">
          <cell r="A1593">
            <v>108064</v>
          </cell>
          <cell r="E1593">
            <v>3</v>
          </cell>
        </row>
        <row r="1594">
          <cell r="A1594" t="str">
            <v>PH4967</v>
          </cell>
          <cell r="E1594">
            <v>1</v>
          </cell>
        </row>
        <row r="1595">
          <cell r="A1595" t="str">
            <v>003374ZRS4L</v>
          </cell>
          <cell r="E1595">
            <v>1</v>
          </cell>
        </row>
        <row r="1596">
          <cell r="A1596" t="str">
            <v>016440NRRS</v>
          </cell>
          <cell r="E1596">
            <v>1</v>
          </cell>
        </row>
        <row r="1597">
          <cell r="A1597">
            <v>1057612</v>
          </cell>
          <cell r="E1597">
            <v>3</v>
          </cell>
        </row>
        <row r="1598">
          <cell r="A1598">
            <v>110905</v>
          </cell>
          <cell r="E1598">
            <v>1</v>
          </cell>
        </row>
        <row r="1599">
          <cell r="A1599" t="str">
            <v>OX1162D</v>
          </cell>
          <cell r="E1599">
            <v>1</v>
          </cell>
        </row>
        <row r="1600">
          <cell r="A1600" t="str">
            <v>FBTW76-140P</v>
          </cell>
          <cell r="E1600">
            <v>1</v>
          </cell>
        </row>
        <row r="1601">
          <cell r="A1601">
            <v>110860</v>
          </cell>
          <cell r="E1601">
            <v>1</v>
          </cell>
        </row>
        <row r="1602">
          <cell r="A1602">
            <v>110905</v>
          </cell>
          <cell r="E1602">
            <v>1</v>
          </cell>
        </row>
        <row r="1603">
          <cell r="A1603" t="str">
            <v>HP-1008</v>
          </cell>
          <cell r="E1603">
            <v>1</v>
          </cell>
        </row>
        <row r="1604">
          <cell r="A1604">
            <v>110905</v>
          </cell>
          <cell r="E1604">
            <v>2</v>
          </cell>
        </row>
        <row r="1605">
          <cell r="A1605" t="str">
            <v>HP-7032</v>
          </cell>
          <cell r="E1605">
            <v>1</v>
          </cell>
        </row>
        <row r="1606">
          <cell r="A1606" t="str">
            <v>ANXC4525</v>
          </cell>
          <cell r="E1606">
            <v>7</v>
          </cell>
        </row>
        <row r="1607">
          <cell r="A1607" t="str">
            <v>ANXC9025</v>
          </cell>
          <cell r="E1607">
            <v>8</v>
          </cell>
        </row>
        <row r="1608">
          <cell r="A1608" t="str">
            <v>VBAND25</v>
          </cell>
          <cell r="E1608">
            <v>2</v>
          </cell>
        </row>
        <row r="1609">
          <cell r="A1609">
            <v>105784</v>
          </cell>
          <cell r="E1609">
            <v>1</v>
          </cell>
        </row>
        <row r="1610">
          <cell r="A1610">
            <v>105774</v>
          </cell>
          <cell r="E1610">
            <v>2</v>
          </cell>
        </row>
        <row r="1611">
          <cell r="A1611" t="str">
            <v>ANXC9025</v>
          </cell>
          <cell r="E1611">
            <v>5</v>
          </cell>
        </row>
        <row r="1612">
          <cell r="A1612" t="str">
            <v>ANXC4525</v>
          </cell>
          <cell r="E1612">
            <v>5</v>
          </cell>
        </row>
        <row r="1613">
          <cell r="A1613" t="str">
            <v>NHX2525</v>
          </cell>
          <cell r="E1613">
            <v>1</v>
          </cell>
        </row>
        <row r="1614">
          <cell r="A1614">
            <v>105774</v>
          </cell>
          <cell r="E1614">
            <v>3</v>
          </cell>
        </row>
        <row r="1615">
          <cell r="A1615" t="str">
            <v>SNO-8CV-QC</v>
          </cell>
          <cell r="E1615">
            <v>1</v>
          </cell>
        </row>
        <row r="1616">
          <cell r="A1616" t="str">
            <v>ANCONE4X3</v>
          </cell>
          <cell r="E1616">
            <v>1</v>
          </cell>
        </row>
        <row r="1617">
          <cell r="A1617" t="str">
            <v>WDURA4212125B</v>
          </cell>
          <cell r="E1617">
            <v>1</v>
          </cell>
        </row>
        <row r="1618">
          <cell r="A1618" t="str">
            <v>ANXC9034</v>
          </cell>
          <cell r="E1618">
            <v>1</v>
          </cell>
        </row>
        <row r="1619">
          <cell r="A1619" t="str">
            <v>FC3006B</v>
          </cell>
          <cell r="E1619">
            <v>1</v>
          </cell>
        </row>
        <row r="1620">
          <cell r="A1620" t="str">
            <v>VBAND25</v>
          </cell>
          <cell r="E1620">
            <v>1</v>
          </cell>
        </row>
        <row r="1621">
          <cell r="A1621">
            <v>108064</v>
          </cell>
          <cell r="E1621">
            <v>1</v>
          </cell>
        </row>
        <row r="1622">
          <cell r="A1622" t="str">
            <v>DP42277R</v>
          </cell>
          <cell r="E1622">
            <v>1</v>
          </cell>
        </row>
        <row r="1623">
          <cell r="A1623">
            <v>39090</v>
          </cell>
          <cell r="E1623">
            <v>1</v>
          </cell>
        </row>
        <row r="1624">
          <cell r="A1624" t="str">
            <v>F90000274</v>
          </cell>
          <cell r="E1624">
            <v>1</v>
          </cell>
        </row>
        <row r="1625">
          <cell r="A1625" t="str">
            <v>COP9025</v>
          </cell>
          <cell r="E1625">
            <v>2</v>
          </cell>
        </row>
        <row r="1626">
          <cell r="A1626" t="str">
            <v>SNO-210</v>
          </cell>
          <cell r="E1626">
            <v>1</v>
          </cell>
        </row>
        <row r="1627">
          <cell r="A1627">
            <v>2205</v>
          </cell>
          <cell r="E1627">
            <v>1</v>
          </cell>
        </row>
        <row r="1628">
          <cell r="A1628">
            <v>101667</v>
          </cell>
          <cell r="E1628">
            <v>1</v>
          </cell>
        </row>
        <row r="1629">
          <cell r="A1629" t="str">
            <v>14-0193</v>
          </cell>
          <cell r="E1629">
            <v>1</v>
          </cell>
        </row>
        <row r="1630">
          <cell r="A1630" t="str">
            <v>18-0042</v>
          </cell>
          <cell r="E1630">
            <v>1</v>
          </cell>
        </row>
        <row r="1631">
          <cell r="A1631" t="str">
            <v>AJ0027</v>
          </cell>
          <cell r="E1631">
            <v>1</v>
          </cell>
        </row>
        <row r="1632">
          <cell r="A1632">
            <v>105774</v>
          </cell>
          <cell r="E1632">
            <v>5</v>
          </cell>
        </row>
        <row r="1633">
          <cell r="A1633">
            <v>110905</v>
          </cell>
          <cell r="E1633">
            <v>1</v>
          </cell>
        </row>
        <row r="1634">
          <cell r="A1634" t="str">
            <v>HU6014/1Z</v>
          </cell>
          <cell r="E1634">
            <v>1</v>
          </cell>
        </row>
        <row r="1635">
          <cell r="A1635" t="str">
            <v>TCLAMP7381</v>
          </cell>
          <cell r="E1635">
            <v>1</v>
          </cell>
        </row>
        <row r="1636">
          <cell r="A1636" t="str">
            <v>COP25275</v>
          </cell>
          <cell r="E1636">
            <v>1</v>
          </cell>
        </row>
        <row r="1637">
          <cell r="A1637">
            <v>705802</v>
          </cell>
          <cell r="E1637">
            <v>1</v>
          </cell>
        </row>
        <row r="1638">
          <cell r="A1638">
            <v>10108</v>
          </cell>
          <cell r="E1638">
            <v>1</v>
          </cell>
        </row>
        <row r="1639">
          <cell r="A1639" t="str">
            <v>TCLAMP6775</v>
          </cell>
          <cell r="E1639">
            <v>7</v>
          </cell>
        </row>
        <row r="1640">
          <cell r="A1640">
            <v>105784</v>
          </cell>
          <cell r="E1640">
            <v>1</v>
          </cell>
        </row>
        <row r="1641">
          <cell r="A1641" t="str">
            <v>AJ0027</v>
          </cell>
          <cell r="E1641">
            <v>1</v>
          </cell>
        </row>
        <row r="1642">
          <cell r="A1642" t="str">
            <v>E951HD497</v>
          </cell>
          <cell r="E1642">
            <v>1</v>
          </cell>
        </row>
        <row r="1643">
          <cell r="A1643">
            <v>110905</v>
          </cell>
          <cell r="E1643">
            <v>1</v>
          </cell>
        </row>
        <row r="1644">
          <cell r="A1644" t="str">
            <v>ANXC9025</v>
          </cell>
          <cell r="E1644">
            <v>3</v>
          </cell>
        </row>
        <row r="1645">
          <cell r="A1645" t="str">
            <v>ANXC4525</v>
          </cell>
          <cell r="E1645">
            <v>3</v>
          </cell>
        </row>
        <row r="1646">
          <cell r="A1646" t="str">
            <v>ANXC904</v>
          </cell>
          <cell r="E1646">
            <v>1</v>
          </cell>
        </row>
        <row r="1647">
          <cell r="A1647" t="str">
            <v>COP9025</v>
          </cell>
          <cell r="E1647">
            <v>1</v>
          </cell>
        </row>
        <row r="1648">
          <cell r="A1648" t="str">
            <v>COP25</v>
          </cell>
          <cell r="E1648">
            <v>2</v>
          </cell>
        </row>
        <row r="1649">
          <cell r="A1649" t="str">
            <v>BBG24</v>
          </cell>
          <cell r="E1649">
            <v>1</v>
          </cell>
        </row>
        <row r="1650">
          <cell r="A1650">
            <v>110905</v>
          </cell>
          <cell r="E1650">
            <v>1</v>
          </cell>
        </row>
        <row r="1651">
          <cell r="A1651" t="str">
            <v>HP-7014</v>
          </cell>
          <cell r="E1651">
            <v>1</v>
          </cell>
        </row>
        <row r="1652">
          <cell r="A1652">
            <v>105774</v>
          </cell>
          <cell r="E1652">
            <v>5</v>
          </cell>
        </row>
        <row r="1653">
          <cell r="A1653">
            <v>110905</v>
          </cell>
          <cell r="E1653">
            <v>1</v>
          </cell>
        </row>
        <row r="1654">
          <cell r="A1654" t="str">
            <v>E951HD497</v>
          </cell>
          <cell r="E1654">
            <v>1</v>
          </cell>
        </row>
        <row r="1655">
          <cell r="A1655">
            <v>105786</v>
          </cell>
          <cell r="E1655">
            <v>4</v>
          </cell>
        </row>
        <row r="1656">
          <cell r="A1656" t="str">
            <v>ANXC903</v>
          </cell>
          <cell r="E1656">
            <v>1</v>
          </cell>
        </row>
        <row r="1657">
          <cell r="A1657" t="str">
            <v>ANXC902</v>
          </cell>
          <cell r="E1657">
            <v>1</v>
          </cell>
        </row>
        <row r="1658">
          <cell r="A1658" t="str">
            <v>ANXC452</v>
          </cell>
          <cell r="E1658">
            <v>1</v>
          </cell>
        </row>
        <row r="1659">
          <cell r="A1659" t="str">
            <v>SNO-N0200</v>
          </cell>
          <cell r="E1659">
            <v>1</v>
          </cell>
        </row>
        <row r="1660">
          <cell r="A1660" t="str">
            <v>30-2004</v>
          </cell>
          <cell r="E1660">
            <v>1</v>
          </cell>
        </row>
        <row r="1661">
          <cell r="A1661">
            <v>3010009597</v>
          </cell>
          <cell r="E1661">
            <v>1</v>
          </cell>
        </row>
        <row r="1662">
          <cell r="A1662">
            <v>2001010315</v>
          </cell>
          <cell r="E1662">
            <v>1</v>
          </cell>
        </row>
        <row r="1663">
          <cell r="A1663" t="str">
            <v>30-2004</v>
          </cell>
          <cell r="E1663">
            <v>1</v>
          </cell>
        </row>
        <row r="1664">
          <cell r="A1664" t="str">
            <v>016440NRRS</v>
          </cell>
          <cell r="E1664">
            <v>1</v>
          </cell>
        </row>
        <row r="1665">
          <cell r="A1665" t="str">
            <v>COP25</v>
          </cell>
          <cell r="E1665">
            <v>1</v>
          </cell>
        </row>
        <row r="1666">
          <cell r="A1666" t="str">
            <v>TCLAMP6775</v>
          </cell>
          <cell r="E1666">
            <v>3</v>
          </cell>
        </row>
        <row r="1667">
          <cell r="A1667">
            <v>105774</v>
          </cell>
          <cell r="E1667">
            <v>4</v>
          </cell>
        </row>
        <row r="1668">
          <cell r="A1668">
            <v>110905</v>
          </cell>
          <cell r="E1668">
            <v>1</v>
          </cell>
        </row>
        <row r="1669">
          <cell r="A1669" t="str">
            <v>COP902</v>
          </cell>
          <cell r="E1669">
            <v>1</v>
          </cell>
        </row>
        <row r="1670">
          <cell r="A1670" t="str">
            <v>COP9025</v>
          </cell>
          <cell r="E1670">
            <v>1</v>
          </cell>
        </row>
        <row r="1671">
          <cell r="A1671">
            <v>110905</v>
          </cell>
          <cell r="E1671">
            <v>1</v>
          </cell>
        </row>
        <row r="1672">
          <cell r="A1672">
            <v>13050755401</v>
          </cell>
          <cell r="E1672">
            <v>1</v>
          </cell>
        </row>
        <row r="1673">
          <cell r="A1673">
            <v>105786</v>
          </cell>
          <cell r="E1673">
            <v>6</v>
          </cell>
        </row>
        <row r="1674">
          <cell r="A1674" t="str">
            <v>PS-7038</v>
          </cell>
          <cell r="E1674">
            <v>1</v>
          </cell>
        </row>
        <row r="1675">
          <cell r="A1675" t="str">
            <v>AVM495</v>
          </cell>
          <cell r="E1675">
            <v>2</v>
          </cell>
        </row>
        <row r="1676">
          <cell r="A1676" t="str">
            <v>ANXC4525</v>
          </cell>
          <cell r="E1676">
            <v>1</v>
          </cell>
        </row>
        <row r="1677">
          <cell r="A1677" t="str">
            <v>ANXC9025</v>
          </cell>
          <cell r="E1677">
            <v>1</v>
          </cell>
        </row>
        <row r="1678">
          <cell r="A1678" t="str">
            <v>VBAND25</v>
          </cell>
          <cell r="E1678">
            <v>1</v>
          </cell>
        </row>
        <row r="1679">
          <cell r="A1679" t="str">
            <v>FL-2069-ST</v>
          </cell>
          <cell r="E1679">
            <v>1</v>
          </cell>
        </row>
        <row r="1680">
          <cell r="A1680" t="str">
            <v>TS-0203-1061</v>
          </cell>
          <cell r="E1680">
            <v>1</v>
          </cell>
        </row>
        <row r="1681">
          <cell r="A1681" t="str">
            <v>TS-0203-1071</v>
          </cell>
          <cell r="E1681">
            <v>1</v>
          </cell>
        </row>
        <row r="1682">
          <cell r="A1682" t="str">
            <v>MMOC-UTBK</v>
          </cell>
          <cell r="E1682">
            <v>1</v>
          </cell>
        </row>
        <row r="1683">
          <cell r="A1683">
            <v>110905</v>
          </cell>
          <cell r="E1683">
            <v>2</v>
          </cell>
        </row>
        <row r="1684">
          <cell r="A1684">
            <v>88863336</v>
          </cell>
          <cell r="E1684">
            <v>1</v>
          </cell>
        </row>
        <row r="1685">
          <cell r="A1685" t="str">
            <v>20-1000-1010</v>
          </cell>
          <cell r="E1685">
            <v>1</v>
          </cell>
        </row>
        <row r="1686">
          <cell r="A1686" t="str">
            <v>14-0193</v>
          </cell>
          <cell r="E1686">
            <v>1</v>
          </cell>
        </row>
        <row r="1687">
          <cell r="A1687" t="str">
            <v>ANXC90DN40</v>
          </cell>
          <cell r="E1687">
            <v>4</v>
          </cell>
        </row>
        <row r="1688">
          <cell r="A1688" t="str">
            <v>6510-4</v>
          </cell>
          <cell r="E1688">
            <v>1</v>
          </cell>
        </row>
        <row r="1689">
          <cell r="A1689" t="str">
            <v>BTVICKEY</v>
          </cell>
          <cell r="E1689">
            <v>1</v>
          </cell>
        </row>
        <row r="1690">
          <cell r="A1690" t="str">
            <v>SNO-210</v>
          </cell>
          <cell r="E1690">
            <v>1</v>
          </cell>
        </row>
        <row r="1691">
          <cell r="A1691" t="str">
            <v>MMBCC-CBTHR-BK</v>
          </cell>
          <cell r="E1691">
            <v>1</v>
          </cell>
        </row>
        <row r="1692">
          <cell r="A1692">
            <v>2205</v>
          </cell>
          <cell r="E1692">
            <v>1</v>
          </cell>
        </row>
        <row r="1693">
          <cell r="A1693" t="str">
            <v>6-02-0803</v>
          </cell>
          <cell r="E1693">
            <v>1</v>
          </cell>
        </row>
        <row r="1694">
          <cell r="A1694" t="str">
            <v>BTVICKEY</v>
          </cell>
          <cell r="E1694">
            <v>1</v>
          </cell>
        </row>
        <row r="1695">
          <cell r="A1695" t="str">
            <v>TM-390</v>
          </cell>
          <cell r="E1695">
            <v>1</v>
          </cell>
        </row>
        <row r="1696">
          <cell r="A1696" t="str">
            <v>FBTW100-200</v>
          </cell>
          <cell r="E1696">
            <v>1</v>
          </cell>
        </row>
        <row r="1697">
          <cell r="A1697" t="str">
            <v>FBTW76-140P</v>
          </cell>
          <cell r="E1697">
            <v>1</v>
          </cell>
        </row>
        <row r="1698">
          <cell r="A1698" t="str">
            <v>30-2004</v>
          </cell>
          <cell r="E1698">
            <v>1</v>
          </cell>
        </row>
        <row r="1699">
          <cell r="A1699" t="str">
            <v>6-02-0805</v>
          </cell>
          <cell r="E1699">
            <v>1</v>
          </cell>
        </row>
        <row r="1700">
          <cell r="A1700" t="str">
            <v>30-2004</v>
          </cell>
          <cell r="E1700">
            <v>1</v>
          </cell>
        </row>
        <row r="1701">
          <cell r="A1701">
            <v>2001010315</v>
          </cell>
          <cell r="E1701">
            <v>1</v>
          </cell>
        </row>
        <row r="1702">
          <cell r="A1702">
            <v>3010009597</v>
          </cell>
          <cell r="E1702">
            <v>1</v>
          </cell>
        </row>
        <row r="1703">
          <cell r="A1703" t="str">
            <v>HEXO2SENSOR</v>
          </cell>
          <cell r="E1703">
            <v>1</v>
          </cell>
        </row>
        <row r="1704">
          <cell r="A1704" t="str">
            <v>SNO-N0200</v>
          </cell>
          <cell r="E1704">
            <v>1</v>
          </cell>
        </row>
        <row r="1705">
          <cell r="A1705" t="str">
            <v>HU816X</v>
          </cell>
          <cell r="E1705">
            <v>1</v>
          </cell>
        </row>
        <row r="1706">
          <cell r="A1706">
            <v>110905</v>
          </cell>
          <cell r="E1706">
            <v>1</v>
          </cell>
        </row>
        <row r="1707">
          <cell r="A1707" t="str">
            <v>COP25275</v>
          </cell>
          <cell r="E1707">
            <v>1</v>
          </cell>
        </row>
        <row r="1708">
          <cell r="A1708" t="str">
            <v>WDURA4212125B</v>
          </cell>
          <cell r="E1708">
            <v>1</v>
          </cell>
        </row>
        <row r="1709">
          <cell r="A1709" t="str">
            <v>016441NRSI</v>
          </cell>
          <cell r="E1709">
            <v>1</v>
          </cell>
        </row>
        <row r="1710">
          <cell r="A1710" t="str">
            <v>ANXC453</v>
          </cell>
          <cell r="E1710">
            <v>3</v>
          </cell>
        </row>
        <row r="1711">
          <cell r="A1711">
            <v>40085</v>
          </cell>
          <cell r="E1711">
            <v>2</v>
          </cell>
        </row>
        <row r="1712">
          <cell r="A1712" t="str">
            <v>9-301-1000</v>
          </cell>
          <cell r="E1712">
            <v>1</v>
          </cell>
        </row>
        <row r="1713">
          <cell r="A1713">
            <v>110905</v>
          </cell>
          <cell r="E1713">
            <v>1</v>
          </cell>
        </row>
        <row r="1714">
          <cell r="A1714">
            <v>105778</v>
          </cell>
          <cell r="E1714">
            <v>1</v>
          </cell>
        </row>
        <row r="1715">
          <cell r="A1715" t="str">
            <v>ANXC453</v>
          </cell>
          <cell r="E1715">
            <v>4</v>
          </cell>
        </row>
        <row r="1716">
          <cell r="A1716" t="str">
            <v>ANXC903</v>
          </cell>
          <cell r="E1716">
            <v>4</v>
          </cell>
        </row>
        <row r="1717">
          <cell r="A1717" t="str">
            <v>NHX3030</v>
          </cell>
          <cell r="E1717">
            <v>1</v>
          </cell>
        </row>
        <row r="1718">
          <cell r="A1718" t="str">
            <v>VBAND25</v>
          </cell>
          <cell r="E1718">
            <v>1</v>
          </cell>
        </row>
        <row r="1719">
          <cell r="A1719">
            <v>3882</v>
          </cell>
          <cell r="E1719">
            <v>1</v>
          </cell>
        </row>
        <row r="1720">
          <cell r="A1720" t="str">
            <v>CUTOUTGATE25</v>
          </cell>
          <cell r="E1720">
            <v>1</v>
          </cell>
        </row>
        <row r="1721">
          <cell r="A1721">
            <v>105774</v>
          </cell>
          <cell r="E1721">
            <v>3</v>
          </cell>
        </row>
        <row r="1722">
          <cell r="A1722">
            <v>108064</v>
          </cell>
          <cell r="E1722">
            <v>5</v>
          </cell>
        </row>
        <row r="1723">
          <cell r="A1723" t="str">
            <v>ANXC4525</v>
          </cell>
          <cell r="E1723">
            <v>1</v>
          </cell>
        </row>
        <row r="1724">
          <cell r="A1724" t="str">
            <v>ANXC452</v>
          </cell>
          <cell r="E1724">
            <v>2</v>
          </cell>
        </row>
        <row r="1725">
          <cell r="A1725" t="str">
            <v>COP2</v>
          </cell>
          <cell r="E1725">
            <v>1</v>
          </cell>
        </row>
        <row r="1726">
          <cell r="A1726">
            <v>105786</v>
          </cell>
          <cell r="E1726">
            <v>1</v>
          </cell>
        </row>
        <row r="1727">
          <cell r="A1727" t="str">
            <v>MMOC-F</v>
          </cell>
          <cell r="E1727">
            <v>1</v>
          </cell>
        </row>
        <row r="1728">
          <cell r="A1728" t="str">
            <v>9-309-1008</v>
          </cell>
          <cell r="E1728">
            <v>1</v>
          </cell>
        </row>
        <row r="1729">
          <cell r="A1729" t="str">
            <v>TM-2013B-R</v>
          </cell>
          <cell r="E1729">
            <v>1</v>
          </cell>
        </row>
        <row r="1730">
          <cell r="A1730">
            <v>110860</v>
          </cell>
          <cell r="E1730">
            <v>1</v>
          </cell>
        </row>
        <row r="1731">
          <cell r="A1731" t="str">
            <v>HP-1008</v>
          </cell>
          <cell r="E1731">
            <v>1</v>
          </cell>
        </row>
        <row r="1732">
          <cell r="A1732">
            <v>105774</v>
          </cell>
          <cell r="E1732">
            <v>9</v>
          </cell>
        </row>
        <row r="1733">
          <cell r="A1733">
            <v>110905</v>
          </cell>
          <cell r="E1733">
            <v>2</v>
          </cell>
        </row>
        <row r="1734">
          <cell r="A1734" t="str">
            <v>PH2</v>
          </cell>
          <cell r="E1734">
            <v>1</v>
          </cell>
        </row>
        <row r="1735">
          <cell r="A1735">
            <v>108064</v>
          </cell>
          <cell r="E1735">
            <v>2</v>
          </cell>
        </row>
        <row r="1736">
          <cell r="A1736" t="str">
            <v>ECUTOUT25</v>
          </cell>
          <cell r="E1736">
            <v>1</v>
          </cell>
        </row>
        <row r="1737">
          <cell r="A1737" t="str">
            <v>2309-4</v>
          </cell>
          <cell r="E1737">
            <v>1.5</v>
          </cell>
        </row>
        <row r="1738">
          <cell r="A1738" t="str">
            <v>RU-1042</v>
          </cell>
          <cell r="E1738">
            <v>1</v>
          </cell>
        </row>
        <row r="1739">
          <cell r="A1739" t="str">
            <v>ANXCC9015</v>
          </cell>
          <cell r="E1739">
            <v>13</v>
          </cell>
        </row>
        <row r="1740">
          <cell r="A1740" t="str">
            <v>COP25275</v>
          </cell>
          <cell r="E1740">
            <v>2</v>
          </cell>
        </row>
        <row r="1741">
          <cell r="A1741" t="str">
            <v>2667-4</v>
          </cell>
          <cell r="E1741">
            <v>1</v>
          </cell>
        </row>
        <row r="1742">
          <cell r="A1742">
            <v>705802</v>
          </cell>
          <cell r="E1742">
            <v>1</v>
          </cell>
        </row>
        <row r="1743">
          <cell r="A1743">
            <v>108064</v>
          </cell>
          <cell r="E1743">
            <v>3</v>
          </cell>
        </row>
        <row r="1744">
          <cell r="A1744" t="str">
            <v>HP-1008</v>
          </cell>
          <cell r="E1744">
            <v>1</v>
          </cell>
        </row>
        <row r="1745">
          <cell r="A1745" t="str">
            <v>AVM842</v>
          </cell>
          <cell r="E1745">
            <v>2</v>
          </cell>
        </row>
        <row r="1746">
          <cell r="A1746">
            <v>110860</v>
          </cell>
          <cell r="E1746">
            <v>2</v>
          </cell>
        </row>
        <row r="1747">
          <cell r="A1747">
            <v>705802</v>
          </cell>
          <cell r="E1747">
            <v>1</v>
          </cell>
        </row>
        <row r="1748">
          <cell r="A1748">
            <v>8035216</v>
          </cell>
          <cell r="E1748">
            <v>1</v>
          </cell>
        </row>
        <row r="1749">
          <cell r="A1749" t="str">
            <v>ANXC4525</v>
          </cell>
          <cell r="E1749">
            <v>2</v>
          </cell>
        </row>
        <row r="1750">
          <cell r="A1750" t="str">
            <v>17-0031</v>
          </cell>
          <cell r="E1750">
            <v>1</v>
          </cell>
        </row>
        <row r="1751">
          <cell r="A1751" t="str">
            <v>COP25</v>
          </cell>
          <cell r="E1751">
            <v>2</v>
          </cell>
        </row>
        <row r="1752">
          <cell r="A1752" t="str">
            <v>STPCON20W5050</v>
          </cell>
          <cell r="E1752">
            <v>2</v>
          </cell>
        </row>
        <row r="1753">
          <cell r="A1753">
            <v>108064</v>
          </cell>
          <cell r="E1753">
            <v>3</v>
          </cell>
        </row>
        <row r="1754">
          <cell r="A1754" t="str">
            <v>SK-480BK</v>
          </cell>
          <cell r="E1754">
            <v>1</v>
          </cell>
        </row>
        <row r="1755">
          <cell r="A1755" t="str">
            <v>EXH2BS3</v>
          </cell>
          <cell r="E1755">
            <v>1</v>
          </cell>
        </row>
        <row r="1756">
          <cell r="A1756" t="str">
            <v>VBAND25</v>
          </cell>
          <cell r="E1756">
            <v>2</v>
          </cell>
        </row>
        <row r="1757">
          <cell r="A1757" t="str">
            <v>HP-1008</v>
          </cell>
          <cell r="E1757">
            <v>1</v>
          </cell>
        </row>
        <row r="1758">
          <cell r="A1758" t="str">
            <v>FC3006BIL</v>
          </cell>
          <cell r="E1758">
            <v>1</v>
          </cell>
        </row>
        <row r="1759">
          <cell r="A1759">
            <v>5005100020</v>
          </cell>
          <cell r="E1759">
            <v>1</v>
          </cell>
        </row>
        <row r="1760">
          <cell r="A1760" t="str">
            <v>ANXC4525</v>
          </cell>
          <cell r="E1760">
            <v>5</v>
          </cell>
        </row>
        <row r="1761">
          <cell r="A1761">
            <v>5005100023</v>
          </cell>
          <cell r="E1761">
            <v>1</v>
          </cell>
        </row>
        <row r="1762">
          <cell r="A1762" t="str">
            <v>AVM495</v>
          </cell>
          <cell r="E1762">
            <v>2</v>
          </cell>
        </row>
        <row r="1763">
          <cell r="A1763">
            <v>3904</v>
          </cell>
          <cell r="E1763">
            <v>1</v>
          </cell>
        </row>
        <row r="1764">
          <cell r="A1764" t="str">
            <v>G-052-182-A2</v>
          </cell>
          <cell r="E1764">
            <v>1</v>
          </cell>
        </row>
        <row r="1765">
          <cell r="A1765" t="str">
            <v>VV975</v>
          </cell>
          <cell r="E1765">
            <v>1</v>
          </cell>
        </row>
        <row r="1766">
          <cell r="A1766">
            <v>106144</v>
          </cell>
          <cell r="E1766">
            <v>1</v>
          </cell>
        </row>
        <row r="1767">
          <cell r="A1767" t="str">
            <v>51007-AK227</v>
          </cell>
          <cell r="E1767">
            <v>1</v>
          </cell>
        </row>
        <row r="1768">
          <cell r="A1768" t="str">
            <v>G-052-182-A2</v>
          </cell>
          <cell r="E1768">
            <v>2</v>
          </cell>
        </row>
        <row r="1769">
          <cell r="A1769">
            <v>110905</v>
          </cell>
          <cell r="E1769">
            <v>1</v>
          </cell>
        </row>
        <row r="1770">
          <cell r="A1770" t="str">
            <v>PH2</v>
          </cell>
          <cell r="E1770">
            <v>1</v>
          </cell>
        </row>
        <row r="1771">
          <cell r="A1771">
            <v>108064</v>
          </cell>
          <cell r="E1771">
            <v>1</v>
          </cell>
        </row>
        <row r="1772">
          <cell r="A1772" t="str">
            <v>ANXC4525</v>
          </cell>
          <cell r="E1772">
            <v>2</v>
          </cell>
        </row>
        <row r="1773">
          <cell r="A1773" t="str">
            <v>VBAND25</v>
          </cell>
          <cell r="E1773">
            <v>2</v>
          </cell>
        </row>
        <row r="1774">
          <cell r="A1774" t="str">
            <v>ANXC9025</v>
          </cell>
          <cell r="E1774">
            <v>6</v>
          </cell>
        </row>
        <row r="1775">
          <cell r="A1775" t="str">
            <v>AVT125BCX</v>
          </cell>
          <cell r="E1775">
            <v>2</v>
          </cell>
        </row>
        <row r="1776">
          <cell r="A1776" t="str">
            <v>9-401-1001</v>
          </cell>
          <cell r="E1776">
            <v>1</v>
          </cell>
        </row>
        <row r="1777">
          <cell r="A1777" t="str">
            <v>ANXC4525</v>
          </cell>
          <cell r="E1777">
            <v>2</v>
          </cell>
        </row>
        <row r="1778">
          <cell r="A1778" t="str">
            <v>VBAND25</v>
          </cell>
          <cell r="E1778">
            <v>2</v>
          </cell>
        </row>
        <row r="1779">
          <cell r="A1779" t="str">
            <v>CUTOUTGATE25</v>
          </cell>
          <cell r="E1779">
            <v>2</v>
          </cell>
        </row>
        <row r="1780">
          <cell r="A1780">
            <v>110905</v>
          </cell>
          <cell r="E1780">
            <v>2</v>
          </cell>
        </row>
        <row r="1781">
          <cell r="A1781" t="str">
            <v>001494NR</v>
          </cell>
          <cell r="E1781">
            <v>1</v>
          </cell>
        </row>
        <row r="1782">
          <cell r="A1782">
            <v>108064</v>
          </cell>
          <cell r="E1782">
            <v>4</v>
          </cell>
        </row>
        <row r="1783">
          <cell r="A1783">
            <v>110905</v>
          </cell>
          <cell r="E1783">
            <v>1</v>
          </cell>
        </row>
        <row r="1784">
          <cell r="A1784" t="str">
            <v>HEXO2SENSOR</v>
          </cell>
          <cell r="E1784">
            <v>1</v>
          </cell>
        </row>
        <row r="1785">
          <cell r="A1785" t="str">
            <v>HP-1008</v>
          </cell>
          <cell r="E1785">
            <v>1</v>
          </cell>
        </row>
        <row r="1786">
          <cell r="A1786" t="str">
            <v>HEXO2SENSOR</v>
          </cell>
          <cell r="E1786">
            <v>2</v>
          </cell>
        </row>
        <row r="1787">
          <cell r="A1787" t="str">
            <v>ANXC9025</v>
          </cell>
          <cell r="E1787">
            <v>5</v>
          </cell>
        </row>
        <row r="1788">
          <cell r="A1788" t="str">
            <v>ANXC4525</v>
          </cell>
          <cell r="E1788">
            <v>3</v>
          </cell>
        </row>
        <row r="1789">
          <cell r="A1789" t="str">
            <v>VBAND25</v>
          </cell>
          <cell r="E1789">
            <v>2</v>
          </cell>
        </row>
        <row r="1790">
          <cell r="A1790" t="str">
            <v>NHX2525</v>
          </cell>
          <cell r="E1790">
            <v>1</v>
          </cell>
        </row>
        <row r="1791">
          <cell r="A1791" t="str">
            <v>O2SCHEAT</v>
          </cell>
          <cell r="E1791">
            <v>1</v>
          </cell>
        </row>
        <row r="1792">
          <cell r="A1792" t="str">
            <v>OCCT</v>
          </cell>
          <cell r="E1792">
            <v>1</v>
          </cell>
        </row>
        <row r="1793">
          <cell r="A1793" t="str">
            <v>30-2004</v>
          </cell>
          <cell r="E1793">
            <v>1</v>
          </cell>
        </row>
        <row r="1794">
          <cell r="A1794" t="str">
            <v>VBAND25</v>
          </cell>
          <cell r="E1794">
            <v>2</v>
          </cell>
        </row>
        <row r="1795">
          <cell r="A1795">
            <v>110905</v>
          </cell>
          <cell r="E1795">
            <v>1</v>
          </cell>
        </row>
        <row r="1796">
          <cell r="A1796" t="str">
            <v>HP-1008</v>
          </cell>
          <cell r="E1796">
            <v>1</v>
          </cell>
        </row>
        <row r="1797">
          <cell r="A1797">
            <v>105786</v>
          </cell>
          <cell r="E1797">
            <v>6</v>
          </cell>
        </row>
        <row r="1798">
          <cell r="A1798" t="str">
            <v>ANXC4525</v>
          </cell>
          <cell r="E1798">
            <v>2</v>
          </cell>
        </row>
        <row r="1799">
          <cell r="A1799" t="str">
            <v>ANXC9025</v>
          </cell>
          <cell r="E1799">
            <v>5</v>
          </cell>
        </row>
        <row r="1800">
          <cell r="A1800">
            <v>40658</v>
          </cell>
          <cell r="E1800">
            <v>2</v>
          </cell>
        </row>
        <row r="1801">
          <cell r="A1801" t="str">
            <v>COPR335</v>
          </cell>
          <cell r="E1801">
            <v>1</v>
          </cell>
        </row>
        <row r="1802">
          <cell r="A1802" t="str">
            <v>FBTW76-140P</v>
          </cell>
          <cell r="E1802">
            <v>1</v>
          </cell>
        </row>
        <row r="1803">
          <cell r="A1803">
            <v>108064</v>
          </cell>
          <cell r="E1803">
            <v>2</v>
          </cell>
        </row>
        <row r="1804">
          <cell r="A1804">
            <v>105774</v>
          </cell>
          <cell r="E1804">
            <v>2</v>
          </cell>
        </row>
        <row r="1805">
          <cell r="A1805">
            <v>1057612</v>
          </cell>
          <cell r="E1805">
            <v>2</v>
          </cell>
        </row>
        <row r="1806">
          <cell r="A1806" t="str">
            <v>DP41939R</v>
          </cell>
          <cell r="E1806">
            <v>1</v>
          </cell>
        </row>
        <row r="1807">
          <cell r="A1807" t="str">
            <v>MAP-MUS-4BR</v>
          </cell>
          <cell r="E1807">
            <v>1</v>
          </cell>
        </row>
        <row r="1808">
          <cell r="A1808">
            <v>108064</v>
          </cell>
          <cell r="E1808">
            <v>2</v>
          </cell>
        </row>
        <row r="1809">
          <cell r="A1809" t="str">
            <v>03780AN</v>
          </cell>
          <cell r="E1809">
            <v>1</v>
          </cell>
        </row>
        <row r="1810">
          <cell r="A1810" t="str">
            <v>ANXC452</v>
          </cell>
          <cell r="E1810">
            <v>1</v>
          </cell>
        </row>
        <row r="1811">
          <cell r="A1811" t="str">
            <v>STR-100BL</v>
          </cell>
          <cell r="E1811">
            <v>1</v>
          </cell>
        </row>
        <row r="1812">
          <cell r="A1812">
            <v>80944</v>
          </cell>
          <cell r="E1812">
            <v>4</v>
          </cell>
        </row>
        <row r="1813">
          <cell r="A1813">
            <v>3913</v>
          </cell>
          <cell r="E1813">
            <v>1</v>
          </cell>
        </row>
        <row r="1814">
          <cell r="A1814">
            <v>110905</v>
          </cell>
          <cell r="E1814">
            <v>1</v>
          </cell>
        </row>
        <row r="1815">
          <cell r="A1815" t="str">
            <v>HP-1008</v>
          </cell>
          <cell r="E1815">
            <v>1</v>
          </cell>
        </row>
        <row r="1816">
          <cell r="A1816" t="str">
            <v>ANXC4525</v>
          </cell>
          <cell r="E1816">
            <v>5</v>
          </cell>
        </row>
        <row r="1817">
          <cell r="A1817">
            <v>705802</v>
          </cell>
          <cell r="E1817">
            <v>1</v>
          </cell>
        </row>
        <row r="1818">
          <cell r="A1818" t="str">
            <v>OX1218RX</v>
          </cell>
          <cell r="E1818">
            <v>1</v>
          </cell>
        </row>
        <row r="1819">
          <cell r="A1819">
            <v>110905</v>
          </cell>
          <cell r="E1819">
            <v>1</v>
          </cell>
        </row>
        <row r="1820">
          <cell r="A1820" t="str">
            <v>ANXC4525</v>
          </cell>
          <cell r="E1820">
            <v>4</v>
          </cell>
        </row>
        <row r="1821">
          <cell r="A1821" t="str">
            <v>AVM842</v>
          </cell>
          <cell r="E1821">
            <v>2</v>
          </cell>
        </row>
        <row r="1822">
          <cell r="A1822">
            <v>110905</v>
          </cell>
          <cell r="E1822">
            <v>1</v>
          </cell>
        </row>
        <row r="1823">
          <cell r="A1823">
            <v>110860</v>
          </cell>
          <cell r="E1823">
            <v>1</v>
          </cell>
        </row>
        <row r="1824">
          <cell r="A1824" t="str">
            <v>33-3072</v>
          </cell>
          <cell r="E1824">
            <v>2</v>
          </cell>
        </row>
        <row r="1825">
          <cell r="A1825" t="str">
            <v>SP01300NR3L</v>
          </cell>
          <cell r="E1825">
            <v>1</v>
          </cell>
        </row>
        <row r="1826">
          <cell r="A1826" t="str">
            <v>SPS12-G0047</v>
          </cell>
          <cell r="E1826">
            <v>1</v>
          </cell>
        </row>
        <row r="1827">
          <cell r="A1827" t="str">
            <v>SNO-809-QC</v>
          </cell>
          <cell r="E1827">
            <v>1</v>
          </cell>
        </row>
        <row r="1828">
          <cell r="A1828">
            <v>2001010315</v>
          </cell>
          <cell r="E1828">
            <v>1</v>
          </cell>
        </row>
        <row r="1829">
          <cell r="A1829" t="str">
            <v>30-2004</v>
          </cell>
          <cell r="E1829">
            <v>1</v>
          </cell>
        </row>
        <row r="1830">
          <cell r="A1830" t="str">
            <v>30-2004</v>
          </cell>
          <cell r="E1830">
            <v>1</v>
          </cell>
        </row>
        <row r="1831">
          <cell r="A1831">
            <v>110905</v>
          </cell>
          <cell r="E1831">
            <v>1</v>
          </cell>
        </row>
        <row r="1832">
          <cell r="A1832">
            <v>110905</v>
          </cell>
          <cell r="E1832">
            <v>2</v>
          </cell>
        </row>
        <row r="1833">
          <cell r="A1833">
            <v>104097</v>
          </cell>
          <cell r="E1833">
            <v>6</v>
          </cell>
        </row>
        <row r="1834">
          <cell r="A1834">
            <v>110905</v>
          </cell>
          <cell r="E1834">
            <v>1</v>
          </cell>
        </row>
        <row r="1835">
          <cell r="A1835" t="str">
            <v>AVM495</v>
          </cell>
          <cell r="E1835">
            <v>2</v>
          </cell>
        </row>
        <row r="1836">
          <cell r="A1836">
            <v>108064</v>
          </cell>
          <cell r="E1836">
            <v>2</v>
          </cell>
        </row>
        <row r="1837">
          <cell r="A1837">
            <v>110905</v>
          </cell>
          <cell r="E1837">
            <v>1</v>
          </cell>
        </row>
        <row r="1838">
          <cell r="A1838" t="str">
            <v>HP-1010</v>
          </cell>
          <cell r="E1838">
            <v>1</v>
          </cell>
        </row>
        <row r="1839">
          <cell r="A1839">
            <v>5022100302</v>
          </cell>
          <cell r="E1839">
            <v>1</v>
          </cell>
        </row>
        <row r="1840">
          <cell r="A1840" t="str">
            <v>51007-AK227</v>
          </cell>
          <cell r="E1840">
            <v>1</v>
          </cell>
        </row>
        <row r="1841">
          <cell r="A1841" t="str">
            <v>HP-2010</v>
          </cell>
          <cell r="E1841">
            <v>1</v>
          </cell>
        </row>
        <row r="1842">
          <cell r="A1842">
            <v>705802</v>
          </cell>
          <cell r="E1842">
            <v>2</v>
          </cell>
        </row>
        <row r="1843">
          <cell r="A1843" t="str">
            <v>SP01600NR3L</v>
          </cell>
          <cell r="E1843">
            <v>1</v>
          </cell>
        </row>
        <row r="1844">
          <cell r="A1844" t="str">
            <v>51007-AK276</v>
          </cell>
          <cell r="E1844">
            <v>1</v>
          </cell>
        </row>
        <row r="1845">
          <cell r="A1845">
            <v>105774</v>
          </cell>
          <cell r="E1845">
            <v>4</v>
          </cell>
        </row>
        <row r="1846">
          <cell r="A1846" t="str">
            <v>6510-4</v>
          </cell>
          <cell r="E1846">
            <v>1</v>
          </cell>
        </row>
        <row r="1847">
          <cell r="A1847">
            <v>110905</v>
          </cell>
          <cell r="E1847">
            <v>1</v>
          </cell>
        </row>
        <row r="1848">
          <cell r="A1848" t="str">
            <v>PH3614</v>
          </cell>
          <cell r="E1848">
            <v>1</v>
          </cell>
        </row>
        <row r="1849">
          <cell r="A1849" t="str">
            <v>090718ECS09</v>
          </cell>
          <cell r="E1849">
            <v>1</v>
          </cell>
        </row>
        <row r="1850">
          <cell r="A1850">
            <v>105778</v>
          </cell>
          <cell r="E1850">
            <v>2</v>
          </cell>
        </row>
        <row r="1851">
          <cell r="A1851">
            <v>108064</v>
          </cell>
          <cell r="E1851">
            <v>2</v>
          </cell>
        </row>
        <row r="1852">
          <cell r="A1852">
            <v>110905</v>
          </cell>
          <cell r="E1852">
            <v>1</v>
          </cell>
        </row>
        <row r="1853">
          <cell r="A1853" t="str">
            <v>HP-1008</v>
          </cell>
          <cell r="E1853">
            <v>1</v>
          </cell>
        </row>
        <row r="1854">
          <cell r="A1854" t="str">
            <v>COP275</v>
          </cell>
          <cell r="E1854">
            <v>1</v>
          </cell>
        </row>
        <row r="1855">
          <cell r="A1855" t="str">
            <v>GN10571</v>
          </cell>
          <cell r="E1855">
            <v>2</v>
          </cell>
        </row>
        <row r="1856">
          <cell r="A1856" t="str">
            <v>COP3</v>
          </cell>
          <cell r="E1856">
            <v>1</v>
          </cell>
        </row>
        <row r="1857">
          <cell r="A1857" t="str">
            <v>TS-0223-1063</v>
          </cell>
          <cell r="E1857">
            <v>1</v>
          </cell>
        </row>
        <row r="1858">
          <cell r="A1858" t="str">
            <v>OL999-9011MX</v>
          </cell>
          <cell r="E1858">
            <v>1</v>
          </cell>
        </row>
        <row r="1859">
          <cell r="A1859" t="str">
            <v>COP2</v>
          </cell>
          <cell r="E1859">
            <v>1</v>
          </cell>
        </row>
        <row r="1860">
          <cell r="A1860" t="str">
            <v>ANXC903</v>
          </cell>
          <cell r="E1860">
            <v>1</v>
          </cell>
        </row>
        <row r="1861">
          <cell r="A1861" t="str">
            <v>ANCONE4X3</v>
          </cell>
          <cell r="E1861">
            <v>1</v>
          </cell>
        </row>
        <row r="1862">
          <cell r="A1862" t="str">
            <v>ANXC453</v>
          </cell>
          <cell r="E1862">
            <v>1</v>
          </cell>
        </row>
        <row r="1863">
          <cell r="A1863">
            <v>110905</v>
          </cell>
          <cell r="E1863">
            <v>1</v>
          </cell>
        </row>
        <row r="1864">
          <cell r="A1864" t="str">
            <v>HU6012ZKIT</v>
          </cell>
          <cell r="E1864">
            <v>1</v>
          </cell>
        </row>
        <row r="1865">
          <cell r="A1865" t="str">
            <v>FC3006BIL</v>
          </cell>
          <cell r="E1865">
            <v>1</v>
          </cell>
        </row>
        <row r="1866">
          <cell r="A1866" t="str">
            <v>HEXO2SENSOR</v>
          </cell>
          <cell r="E1866">
            <v>1</v>
          </cell>
        </row>
        <row r="1867">
          <cell r="A1867" t="str">
            <v>6-02-0502</v>
          </cell>
          <cell r="E1867">
            <v>1</v>
          </cell>
        </row>
        <row r="1868">
          <cell r="A1868" t="str">
            <v>51007-AK227</v>
          </cell>
          <cell r="E1868">
            <v>1</v>
          </cell>
        </row>
        <row r="1869">
          <cell r="A1869" t="str">
            <v>NHC0290</v>
          </cell>
          <cell r="E1869">
            <v>1</v>
          </cell>
        </row>
        <row r="1870">
          <cell r="A1870" t="str">
            <v>MB5734XP</v>
          </cell>
          <cell r="E1870">
            <v>1</v>
          </cell>
        </row>
        <row r="1871">
          <cell r="A1871" t="str">
            <v>TS-0203-1071</v>
          </cell>
          <cell r="E1871">
            <v>6</v>
          </cell>
        </row>
        <row r="1872">
          <cell r="A1872" t="str">
            <v>DP42228R</v>
          </cell>
          <cell r="E1872">
            <v>1</v>
          </cell>
        </row>
        <row r="1873">
          <cell r="A1873" t="str">
            <v>NHC02</v>
          </cell>
          <cell r="E1873">
            <v>2</v>
          </cell>
        </row>
        <row r="1874">
          <cell r="A1874" t="str">
            <v>HEXO2SENSOR</v>
          </cell>
          <cell r="E1874">
            <v>2</v>
          </cell>
        </row>
        <row r="1875">
          <cell r="A1875">
            <v>110905</v>
          </cell>
          <cell r="E1875">
            <v>1</v>
          </cell>
        </row>
        <row r="1876">
          <cell r="A1876">
            <v>110905</v>
          </cell>
          <cell r="E1876">
            <v>1</v>
          </cell>
        </row>
        <row r="1877">
          <cell r="A1877" t="str">
            <v>ANXC4525</v>
          </cell>
          <cell r="E1877">
            <v>1</v>
          </cell>
        </row>
        <row r="1878">
          <cell r="A1878" t="str">
            <v>ANXC904</v>
          </cell>
          <cell r="E1878">
            <v>1</v>
          </cell>
        </row>
        <row r="1879">
          <cell r="A1879" t="str">
            <v>ANXC453</v>
          </cell>
          <cell r="E1879">
            <v>1</v>
          </cell>
        </row>
        <row r="1880">
          <cell r="A1880" t="str">
            <v>DP42227R</v>
          </cell>
          <cell r="E1880">
            <v>1</v>
          </cell>
        </row>
        <row r="1881">
          <cell r="A1881" t="str">
            <v>DP42228R</v>
          </cell>
          <cell r="E1881">
            <v>1</v>
          </cell>
        </row>
        <row r="1882">
          <cell r="A1882" t="str">
            <v>027615ECSKT1</v>
          </cell>
          <cell r="E1882">
            <v>1</v>
          </cell>
        </row>
        <row r="1883">
          <cell r="A1883" t="str">
            <v>VBAND3</v>
          </cell>
          <cell r="E1883">
            <v>1</v>
          </cell>
        </row>
        <row r="1884">
          <cell r="A1884" t="str">
            <v>ANXC903</v>
          </cell>
          <cell r="E1884">
            <v>4</v>
          </cell>
        </row>
        <row r="1885">
          <cell r="A1885" t="str">
            <v>ANXC453</v>
          </cell>
          <cell r="E1885">
            <v>2</v>
          </cell>
        </row>
        <row r="1886">
          <cell r="A1886" t="str">
            <v>FLEX3X6</v>
          </cell>
          <cell r="E1886">
            <v>1</v>
          </cell>
        </row>
        <row r="1887">
          <cell r="A1887" t="str">
            <v>TS-0223-1066</v>
          </cell>
          <cell r="E1887">
            <v>1</v>
          </cell>
        </row>
        <row r="1888">
          <cell r="A1888" t="str">
            <v>ANXC9025</v>
          </cell>
          <cell r="E1888">
            <v>2</v>
          </cell>
        </row>
        <row r="1889">
          <cell r="A1889" t="str">
            <v>AVT125BCX</v>
          </cell>
          <cell r="E1889">
            <v>2</v>
          </cell>
        </row>
        <row r="1890">
          <cell r="A1890">
            <v>10416</v>
          </cell>
          <cell r="E1890">
            <v>2</v>
          </cell>
        </row>
        <row r="1891">
          <cell r="A1891" t="str">
            <v>HU6008Z</v>
          </cell>
          <cell r="E1891">
            <v>1</v>
          </cell>
        </row>
        <row r="1892">
          <cell r="A1892">
            <v>110905</v>
          </cell>
          <cell r="E1892">
            <v>2</v>
          </cell>
        </row>
        <row r="1893">
          <cell r="A1893" t="str">
            <v>ANXC9025</v>
          </cell>
          <cell r="E1893">
            <v>2</v>
          </cell>
        </row>
        <row r="1894">
          <cell r="A1894" t="str">
            <v>ANXC4525</v>
          </cell>
          <cell r="E1894">
            <v>1</v>
          </cell>
        </row>
        <row r="1895">
          <cell r="A1895" t="str">
            <v>AVM495</v>
          </cell>
          <cell r="E1895">
            <v>2</v>
          </cell>
        </row>
        <row r="1896">
          <cell r="A1896">
            <v>4503</v>
          </cell>
          <cell r="E1896">
            <v>1</v>
          </cell>
        </row>
        <row r="1897">
          <cell r="A1897" t="str">
            <v>SK10267</v>
          </cell>
          <cell r="E1897">
            <v>1</v>
          </cell>
        </row>
        <row r="1898">
          <cell r="A1898" t="str">
            <v>SP01300NR3L</v>
          </cell>
          <cell r="E1898">
            <v>1</v>
          </cell>
        </row>
        <row r="1899">
          <cell r="A1899">
            <v>110905</v>
          </cell>
          <cell r="E1899">
            <v>2</v>
          </cell>
        </row>
        <row r="1900">
          <cell r="A1900" t="str">
            <v>HU6008Z</v>
          </cell>
          <cell r="E1900">
            <v>1</v>
          </cell>
        </row>
        <row r="1901">
          <cell r="A1901" t="str">
            <v>ANXC9025</v>
          </cell>
          <cell r="E1901">
            <v>5</v>
          </cell>
        </row>
        <row r="1902">
          <cell r="A1902" t="str">
            <v>ANXC4525</v>
          </cell>
          <cell r="E1902">
            <v>3</v>
          </cell>
        </row>
        <row r="1903">
          <cell r="A1903">
            <v>105778</v>
          </cell>
          <cell r="E1903">
            <v>2</v>
          </cell>
        </row>
        <row r="1904">
          <cell r="A1904">
            <v>108064</v>
          </cell>
          <cell r="E1904">
            <v>3</v>
          </cell>
        </row>
        <row r="1905">
          <cell r="A1905" t="str">
            <v>ANXC453</v>
          </cell>
          <cell r="E1905">
            <v>2</v>
          </cell>
        </row>
        <row r="1906">
          <cell r="A1906" t="str">
            <v>ANXC903</v>
          </cell>
          <cell r="E1906">
            <v>5</v>
          </cell>
        </row>
        <row r="1907">
          <cell r="A1907" t="str">
            <v>VBAND3</v>
          </cell>
          <cell r="E1907">
            <v>1</v>
          </cell>
        </row>
        <row r="1908">
          <cell r="A1908">
            <v>110905</v>
          </cell>
          <cell r="E1908">
            <v>1</v>
          </cell>
        </row>
        <row r="1909">
          <cell r="A1909" t="str">
            <v>HP-1010</v>
          </cell>
          <cell r="E1909">
            <v>1</v>
          </cell>
        </row>
        <row r="1910">
          <cell r="A1910">
            <v>105778</v>
          </cell>
          <cell r="E1910">
            <v>2</v>
          </cell>
        </row>
        <row r="1911">
          <cell r="A1911" t="str">
            <v>ANXC90DN40</v>
          </cell>
          <cell r="E1911">
            <v>5</v>
          </cell>
        </row>
        <row r="1912">
          <cell r="A1912">
            <v>110905</v>
          </cell>
          <cell r="E1912">
            <v>2</v>
          </cell>
        </row>
        <row r="1913">
          <cell r="A1913" t="str">
            <v>HP-2011</v>
          </cell>
          <cell r="E1913">
            <v>1</v>
          </cell>
        </row>
        <row r="1914">
          <cell r="A1914">
            <v>110905</v>
          </cell>
          <cell r="E1914">
            <v>1</v>
          </cell>
        </row>
        <row r="1915">
          <cell r="A1915" t="str">
            <v>HP-1010</v>
          </cell>
          <cell r="E1915">
            <v>1</v>
          </cell>
        </row>
        <row r="1916">
          <cell r="A1916" t="str">
            <v>9-309-1008</v>
          </cell>
          <cell r="E1916">
            <v>1</v>
          </cell>
        </row>
        <row r="1917">
          <cell r="A1917">
            <v>13109</v>
          </cell>
          <cell r="E1917">
            <v>1</v>
          </cell>
        </row>
        <row r="1918">
          <cell r="A1918" t="str">
            <v>HP-1010</v>
          </cell>
          <cell r="E1918">
            <v>1</v>
          </cell>
        </row>
        <row r="1919">
          <cell r="A1919" t="str">
            <v>TS-0223-1063</v>
          </cell>
          <cell r="E1919">
            <v>1</v>
          </cell>
        </row>
        <row r="1920">
          <cell r="A1920">
            <v>3010005496</v>
          </cell>
          <cell r="E1920">
            <v>1</v>
          </cell>
        </row>
        <row r="1921">
          <cell r="A1921">
            <v>2001005569</v>
          </cell>
          <cell r="E1921">
            <v>1</v>
          </cell>
        </row>
        <row r="1922">
          <cell r="A1922">
            <v>2001005571</v>
          </cell>
          <cell r="E1922">
            <v>1</v>
          </cell>
        </row>
        <row r="1923">
          <cell r="A1923">
            <v>2001010315</v>
          </cell>
          <cell r="E1923">
            <v>1</v>
          </cell>
        </row>
        <row r="1924">
          <cell r="A1924">
            <v>3010009597</v>
          </cell>
          <cell r="E1924">
            <v>1</v>
          </cell>
        </row>
        <row r="1925">
          <cell r="A1925" t="str">
            <v>FW-LS1-SF</v>
          </cell>
          <cell r="E1925">
            <v>1</v>
          </cell>
        </row>
        <row r="1926">
          <cell r="A1926" t="str">
            <v>04173-HD00-H</v>
          </cell>
          <cell r="E1926">
            <v>1</v>
          </cell>
        </row>
        <row r="1927">
          <cell r="A1927">
            <v>8403107</v>
          </cell>
          <cell r="E1927">
            <v>1</v>
          </cell>
        </row>
        <row r="1928">
          <cell r="A1928">
            <v>110905</v>
          </cell>
          <cell r="E1928">
            <v>2</v>
          </cell>
        </row>
        <row r="1929">
          <cell r="A1929" t="str">
            <v>ANXC90DN40</v>
          </cell>
          <cell r="E1929">
            <v>10</v>
          </cell>
        </row>
        <row r="1930">
          <cell r="A1930" t="str">
            <v>VBAND25</v>
          </cell>
          <cell r="E1930">
            <v>1</v>
          </cell>
        </row>
        <row r="1931">
          <cell r="A1931" t="str">
            <v>7401-4</v>
          </cell>
          <cell r="E1931">
            <v>1</v>
          </cell>
        </row>
        <row r="1932">
          <cell r="A1932" t="str">
            <v>MVC-3-DG50L</v>
          </cell>
          <cell r="E1932">
            <v>1</v>
          </cell>
        </row>
        <row r="1933">
          <cell r="A1933">
            <v>705802</v>
          </cell>
          <cell r="E1933">
            <v>1</v>
          </cell>
        </row>
        <row r="1934">
          <cell r="A1934">
            <v>12256</v>
          </cell>
          <cell r="E1934">
            <v>1</v>
          </cell>
        </row>
        <row r="1935">
          <cell r="A1935" t="str">
            <v>ANXC4525</v>
          </cell>
          <cell r="E1935">
            <v>1</v>
          </cell>
        </row>
        <row r="1936">
          <cell r="A1936" t="str">
            <v>DP42127R</v>
          </cell>
          <cell r="E1936">
            <v>1</v>
          </cell>
        </row>
        <row r="1937">
          <cell r="A1937">
            <v>110905</v>
          </cell>
          <cell r="E1937">
            <v>1</v>
          </cell>
        </row>
        <row r="1938">
          <cell r="A1938" t="str">
            <v>PS-1002</v>
          </cell>
          <cell r="E1938">
            <v>1</v>
          </cell>
        </row>
        <row r="1939">
          <cell r="A1939" t="str">
            <v>GN10571</v>
          </cell>
          <cell r="E1939">
            <v>1</v>
          </cell>
        </row>
        <row r="1940">
          <cell r="A1940" t="str">
            <v>04604BM1NR</v>
          </cell>
          <cell r="E1940">
            <v>2</v>
          </cell>
        </row>
        <row r="1941">
          <cell r="A1941" t="str">
            <v>ANXC9025</v>
          </cell>
          <cell r="E1941">
            <v>2</v>
          </cell>
        </row>
        <row r="1942">
          <cell r="A1942">
            <v>40364</v>
          </cell>
          <cell r="E1942">
            <v>2</v>
          </cell>
        </row>
        <row r="1943">
          <cell r="A1943" t="str">
            <v>51007-AK276</v>
          </cell>
          <cell r="E1943">
            <v>4</v>
          </cell>
        </row>
        <row r="1944">
          <cell r="A1944" t="str">
            <v>C17F43-2ZNNITT</v>
          </cell>
          <cell r="E1944">
            <v>5</v>
          </cell>
        </row>
        <row r="1945">
          <cell r="A1945" t="str">
            <v>COP275</v>
          </cell>
          <cell r="E1945">
            <v>1</v>
          </cell>
        </row>
        <row r="1946">
          <cell r="A1946" t="str">
            <v>COP25275</v>
          </cell>
          <cell r="E1946">
            <v>1</v>
          </cell>
        </row>
        <row r="1947">
          <cell r="A1947" t="str">
            <v>HP-1010</v>
          </cell>
          <cell r="E1947">
            <v>1</v>
          </cell>
        </row>
        <row r="1948">
          <cell r="A1948" t="str">
            <v>TS-0223-1093</v>
          </cell>
          <cell r="E1948">
            <v>1</v>
          </cell>
        </row>
        <row r="1949">
          <cell r="A1949">
            <v>705802</v>
          </cell>
          <cell r="E1949">
            <v>1</v>
          </cell>
        </row>
        <row r="1950">
          <cell r="A1950">
            <v>106144</v>
          </cell>
          <cell r="E1950">
            <v>1</v>
          </cell>
        </row>
        <row r="1951">
          <cell r="A1951" t="str">
            <v>M-C2A-DGL</v>
          </cell>
          <cell r="E1951">
            <v>1</v>
          </cell>
        </row>
        <row r="1952">
          <cell r="A1952">
            <v>110860</v>
          </cell>
          <cell r="E1952">
            <v>1</v>
          </cell>
        </row>
        <row r="1953">
          <cell r="A1953" t="str">
            <v>TS-0225-1001</v>
          </cell>
          <cell r="E1953">
            <v>1</v>
          </cell>
        </row>
        <row r="1954">
          <cell r="A1954">
            <v>5005100018</v>
          </cell>
          <cell r="E1954">
            <v>1</v>
          </cell>
        </row>
        <row r="1955">
          <cell r="A1955">
            <v>5005100015</v>
          </cell>
          <cell r="E1955">
            <v>1</v>
          </cell>
        </row>
        <row r="1956">
          <cell r="A1956" t="str">
            <v>33-3072</v>
          </cell>
          <cell r="E1956">
            <v>2</v>
          </cell>
        </row>
        <row r="1957">
          <cell r="A1957" t="str">
            <v>ANXC4525</v>
          </cell>
          <cell r="E1957">
            <v>3</v>
          </cell>
        </row>
        <row r="1958">
          <cell r="A1958" t="str">
            <v>COP275</v>
          </cell>
          <cell r="E1958">
            <v>1</v>
          </cell>
        </row>
        <row r="1959">
          <cell r="A1959">
            <v>1405116</v>
          </cell>
          <cell r="E1959">
            <v>1</v>
          </cell>
        </row>
        <row r="1960">
          <cell r="A1960">
            <v>110905</v>
          </cell>
          <cell r="E1960">
            <v>2</v>
          </cell>
        </row>
        <row r="1961">
          <cell r="A1961" t="str">
            <v>STPCON20W5050</v>
          </cell>
          <cell r="E1961">
            <v>2</v>
          </cell>
        </row>
        <row r="1962">
          <cell r="A1962" t="str">
            <v>9-401-1001</v>
          </cell>
          <cell r="E1962">
            <v>1</v>
          </cell>
        </row>
        <row r="1963">
          <cell r="A1963" t="str">
            <v>OX254D4</v>
          </cell>
          <cell r="E1963">
            <v>1</v>
          </cell>
        </row>
        <row r="1964">
          <cell r="A1964">
            <v>110905</v>
          </cell>
          <cell r="E1964">
            <v>1</v>
          </cell>
        </row>
        <row r="1965">
          <cell r="A1965">
            <v>19433401</v>
          </cell>
          <cell r="E1965">
            <v>1</v>
          </cell>
        </row>
        <row r="1966">
          <cell r="A1966" t="str">
            <v>T9659</v>
          </cell>
          <cell r="E1966">
            <v>1</v>
          </cell>
        </row>
        <row r="1967">
          <cell r="A1967" t="str">
            <v>40842S</v>
          </cell>
          <cell r="E1967">
            <v>2</v>
          </cell>
        </row>
        <row r="1968">
          <cell r="A1968" t="str">
            <v>WRAYSTOOLBAGNAVY2020</v>
          </cell>
          <cell r="E1968">
            <v>1</v>
          </cell>
        </row>
        <row r="1969">
          <cell r="A1969" t="str">
            <v>51007-AK456</v>
          </cell>
          <cell r="E1969">
            <v>1</v>
          </cell>
        </row>
        <row r="1970">
          <cell r="A1970" t="str">
            <v>SP02450CHY3L</v>
          </cell>
          <cell r="E1970">
            <v>1</v>
          </cell>
        </row>
        <row r="1971">
          <cell r="A1971" t="str">
            <v>SP02020GR3L</v>
          </cell>
          <cell r="E1971">
            <v>1</v>
          </cell>
        </row>
        <row r="1972">
          <cell r="A1972" t="str">
            <v>SP02600BM3L</v>
          </cell>
          <cell r="E1972">
            <v>1</v>
          </cell>
        </row>
        <row r="1973">
          <cell r="A1973" t="str">
            <v>SP03200NR3L</v>
          </cell>
          <cell r="E1973">
            <v>1</v>
          </cell>
        </row>
        <row r="1974">
          <cell r="A1974" t="str">
            <v>SP01300NR3L</v>
          </cell>
          <cell r="E1974">
            <v>1</v>
          </cell>
        </row>
        <row r="1975">
          <cell r="A1975" t="str">
            <v>TS-0223-1063</v>
          </cell>
          <cell r="E1975">
            <v>1</v>
          </cell>
        </row>
        <row r="1976">
          <cell r="A1976" t="str">
            <v>ANXC9034</v>
          </cell>
          <cell r="E1976">
            <v>1</v>
          </cell>
        </row>
        <row r="1977">
          <cell r="A1977" t="str">
            <v>ANXC903</v>
          </cell>
          <cell r="E1977">
            <v>2</v>
          </cell>
        </row>
        <row r="1978">
          <cell r="A1978" t="str">
            <v>HEXO2SENSOR</v>
          </cell>
          <cell r="E1978">
            <v>2</v>
          </cell>
        </row>
        <row r="1979">
          <cell r="A1979" t="str">
            <v>352-05-1500</v>
          </cell>
          <cell r="E1979">
            <v>1</v>
          </cell>
        </row>
        <row r="1980">
          <cell r="A1980" t="str">
            <v>CROFSL</v>
          </cell>
          <cell r="E1980">
            <v>1</v>
          </cell>
        </row>
        <row r="1981">
          <cell r="A1981">
            <v>110905</v>
          </cell>
          <cell r="E1981">
            <v>2</v>
          </cell>
        </row>
        <row r="1982">
          <cell r="A1982" t="str">
            <v>HU719/6X</v>
          </cell>
          <cell r="E1982">
            <v>1</v>
          </cell>
        </row>
        <row r="1983">
          <cell r="A1983">
            <v>705802</v>
          </cell>
          <cell r="E1983">
            <v>1</v>
          </cell>
        </row>
        <row r="1984">
          <cell r="A1984" t="str">
            <v>SNO-40014</v>
          </cell>
          <cell r="E1984">
            <v>1</v>
          </cell>
        </row>
        <row r="1985">
          <cell r="A1985">
            <v>110905</v>
          </cell>
          <cell r="E1985">
            <v>1</v>
          </cell>
        </row>
        <row r="1986">
          <cell r="A1986">
            <v>110860</v>
          </cell>
          <cell r="E1986">
            <v>1</v>
          </cell>
        </row>
        <row r="1987">
          <cell r="A1987" t="str">
            <v>SNO-210</v>
          </cell>
          <cell r="E1987">
            <v>1</v>
          </cell>
        </row>
        <row r="1988">
          <cell r="A1988" t="str">
            <v>SNO-210</v>
          </cell>
          <cell r="E1988">
            <v>1</v>
          </cell>
        </row>
        <row r="1989">
          <cell r="A1989" t="str">
            <v>MVC-3-DG50L</v>
          </cell>
          <cell r="E1989">
            <v>2</v>
          </cell>
        </row>
        <row r="1990">
          <cell r="A1990">
            <v>110905</v>
          </cell>
          <cell r="E1990">
            <v>2</v>
          </cell>
        </row>
        <row r="1991">
          <cell r="A1991" t="str">
            <v>DPV14</v>
          </cell>
          <cell r="E1991">
            <v>1</v>
          </cell>
        </row>
        <row r="1992">
          <cell r="A1992" t="str">
            <v>57S-9506</v>
          </cell>
          <cell r="E1992">
            <v>1</v>
          </cell>
        </row>
        <row r="1993">
          <cell r="A1993" t="str">
            <v>F90000285</v>
          </cell>
          <cell r="E1993">
            <v>1</v>
          </cell>
        </row>
        <row r="1994">
          <cell r="A1994" t="str">
            <v>50-30072R</v>
          </cell>
          <cell r="E1994">
            <v>1</v>
          </cell>
        </row>
        <row r="1995">
          <cell r="A1995" t="str">
            <v>TS-0225-1001</v>
          </cell>
          <cell r="E1995">
            <v>1</v>
          </cell>
        </row>
        <row r="1996">
          <cell r="A1996" t="str">
            <v>BTVICKEY</v>
          </cell>
          <cell r="E1996">
            <v>1</v>
          </cell>
        </row>
        <row r="1997">
          <cell r="A1997" t="str">
            <v>ANXC453</v>
          </cell>
          <cell r="E1997">
            <v>4</v>
          </cell>
        </row>
        <row r="1998">
          <cell r="A1998" t="str">
            <v>ANXC903</v>
          </cell>
          <cell r="E1998">
            <v>1</v>
          </cell>
        </row>
        <row r="1999">
          <cell r="A1999" t="str">
            <v>HEXO2SENSOR</v>
          </cell>
          <cell r="E1999">
            <v>2</v>
          </cell>
        </row>
        <row r="2000">
          <cell r="A2000" t="str">
            <v>102-2802</v>
          </cell>
          <cell r="E2000">
            <v>1</v>
          </cell>
        </row>
        <row r="2001">
          <cell r="A2001" t="str">
            <v>ANXC4525</v>
          </cell>
          <cell r="E2001">
            <v>2</v>
          </cell>
        </row>
        <row r="2002">
          <cell r="A2002" t="str">
            <v>234-9076</v>
          </cell>
          <cell r="E2002">
            <v>1</v>
          </cell>
        </row>
        <row r="2003">
          <cell r="A2003" t="str">
            <v>VBAND25</v>
          </cell>
          <cell r="E2003">
            <v>1</v>
          </cell>
        </row>
        <row r="2004">
          <cell r="A2004">
            <v>110905</v>
          </cell>
          <cell r="E2004">
            <v>1</v>
          </cell>
        </row>
        <row r="2005">
          <cell r="A2005" t="str">
            <v>OX813/2D</v>
          </cell>
          <cell r="E2005">
            <v>1</v>
          </cell>
        </row>
        <row r="2006">
          <cell r="A2006">
            <v>105774</v>
          </cell>
          <cell r="E2006">
            <v>5</v>
          </cell>
        </row>
        <row r="2007">
          <cell r="A2007" t="str">
            <v>97506-4</v>
          </cell>
          <cell r="E2007">
            <v>0.25</v>
          </cell>
        </row>
        <row r="2008">
          <cell r="A2008">
            <v>110905</v>
          </cell>
          <cell r="E2008">
            <v>1</v>
          </cell>
        </row>
        <row r="2009">
          <cell r="A2009">
            <v>105774</v>
          </cell>
          <cell r="E2009">
            <v>4</v>
          </cell>
        </row>
        <row r="2010">
          <cell r="A2010" t="str">
            <v>CH11885</v>
          </cell>
          <cell r="E2010">
            <v>1</v>
          </cell>
        </row>
        <row r="2011">
          <cell r="A2011" t="str">
            <v>VBAND25</v>
          </cell>
          <cell r="E2011">
            <v>1</v>
          </cell>
        </row>
        <row r="2012">
          <cell r="A2012">
            <v>705802</v>
          </cell>
          <cell r="E2012">
            <v>1</v>
          </cell>
        </row>
        <row r="2013">
          <cell r="A2013">
            <v>4503</v>
          </cell>
          <cell r="E2013">
            <v>1</v>
          </cell>
        </row>
        <row r="2014">
          <cell r="A2014" t="str">
            <v>SK10267</v>
          </cell>
          <cell r="E2014">
            <v>1</v>
          </cell>
        </row>
        <row r="2015">
          <cell r="A2015">
            <v>705802</v>
          </cell>
          <cell r="E2015">
            <v>1</v>
          </cell>
        </row>
        <row r="2016">
          <cell r="A2016" t="str">
            <v>ANXC453</v>
          </cell>
          <cell r="E2016">
            <v>3</v>
          </cell>
        </row>
        <row r="2017">
          <cell r="A2017" t="str">
            <v>HEXO2SENSOR</v>
          </cell>
          <cell r="E2017">
            <v>4</v>
          </cell>
        </row>
        <row r="2018">
          <cell r="A2018">
            <v>110905</v>
          </cell>
          <cell r="E2018">
            <v>1</v>
          </cell>
        </row>
        <row r="2019">
          <cell r="A2019" t="str">
            <v>HP-1010</v>
          </cell>
          <cell r="E2019">
            <v>1</v>
          </cell>
        </row>
        <row r="2020">
          <cell r="A2020" t="str">
            <v>TS-0223-1066</v>
          </cell>
          <cell r="E2020">
            <v>1</v>
          </cell>
        </row>
        <row r="2021">
          <cell r="A2021" t="str">
            <v>8014-745</v>
          </cell>
          <cell r="E2021">
            <v>1</v>
          </cell>
        </row>
        <row r="2022">
          <cell r="A2022" t="str">
            <v>3689-4</v>
          </cell>
          <cell r="E2022">
            <v>2</v>
          </cell>
        </row>
        <row r="2023">
          <cell r="A2023">
            <v>110860</v>
          </cell>
          <cell r="E2023">
            <v>1</v>
          </cell>
        </row>
        <row r="2024">
          <cell r="A2024">
            <v>110905</v>
          </cell>
          <cell r="E2024">
            <v>2</v>
          </cell>
        </row>
        <row r="2025">
          <cell r="A2025" t="str">
            <v>9-301-1000</v>
          </cell>
          <cell r="E2025">
            <v>1</v>
          </cell>
        </row>
        <row r="2026">
          <cell r="A2026" t="str">
            <v>91006-4</v>
          </cell>
          <cell r="E2026">
            <v>1</v>
          </cell>
        </row>
        <row r="2027">
          <cell r="A2027">
            <v>110905</v>
          </cell>
          <cell r="E2027">
            <v>1</v>
          </cell>
        </row>
        <row r="2028">
          <cell r="A2028" t="str">
            <v>MVC-3-DG50L</v>
          </cell>
          <cell r="E2028">
            <v>1</v>
          </cell>
        </row>
        <row r="2029">
          <cell r="A2029" t="str">
            <v>HP-2011</v>
          </cell>
          <cell r="E2029">
            <v>1</v>
          </cell>
        </row>
        <row r="2030">
          <cell r="A2030">
            <v>110860</v>
          </cell>
          <cell r="E2030">
            <v>1</v>
          </cell>
        </row>
        <row r="2031">
          <cell r="A2031">
            <v>8035216</v>
          </cell>
          <cell r="E2031">
            <v>2</v>
          </cell>
        </row>
        <row r="2032">
          <cell r="A2032" t="str">
            <v>M-C2A-DGL</v>
          </cell>
          <cell r="E2032">
            <v>1</v>
          </cell>
        </row>
        <row r="2033">
          <cell r="A2033">
            <v>5005100018</v>
          </cell>
          <cell r="E2033">
            <v>1</v>
          </cell>
        </row>
        <row r="2034">
          <cell r="A2034">
            <v>5005100015</v>
          </cell>
          <cell r="E2034">
            <v>1</v>
          </cell>
        </row>
        <row r="2035">
          <cell r="A2035" t="str">
            <v>WSWWPUMP</v>
          </cell>
          <cell r="E2035">
            <v>1</v>
          </cell>
        </row>
        <row r="2036">
          <cell r="A2036" t="str">
            <v>21-721C</v>
          </cell>
          <cell r="E2036">
            <v>1</v>
          </cell>
        </row>
        <row r="2037">
          <cell r="A2037" t="str">
            <v>G2-99-1200</v>
          </cell>
          <cell r="E2037">
            <v>1</v>
          </cell>
        </row>
        <row r="2038">
          <cell r="A2038" t="str">
            <v>MVC-3-DG50L</v>
          </cell>
          <cell r="E2038">
            <v>1</v>
          </cell>
        </row>
        <row r="2039">
          <cell r="A2039">
            <v>705802</v>
          </cell>
          <cell r="E2039">
            <v>1</v>
          </cell>
        </row>
        <row r="2040">
          <cell r="A2040">
            <v>705802</v>
          </cell>
          <cell r="E2040">
            <v>1</v>
          </cell>
        </row>
        <row r="2041">
          <cell r="A2041" t="str">
            <v>ANXC4525</v>
          </cell>
          <cell r="E2041">
            <v>5</v>
          </cell>
        </row>
        <row r="2042">
          <cell r="A2042" t="str">
            <v>ECUTOUT25</v>
          </cell>
          <cell r="E2042">
            <v>1</v>
          </cell>
        </row>
        <row r="2043">
          <cell r="A2043" t="str">
            <v>T9430</v>
          </cell>
          <cell r="E2043">
            <v>1</v>
          </cell>
        </row>
        <row r="2044">
          <cell r="A2044" t="str">
            <v>TCLAMP6068</v>
          </cell>
          <cell r="E2044">
            <v>2</v>
          </cell>
        </row>
        <row r="2045">
          <cell r="A2045" t="str">
            <v>TCLAMP7381</v>
          </cell>
          <cell r="E2045">
            <v>2</v>
          </cell>
        </row>
        <row r="2046">
          <cell r="A2046" t="str">
            <v>2309-4</v>
          </cell>
          <cell r="E2046">
            <v>1</v>
          </cell>
        </row>
        <row r="2047">
          <cell r="A2047" t="str">
            <v>SK-480BK</v>
          </cell>
          <cell r="E2047">
            <v>1</v>
          </cell>
        </row>
        <row r="2048">
          <cell r="A2048" t="str">
            <v>F90000274</v>
          </cell>
          <cell r="E2048">
            <v>1</v>
          </cell>
        </row>
        <row r="2049">
          <cell r="A2049" t="str">
            <v>WDURA4212150G</v>
          </cell>
          <cell r="E2049">
            <v>1</v>
          </cell>
        </row>
        <row r="2050">
          <cell r="A2050">
            <v>705802</v>
          </cell>
          <cell r="E2050">
            <v>1</v>
          </cell>
        </row>
        <row r="2051">
          <cell r="A2051" t="str">
            <v>HU816X</v>
          </cell>
          <cell r="E2051">
            <v>1</v>
          </cell>
        </row>
        <row r="2052">
          <cell r="A2052">
            <v>110905</v>
          </cell>
          <cell r="E2052">
            <v>1</v>
          </cell>
        </row>
        <row r="2053">
          <cell r="A2053">
            <v>110905</v>
          </cell>
          <cell r="E2053">
            <v>1</v>
          </cell>
        </row>
        <row r="2054">
          <cell r="A2054">
            <v>108064</v>
          </cell>
          <cell r="E2054">
            <v>3</v>
          </cell>
        </row>
        <row r="2055">
          <cell r="A2055" t="str">
            <v>PS-1002</v>
          </cell>
          <cell r="E2055">
            <v>1</v>
          </cell>
        </row>
        <row r="2056">
          <cell r="A2056">
            <v>105774</v>
          </cell>
          <cell r="E2056">
            <v>5</v>
          </cell>
        </row>
        <row r="2057">
          <cell r="A2057">
            <v>110905</v>
          </cell>
          <cell r="E2057">
            <v>2</v>
          </cell>
        </row>
        <row r="2058">
          <cell r="A2058" t="str">
            <v>MFL-2099</v>
          </cell>
          <cell r="E2058">
            <v>1</v>
          </cell>
        </row>
        <row r="2059">
          <cell r="A2059">
            <v>108064</v>
          </cell>
          <cell r="E2059">
            <v>4</v>
          </cell>
        </row>
        <row r="2060">
          <cell r="A2060" t="str">
            <v>6510-4</v>
          </cell>
          <cell r="E2060">
            <v>1.5</v>
          </cell>
        </row>
        <row r="2061">
          <cell r="A2061">
            <v>17085</v>
          </cell>
          <cell r="E2061">
            <v>1</v>
          </cell>
        </row>
        <row r="2062">
          <cell r="A2062">
            <v>5005100020</v>
          </cell>
          <cell r="E2062">
            <v>3</v>
          </cell>
        </row>
        <row r="2063">
          <cell r="A2063" t="str">
            <v>HEXO2SENSOR</v>
          </cell>
          <cell r="E2063">
            <v>1</v>
          </cell>
        </row>
        <row r="2064">
          <cell r="A2064" t="str">
            <v>SUZ-SW03</v>
          </cell>
          <cell r="E2064">
            <v>1</v>
          </cell>
        </row>
        <row r="2065">
          <cell r="A2065" t="str">
            <v>TS-0203-1071</v>
          </cell>
          <cell r="E2065">
            <v>1</v>
          </cell>
        </row>
        <row r="2066">
          <cell r="A2066">
            <v>108064</v>
          </cell>
          <cell r="E2066">
            <v>1</v>
          </cell>
        </row>
        <row r="2067">
          <cell r="A2067">
            <v>110905</v>
          </cell>
          <cell r="E2067">
            <v>1</v>
          </cell>
        </row>
        <row r="2068">
          <cell r="A2068" t="str">
            <v>FUSEBOXWP</v>
          </cell>
          <cell r="E2068">
            <v>1</v>
          </cell>
        </row>
        <row r="2069">
          <cell r="A2069">
            <v>110905</v>
          </cell>
          <cell r="E2069">
            <v>2</v>
          </cell>
        </row>
        <row r="2070">
          <cell r="A2070" t="str">
            <v>ANXC453</v>
          </cell>
          <cell r="E2070">
            <v>7</v>
          </cell>
        </row>
        <row r="2071">
          <cell r="A2071" t="str">
            <v>HEXO2SENSOR</v>
          </cell>
          <cell r="E2071">
            <v>4</v>
          </cell>
        </row>
        <row r="2072">
          <cell r="A2072" t="str">
            <v>HEXO2SENSOR</v>
          </cell>
          <cell r="E2072">
            <v>1</v>
          </cell>
        </row>
        <row r="2073">
          <cell r="A2073" t="str">
            <v>PSP-BDY-205</v>
          </cell>
          <cell r="E2073">
            <v>1</v>
          </cell>
        </row>
        <row r="2074">
          <cell r="A2074">
            <v>110905</v>
          </cell>
          <cell r="E2074">
            <v>1</v>
          </cell>
        </row>
        <row r="2075">
          <cell r="A2075" t="str">
            <v>HP-1010</v>
          </cell>
          <cell r="E2075">
            <v>1</v>
          </cell>
        </row>
        <row r="2076">
          <cell r="A2076" t="str">
            <v>CTS-CC-MK7GRS3</v>
          </cell>
          <cell r="E2076">
            <v>1</v>
          </cell>
        </row>
        <row r="2077">
          <cell r="A2077">
            <v>108064</v>
          </cell>
          <cell r="E2077">
            <v>3</v>
          </cell>
        </row>
        <row r="2078">
          <cell r="A2078">
            <v>110905</v>
          </cell>
          <cell r="E2078">
            <v>1</v>
          </cell>
        </row>
        <row r="2079">
          <cell r="A2079" t="str">
            <v>HP-1010</v>
          </cell>
          <cell r="E2079">
            <v>1</v>
          </cell>
        </row>
        <row r="2080">
          <cell r="A2080" t="str">
            <v>ANXC903</v>
          </cell>
          <cell r="E2080">
            <v>1</v>
          </cell>
        </row>
        <row r="2081">
          <cell r="A2081" t="str">
            <v>ANXC9025</v>
          </cell>
          <cell r="E2081">
            <v>1</v>
          </cell>
        </row>
        <row r="2082">
          <cell r="A2082" t="str">
            <v>ANXC4525</v>
          </cell>
          <cell r="E2082">
            <v>3</v>
          </cell>
        </row>
        <row r="2083">
          <cell r="A2083" t="str">
            <v>HEXO2SENSOR</v>
          </cell>
          <cell r="E2083">
            <v>2</v>
          </cell>
        </row>
        <row r="2084">
          <cell r="A2084">
            <v>8035216</v>
          </cell>
          <cell r="E2084">
            <v>1</v>
          </cell>
        </row>
        <row r="2085">
          <cell r="A2085" t="str">
            <v>MVC-3-DG50L</v>
          </cell>
          <cell r="E2085">
            <v>1</v>
          </cell>
        </row>
        <row r="2086">
          <cell r="A2086" t="str">
            <v>PS-1002</v>
          </cell>
          <cell r="E2086">
            <v>1</v>
          </cell>
        </row>
        <row r="2087">
          <cell r="A2087">
            <v>108064</v>
          </cell>
          <cell r="E2087">
            <v>2</v>
          </cell>
        </row>
        <row r="2088">
          <cell r="A2088" t="str">
            <v>M-C2A-DGL</v>
          </cell>
          <cell r="E2088">
            <v>1</v>
          </cell>
        </row>
        <row r="2089">
          <cell r="A2089">
            <v>105774</v>
          </cell>
          <cell r="E2089">
            <v>4</v>
          </cell>
        </row>
        <row r="2090">
          <cell r="A2090">
            <v>110905</v>
          </cell>
          <cell r="E2090">
            <v>1</v>
          </cell>
        </row>
        <row r="2091">
          <cell r="A2091" t="str">
            <v>OME412422</v>
          </cell>
          <cell r="E2091">
            <v>2</v>
          </cell>
        </row>
        <row r="2092">
          <cell r="A2092">
            <v>3851</v>
          </cell>
          <cell r="E2092">
            <v>1</v>
          </cell>
        </row>
        <row r="2093">
          <cell r="A2093" t="str">
            <v>HEXO2SENSOR</v>
          </cell>
          <cell r="E2093">
            <v>4</v>
          </cell>
        </row>
        <row r="2094">
          <cell r="A2094">
            <v>110905</v>
          </cell>
          <cell r="E2094">
            <v>1</v>
          </cell>
        </row>
        <row r="2095">
          <cell r="A2095">
            <v>8035216</v>
          </cell>
          <cell r="E2095">
            <v>1</v>
          </cell>
        </row>
        <row r="2096">
          <cell r="A2096" t="str">
            <v>MMBCC-CBTHR-BK</v>
          </cell>
          <cell r="E2096">
            <v>1</v>
          </cell>
        </row>
        <row r="2097">
          <cell r="A2097" t="str">
            <v>GN10571</v>
          </cell>
          <cell r="E2097">
            <v>1</v>
          </cell>
        </row>
        <row r="2098">
          <cell r="A2098" t="str">
            <v>ANXC9025</v>
          </cell>
          <cell r="E2098">
            <v>2</v>
          </cell>
        </row>
        <row r="2099">
          <cell r="A2099">
            <v>310936</v>
          </cell>
          <cell r="E2099">
            <v>1</v>
          </cell>
        </row>
        <row r="2100">
          <cell r="A2100" t="str">
            <v>OPHD1194HP</v>
          </cell>
          <cell r="E2100">
            <v>1</v>
          </cell>
        </row>
        <row r="2101">
          <cell r="A2101" t="str">
            <v>TS-0203-1071</v>
          </cell>
          <cell r="E2101">
            <v>1</v>
          </cell>
        </row>
        <row r="2102">
          <cell r="A2102">
            <v>8035216</v>
          </cell>
          <cell r="E2102">
            <v>1</v>
          </cell>
        </row>
        <row r="2103">
          <cell r="A2103" t="str">
            <v>M-C2A-DGL</v>
          </cell>
          <cell r="E2103">
            <v>1</v>
          </cell>
        </row>
        <row r="2104">
          <cell r="A2104" t="str">
            <v>PH3614</v>
          </cell>
          <cell r="E2104">
            <v>1</v>
          </cell>
        </row>
        <row r="2105">
          <cell r="A2105" t="str">
            <v>9-309-1008</v>
          </cell>
          <cell r="E2105">
            <v>1</v>
          </cell>
        </row>
        <row r="2106">
          <cell r="A2106" t="str">
            <v>3689-4</v>
          </cell>
          <cell r="E2106">
            <v>2</v>
          </cell>
        </row>
        <row r="2107">
          <cell r="A2107">
            <v>110905</v>
          </cell>
          <cell r="E2107">
            <v>1</v>
          </cell>
        </row>
        <row r="2108">
          <cell r="A2108" t="str">
            <v>30-3315</v>
          </cell>
          <cell r="E2108">
            <v>1</v>
          </cell>
        </row>
        <row r="2109">
          <cell r="A2109" t="str">
            <v>HP-1010</v>
          </cell>
          <cell r="E2109">
            <v>1</v>
          </cell>
        </row>
        <row r="2110">
          <cell r="A2110" t="str">
            <v>COP3</v>
          </cell>
          <cell r="E2110">
            <v>2</v>
          </cell>
        </row>
        <row r="2111">
          <cell r="A2111">
            <v>2001004001</v>
          </cell>
          <cell r="E2111">
            <v>1</v>
          </cell>
        </row>
        <row r="2112">
          <cell r="A2112">
            <v>3010004009</v>
          </cell>
          <cell r="E2112">
            <v>1</v>
          </cell>
        </row>
        <row r="2113">
          <cell r="A2113">
            <v>5022100302</v>
          </cell>
          <cell r="E2113">
            <v>1</v>
          </cell>
        </row>
        <row r="2114">
          <cell r="A2114" t="str">
            <v>G-052-182-A2</v>
          </cell>
          <cell r="E2114">
            <v>1</v>
          </cell>
        </row>
        <row r="2115">
          <cell r="A2115" t="str">
            <v>ANXC9025</v>
          </cell>
          <cell r="E2115">
            <v>1</v>
          </cell>
        </row>
        <row r="2116">
          <cell r="A2116">
            <v>706202</v>
          </cell>
          <cell r="E2116">
            <v>1</v>
          </cell>
        </row>
        <row r="2117">
          <cell r="A2117">
            <v>2001005569</v>
          </cell>
          <cell r="E2117">
            <v>1</v>
          </cell>
        </row>
        <row r="2118">
          <cell r="A2118">
            <v>2001005571</v>
          </cell>
          <cell r="E2118">
            <v>1</v>
          </cell>
        </row>
        <row r="2119">
          <cell r="A2119">
            <v>3010005496</v>
          </cell>
          <cell r="E2119">
            <v>1</v>
          </cell>
        </row>
        <row r="2120">
          <cell r="A2120">
            <v>105778</v>
          </cell>
          <cell r="E2120">
            <v>1</v>
          </cell>
        </row>
        <row r="2121">
          <cell r="A2121">
            <v>1405116</v>
          </cell>
          <cell r="E2121">
            <v>1</v>
          </cell>
        </row>
        <row r="2122">
          <cell r="A2122" t="str">
            <v>COPR335</v>
          </cell>
          <cell r="E2122">
            <v>1</v>
          </cell>
        </row>
        <row r="2123">
          <cell r="A2123" t="str">
            <v>HP-1010</v>
          </cell>
          <cell r="E2123">
            <v>2</v>
          </cell>
        </row>
        <row r="2124">
          <cell r="A2124" t="str">
            <v>TCLAMP6775</v>
          </cell>
          <cell r="E2124">
            <v>2</v>
          </cell>
        </row>
        <row r="2125">
          <cell r="A2125" t="str">
            <v>TCLAMP7381</v>
          </cell>
          <cell r="E2125">
            <v>1</v>
          </cell>
        </row>
        <row r="2126">
          <cell r="A2126" t="str">
            <v>ANXC9025</v>
          </cell>
          <cell r="E2126">
            <v>2</v>
          </cell>
        </row>
        <row r="2127">
          <cell r="A2127" t="str">
            <v>COP25</v>
          </cell>
          <cell r="E2127">
            <v>1</v>
          </cell>
        </row>
        <row r="2128">
          <cell r="A2128">
            <v>11144</v>
          </cell>
          <cell r="E2128">
            <v>2</v>
          </cell>
        </row>
        <row r="2129">
          <cell r="A2129">
            <v>110905</v>
          </cell>
          <cell r="E2129">
            <v>1</v>
          </cell>
        </row>
        <row r="2130">
          <cell r="A2130" t="str">
            <v>PS-7038</v>
          </cell>
          <cell r="E2130">
            <v>1</v>
          </cell>
        </row>
        <row r="2131">
          <cell r="A2131" t="str">
            <v>ANXC9025</v>
          </cell>
          <cell r="E2131">
            <v>1</v>
          </cell>
        </row>
        <row r="2132">
          <cell r="A2132" t="str">
            <v>ANXC452</v>
          </cell>
          <cell r="E2132">
            <v>1</v>
          </cell>
        </row>
        <row r="2133">
          <cell r="A2133" t="str">
            <v>ANXC902</v>
          </cell>
          <cell r="E2133">
            <v>2</v>
          </cell>
        </row>
        <row r="2134">
          <cell r="A2134" t="str">
            <v>TCLAMP5462</v>
          </cell>
          <cell r="E2134">
            <v>3</v>
          </cell>
        </row>
        <row r="2135">
          <cell r="A2135" t="str">
            <v>TCLAMP7381</v>
          </cell>
          <cell r="E2135">
            <v>1</v>
          </cell>
        </row>
        <row r="2136">
          <cell r="A2136" t="str">
            <v>COP2</v>
          </cell>
          <cell r="E2136">
            <v>1</v>
          </cell>
        </row>
        <row r="2137">
          <cell r="A2137" t="str">
            <v>FBTW70-140P</v>
          </cell>
          <cell r="E2137">
            <v>1</v>
          </cell>
        </row>
        <row r="2138">
          <cell r="A2138">
            <v>15508</v>
          </cell>
          <cell r="E2138">
            <v>1</v>
          </cell>
        </row>
        <row r="2139">
          <cell r="A2139" t="str">
            <v>20421-10</v>
          </cell>
          <cell r="E2139">
            <v>1</v>
          </cell>
        </row>
        <row r="2140">
          <cell r="A2140" t="str">
            <v>TS-0223-1063</v>
          </cell>
          <cell r="E2140">
            <v>1</v>
          </cell>
        </row>
        <row r="2141">
          <cell r="A2141" t="str">
            <v>TO2.5</v>
          </cell>
          <cell r="E2141">
            <v>1</v>
          </cell>
        </row>
        <row r="2142">
          <cell r="A2142" t="str">
            <v>TO3</v>
          </cell>
          <cell r="E2142">
            <v>1</v>
          </cell>
        </row>
        <row r="2143">
          <cell r="A2143" t="str">
            <v>3689-4</v>
          </cell>
          <cell r="E2143">
            <v>2</v>
          </cell>
        </row>
        <row r="2144">
          <cell r="A2144" t="str">
            <v>ANXC453</v>
          </cell>
          <cell r="E2144">
            <v>3</v>
          </cell>
        </row>
        <row r="2145">
          <cell r="A2145" t="str">
            <v>HEXO2SENSOR</v>
          </cell>
          <cell r="E2145">
            <v>4</v>
          </cell>
        </row>
        <row r="2146">
          <cell r="A2146" t="str">
            <v>ANXC903</v>
          </cell>
          <cell r="E2146">
            <v>2</v>
          </cell>
        </row>
        <row r="2147">
          <cell r="A2147">
            <v>110905</v>
          </cell>
          <cell r="E2147">
            <v>2</v>
          </cell>
        </row>
        <row r="2148">
          <cell r="A2148">
            <v>88863336</v>
          </cell>
          <cell r="E2148">
            <v>1</v>
          </cell>
        </row>
        <row r="2149">
          <cell r="A2149">
            <v>101667</v>
          </cell>
          <cell r="E2149">
            <v>1</v>
          </cell>
        </row>
        <row r="2150">
          <cell r="A2150">
            <v>110905</v>
          </cell>
          <cell r="E2150">
            <v>1</v>
          </cell>
        </row>
        <row r="2151">
          <cell r="A2151" t="str">
            <v>HU816X</v>
          </cell>
          <cell r="E2151">
            <v>1</v>
          </cell>
        </row>
        <row r="2152">
          <cell r="A2152" t="str">
            <v>TS-0553-1602</v>
          </cell>
          <cell r="E2152">
            <v>1</v>
          </cell>
        </row>
        <row r="2153">
          <cell r="A2153" t="str">
            <v>ANXC902</v>
          </cell>
          <cell r="E2153">
            <v>1</v>
          </cell>
        </row>
        <row r="2154">
          <cell r="A2154" t="str">
            <v>ANXC452</v>
          </cell>
          <cell r="E2154">
            <v>1</v>
          </cell>
        </row>
        <row r="2155">
          <cell r="A2155" t="str">
            <v>COPR225</v>
          </cell>
          <cell r="E2155">
            <v>1</v>
          </cell>
        </row>
        <row r="2156">
          <cell r="A2156" t="str">
            <v>TS-0203-1071</v>
          </cell>
          <cell r="E2156">
            <v>1</v>
          </cell>
        </row>
        <row r="2157">
          <cell r="A2157" t="str">
            <v>96024-4</v>
          </cell>
          <cell r="E2157">
            <v>1</v>
          </cell>
        </row>
        <row r="2158">
          <cell r="A2158" t="str">
            <v>HC56.1-75</v>
          </cell>
          <cell r="E2158">
            <v>1</v>
          </cell>
        </row>
        <row r="2159">
          <cell r="A2159" t="str">
            <v>2667-4</v>
          </cell>
          <cell r="E2159">
            <v>1</v>
          </cell>
        </row>
        <row r="2160">
          <cell r="A2160" t="str">
            <v>91006-4</v>
          </cell>
          <cell r="E2160">
            <v>1</v>
          </cell>
        </row>
        <row r="2161">
          <cell r="A2161" t="str">
            <v>ANXC9015</v>
          </cell>
          <cell r="E2161">
            <v>4</v>
          </cell>
        </row>
        <row r="2162">
          <cell r="A2162" t="str">
            <v>ANXC4515</v>
          </cell>
          <cell r="E2162">
            <v>2</v>
          </cell>
        </row>
        <row r="2163">
          <cell r="A2163" t="str">
            <v>VBAND3</v>
          </cell>
          <cell r="E2163">
            <v>1</v>
          </cell>
        </row>
        <row r="2164">
          <cell r="A2164" t="str">
            <v>HEXO2SENSOR</v>
          </cell>
          <cell r="E2164">
            <v>2</v>
          </cell>
        </row>
        <row r="2165">
          <cell r="A2165" t="str">
            <v>FLEX3X6</v>
          </cell>
          <cell r="E2165">
            <v>1</v>
          </cell>
        </row>
        <row r="2166">
          <cell r="A2166" t="str">
            <v>ANXC903</v>
          </cell>
          <cell r="E2166">
            <v>2</v>
          </cell>
        </row>
        <row r="2167">
          <cell r="A2167">
            <v>110905</v>
          </cell>
          <cell r="E2167">
            <v>2</v>
          </cell>
        </row>
        <row r="2168">
          <cell r="A2168" t="str">
            <v>DP41066R</v>
          </cell>
          <cell r="E2168">
            <v>1</v>
          </cell>
        </row>
        <row r="2169">
          <cell r="A2169" t="str">
            <v>HB377N.760</v>
          </cell>
          <cell r="E2169">
            <v>1</v>
          </cell>
        </row>
        <row r="2170">
          <cell r="A2170" t="str">
            <v>TS-0203-3009</v>
          </cell>
          <cell r="E2170">
            <v>1</v>
          </cell>
        </row>
        <row r="2171">
          <cell r="A2171" t="str">
            <v>W712/94</v>
          </cell>
          <cell r="E2171">
            <v>1</v>
          </cell>
        </row>
        <row r="2172">
          <cell r="A2172">
            <v>110905</v>
          </cell>
          <cell r="E2172">
            <v>1</v>
          </cell>
        </row>
        <row r="2173">
          <cell r="A2173" t="str">
            <v>FLEX25X4</v>
          </cell>
          <cell r="E2173">
            <v>1</v>
          </cell>
        </row>
        <row r="2174">
          <cell r="A2174">
            <v>110905</v>
          </cell>
          <cell r="E2174">
            <v>1</v>
          </cell>
        </row>
        <row r="2175">
          <cell r="A2175" t="str">
            <v>HP-1010</v>
          </cell>
          <cell r="E2175">
            <v>1</v>
          </cell>
        </row>
        <row r="2176">
          <cell r="A2176" t="str">
            <v>ANXC903</v>
          </cell>
          <cell r="E2176">
            <v>2</v>
          </cell>
        </row>
        <row r="2177">
          <cell r="A2177" t="str">
            <v>HEXO2SENSOR</v>
          </cell>
          <cell r="E2177">
            <v>2</v>
          </cell>
        </row>
        <row r="2178">
          <cell r="A2178" t="str">
            <v>VBAND25</v>
          </cell>
          <cell r="E2178">
            <v>1</v>
          </cell>
        </row>
        <row r="2179">
          <cell r="A2179" t="str">
            <v>ANXC9025</v>
          </cell>
          <cell r="E2179">
            <v>2</v>
          </cell>
        </row>
        <row r="2180">
          <cell r="A2180" t="str">
            <v>VBAND25</v>
          </cell>
          <cell r="E2180">
            <v>2</v>
          </cell>
        </row>
        <row r="2181">
          <cell r="A2181" t="str">
            <v>ANXC903</v>
          </cell>
          <cell r="E2181">
            <v>2</v>
          </cell>
        </row>
        <row r="2182">
          <cell r="A2182" t="str">
            <v>ANXC453</v>
          </cell>
          <cell r="E2182">
            <v>2</v>
          </cell>
        </row>
        <row r="2183">
          <cell r="A2183">
            <v>40085</v>
          </cell>
          <cell r="E2183">
            <v>1</v>
          </cell>
        </row>
        <row r="2184">
          <cell r="A2184" t="str">
            <v>ANXC453</v>
          </cell>
          <cell r="E2184">
            <v>2</v>
          </cell>
        </row>
        <row r="2185">
          <cell r="A2185" t="str">
            <v>ANXC903</v>
          </cell>
          <cell r="E2185">
            <v>3</v>
          </cell>
        </row>
        <row r="2186">
          <cell r="A2186">
            <v>10416</v>
          </cell>
          <cell r="E2186">
            <v>1</v>
          </cell>
        </row>
        <row r="2187">
          <cell r="A2187" t="str">
            <v>VBAND3</v>
          </cell>
          <cell r="E2187">
            <v>1</v>
          </cell>
        </row>
        <row r="2188">
          <cell r="A2188">
            <v>110905</v>
          </cell>
          <cell r="E2188">
            <v>1</v>
          </cell>
        </row>
        <row r="2189">
          <cell r="A2189" t="str">
            <v>HP-1010</v>
          </cell>
          <cell r="E2189">
            <v>1</v>
          </cell>
        </row>
        <row r="2190">
          <cell r="A2190" t="str">
            <v>ANXC9025</v>
          </cell>
          <cell r="E2190">
            <v>2</v>
          </cell>
        </row>
        <row r="2191">
          <cell r="A2191" t="str">
            <v>COPR253</v>
          </cell>
          <cell r="E2191">
            <v>1</v>
          </cell>
        </row>
        <row r="2192">
          <cell r="A2192" t="str">
            <v>COP25</v>
          </cell>
          <cell r="E2192">
            <v>1</v>
          </cell>
        </row>
        <row r="2193">
          <cell r="A2193" t="str">
            <v>TCLAMP7381</v>
          </cell>
          <cell r="E2193">
            <v>2</v>
          </cell>
        </row>
        <row r="2194">
          <cell r="A2194" t="str">
            <v>TCLAMP7987</v>
          </cell>
          <cell r="E2194">
            <v>2</v>
          </cell>
        </row>
        <row r="2195">
          <cell r="A2195" t="str">
            <v>TCLAMP6775</v>
          </cell>
          <cell r="E2195">
            <v>2</v>
          </cell>
        </row>
        <row r="2196">
          <cell r="A2196" t="str">
            <v>COPR253</v>
          </cell>
          <cell r="E2196">
            <v>2</v>
          </cell>
        </row>
        <row r="2197">
          <cell r="A2197" t="str">
            <v>TCLAMP7987</v>
          </cell>
          <cell r="E2197">
            <v>2</v>
          </cell>
        </row>
        <row r="2198">
          <cell r="A2198" t="str">
            <v>VBAND25</v>
          </cell>
          <cell r="E2198">
            <v>2</v>
          </cell>
        </row>
        <row r="2199">
          <cell r="A2199" t="str">
            <v>ANXC9025</v>
          </cell>
          <cell r="E2199">
            <v>2</v>
          </cell>
        </row>
        <row r="2200">
          <cell r="A2200" t="str">
            <v>COPR253</v>
          </cell>
          <cell r="E2200">
            <v>1</v>
          </cell>
        </row>
        <row r="2201">
          <cell r="A2201" t="str">
            <v>COP25</v>
          </cell>
          <cell r="E2201">
            <v>1</v>
          </cell>
        </row>
        <row r="2202">
          <cell r="A2202">
            <v>19363517</v>
          </cell>
          <cell r="E2202">
            <v>1</v>
          </cell>
        </row>
        <row r="2203">
          <cell r="A2203" t="str">
            <v>19280663-4</v>
          </cell>
          <cell r="E2203">
            <v>1</v>
          </cell>
        </row>
        <row r="2204">
          <cell r="A2204">
            <v>110905</v>
          </cell>
          <cell r="E2204">
            <v>1</v>
          </cell>
        </row>
        <row r="2205">
          <cell r="A2205" t="str">
            <v>ANXC9025</v>
          </cell>
          <cell r="E2205">
            <v>6</v>
          </cell>
        </row>
        <row r="2206">
          <cell r="A2206" t="str">
            <v>ANXC9025</v>
          </cell>
          <cell r="E2206">
            <v>1</v>
          </cell>
        </row>
        <row r="2207">
          <cell r="A2207" t="str">
            <v>W712/94</v>
          </cell>
          <cell r="E2207">
            <v>1</v>
          </cell>
        </row>
        <row r="2208">
          <cell r="A2208">
            <v>110905</v>
          </cell>
          <cell r="E2208">
            <v>1</v>
          </cell>
        </row>
        <row r="2209">
          <cell r="A2209" t="str">
            <v>COPR253</v>
          </cell>
          <cell r="E2209">
            <v>1</v>
          </cell>
        </row>
        <row r="2210">
          <cell r="A2210" t="str">
            <v>TCLAMP6775</v>
          </cell>
          <cell r="E2210">
            <v>2</v>
          </cell>
        </row>
        <row r="2211">
          <cell r="A2211" t="str">
            <v>TCLAMP7785</v>
          </cell>
          <cell r="E2211">
            <v>1</v>
          </cell>
        </row>
        <row r="2212">
          <cell r="A2212" t="str">
            <v>ANXC9025</v>
          </cell>
          <cell r="E2212">
            <v>10</v>
          </cell>
        </row>
        <row r="2213">
          <cell r="A2213" t="str">
            <v>CUTOUTGATE25</v>
          </cell>
          <cell r="E2213">
            <v>1</v>
          </cell>
        </row>
        <row r="2214">
          <cell r="A2214" t="str">
            <v>ECUTOUT25</v>
          </cell>
          <cell r="E2214">
            <v>1</v>
          </cell>
        </row>
        <row r="2215">
          <cell r="A2215" t="str">
            <v>COP25</v>
          </cell>
          <cell r="E2215">
            <v>1</v>
          </cell>
        </row>
        <row r="2216">
          <cell r="A2216">
            <v>13050755401</v>
          </cell>
          <cell r="E2216">
            <v>1</v>
          </cell>
        </row>
        <row r="2217">
          <cell r="A2217">
            <v>105786</v>
          </cell>
          <cell r="E2217">
            <v>7</v>
          </cell>
        </row>
        <row r="2218">
          <cell r="A2218" t="str">
            <v>ANXC903</v>
          </cell>
          <cell r="E2218">
            <v>3</v>
          </cell>
        </row>
        <row r="2219">
          <cell r="A2219" t="str">
            <v>ANXC453</v>
          </cell>
          <cell r="E2219">
            <v>2</v>
          </cell>
        </row>
        <row r="2220">
          <cell r="A2220">
            <v>705802</v>
          </cell>
          <cell r="E2220">
            <v>1</v>
          </cell>
        </row>
        <row r="2221">
          <cell r="A2221" t="str">
            <v>PH3614</v>
          </cell>
          <cell r="E2221">
            <v>1</v>
          </cell>
        </row>
        <row r="2222">
          <cell r="A2222">
            <v>110905</v>
          </cell>
          <cell r="E2222">
            <v>1</v>
          </cell>
        </row>
        <row r="2223">
          <cell r="A2223" t="str">
            <v>M-C2A-DGL</v>
          </cell>
          <cell r="E2223">
            <v>1</v>
          </cell>
        </row>
        <row r="2224">
          <cell r="A2224" t="str">
            <v>TS-0301-3003</v>
          </cell>
          <cell r="E2224">
            <v>1</v>
          </cell>
        </row>
        <row r="2225">
          <cell r="A2225" t="str">
            <v>ANXC453</v>
          </cell>
          <cell r="E2225">
            <v>2</v>
          </cell>
        </row>
        <row r="2226">
          <cell r="A2226" t="str">
            <v>FLEX3X6</v>
          </cell>
          <cell r="E2226">
            <v>1</v>
          </cell>
        </row>
        <row r="2227">
          <cell r="A2227" t="str">
            <v>HEXO2SENSOR</v>
          </cell>
          <cell r="E2227">
            <v>2</v>
          </cell>
        </row>
        <row r="2228">
          <cell r="A2228" t="str">
            <v>ANXC902</v>
          </cell>
          <cell r="E2228">
            <v>2</v>
          </cell>
        </row>
        <row r="2229">
          <cell r="A2229" t="str">
            <v>ANXC453</v>
          </cell>
          <cell r="E2229">
            <v>2</v>
          </cell>
        </row>
        <row r="2230">
          <cell r="A2230" t="str">
            <v>ANXC452</v>
          </cell>
          <cell r="E2230">
            <v>1</v>
          </cell>
        </row>
        <row r="2231">
          <cell r="A2231" t="str">
            <v>ANXC9025</v>
          </cell>
          <cell r="E2231">
            <v>3</v>
          </cell>
        </row>
        <row r="2232">
          <cell r="A2232" t="str">
            <v>ANXC4525</v>
          </cell>
          <cell r="E2232">
            <v>4</v>
          </cell>
        </row>
        <row r="2233">
          <cell r="A2233" t="str">
            <v>DP4037R</v>
          </cell>
          <cell r="E2233">
            <v>1</v>
          </cell>
        </row>
        <row r="2234">
          <cell r="A2234" t="str">
            <v>460-8105-6638SP</v>
          </cell>
          <cell r="E2234">
            <v>2</v>
          </cell>
        </row>
        <row r="2235">
          <cell r="A2235" t="str">
            <v>460-895-6635SP</v>
          </cell>
          <cell r="E2235">
            <v>2</v>
          </cell>
        </row>
        <row r="2236">
          <cell r="A2236" t="str">
            <v>PS-1002</v>
          </cell>
          <cell r="E2236">
            <v>1</v>
          </cell>
        </row>
        <row r="2237">
          <cell r="A2237" t="str">
            <v>ANXC4525</v>
          </cell>
          <cell r="E2237">
            <v>4</v>
          </cell>
        </row>
        <row r="2238">
          <cell r="A2238" t="str">
            <v>ANXC453</v>
          </cell>
          <cell r="E2238">
            <v>4</v>
          </cell>
        </row>
        <row r="2239">
          <cell r="A2239" t="str">
            <v>ANXC9025</v>
          </cell>
          <cell r="E2239">
            <v>6</v>
          </cell>
        </row>
        <row r="2240">
          <cell r="A2240" t="str">
            <v>40842S</v>
          </cell>
          <cell r="E2240">
            <v>2</v>
          </cell>
        </row>
        <row r="2241">
          <cell r="A2241" t="str">
            <v>HEXO2SENSOR</v>
          </cell>
          <cell r="E2241">
            <v>4</v>
          </cell>
        </row>
        <row r="2242">
          <cell r="A2242">
            <v>110905</v>
          </cell>
          <cell r="E2242">
            <v>1</v>
          </cell>
        </row>
        <row r="2243">
          <cell r="A2243" t="str">
            <v>E951HD497</v>
          </cell>
          <cell r="E2243">
            <v>1</v>
          </cell>
        </row>
        <row r="2244">
          <cell r="A2244">
            <v>110905</v>
          </cell>
          <cell r="E2244">
            <v>1</v>
          </cell>
        </row>
        <row r="2245">
          <cell r="A2245" t="str">
            <v>HP-1010</v>
          </cell>
          <cell r="E2245">
            <v>1</v>
          </cell>
        </row>
        <row r="2246">
          <cell r="A2246" t="str">
            <v>ANCONE4X3</v>
          </cell>
          <cell r="E2246">
            <v>1</v>
          </cell>
        </row>
        <row r="2247">
          <cell r="A2247" t="str">
            <v>ANXC4525</v>
          </cell>
          <cell r="E2247">
            <v>1</v>
          </cell>
        </row>
        <row r="2248">
          <cell r="A2248" t="str">
            <v>ANXC9025</v>
          </cell>
          <cell r="E2248">
            <v>5</v>
          </cell>
        </row>
        <row r="2249">
          <cell r="A2249" t="str">
            <v>TCLAMP6775</v>
          </cell>
          <cell r="E2249">
            <v>6</v>
          </cell>
        </row>
        <row r="2250">
          <cell r="A2250" t="str">
            <v>TCLAMP7381</v>
          </cell>
          <cell r="E2250">
            <v>3</v>
          </cell>
        </row>
        <row r="2251">
          <cell r="A2251" t="str">
            <v>COP25</v>
          </cell>
          <cell r="E2251">
            <v>1</v>
          </cell>
        </row>
        <row r="2252">
          <cell r="A2252" t="str">
            <v>COP9025</v>
          </cell>
          <cell r="E2252">
            <v>1</v>
          </cell>
        </row>
        <row r="2253">
          <cell r="A2253" t="str">
            <v>FBTW76-140P</v>
          </cell>
          <cell r="E2253">
            <v>1</v>
          </cell>
        </row>
        <row r="2254">
          <cell r="A2254" t="str">
            <v>TS-0204-1142</v>
          </cell>
          <cell r="E2254">
            <v>1</v>
          </cell>
        </row>
        <row r="2255">
          <cell r="A2255" t="str">
            <v>COP3</v>
          </cell>
          <cell r="E2255">
            <v>2</v>
          </cell>
        </row>
        <row r="2256">
          <cell r="A2256" t="str">
            <v>TCLAMP7987</v>
          </cell>
          <cell r="E2256">
            <v>3</v>
          </cell>
        </row>
        <row r="2257">
          <cell r="A2257" t="str">
            <v>6-02-0815-20</v>
          </cell>
          <cell r="E2257">
            <v>1</v>
          </cell>
        </row>
        <row r="2258">
          <cell r="A2258">
            <v>110905</v>
          </cell>
          <cell r="E2258">
            <v>1</v>
          </cell>
        </row>
        <row r="2259">
          <cell r="A2259" t="str">
            <v>9-401-1001</v>
          </cell>
          <cell r="E2259">
            <v>1</v>
          </cell>
        </row>
        <row r="2260">
          <cell r="A2260" t="str">
            <v>50-1005</v>
          </cell>
          <cell r="E2260">
            <v>1</v>
          </cell>
        </row>
        <row r="2261">
          <cell r="A2261" t="str">
            <v>FST2LBL</v>
          </cell>
          <cell r="E2261">
            <v>1</v>
          </cell>
        </row>
        <row r="2262">
          <cell r="A2262">
            <v>13109</v>
          </cell>
          <cell r="E2262">
            <v>1</v>
          </cell>
        </row>
        <row r="2263">
          <cell r="A2263" t="str">
            <v>17-0031</v>
          </cell>
          <cell r="E2263">
            <v>1</v>
          </cell>
        </row>
        <row r="2264">
          <cell r="A2264" t="str">
            <v>HU816X</v>
          </cell>
          <cell r="E2264">
            <v>1</v>
          </cell>
        </row>
        <row r="2265">
          <cell r="A2265">
            <v>8035216</v>
          </cell>
          <cell r="E2265">
            <v>1</v>
          </cell>
        </row>
        <row r="2266">
          <cell r="A2266" t="str">
            <v>18-0042</v>
          </cell>
          <cell r="E2266">
            <v>1</v>
          </cell>
        </row>
        <row r="2267">
          <cell r="A2267" t="str">
            <v>ANXC9015</v>
          </cell>
          <cell r="E2267">
            <v>3</v>
          </cell>
        </row>
        <row r="2268">
          <cell r="A2268" t="str">
            <v>ANXC4525</v>
          </cell>
          <cell r="E2268">
            <v>3</v>
          </cell>
        </row>
        <row r="2269">
          <cell r="A2269" t="str">
            <v>PTP071-1026</v>
          </cell>
          <cell r="E2269">
            <v>1</v>
          </cell>
        </row>
        <row r="2270">
          <cell r="A2270" t="str">
            <v>PTP071-1029</v>
          </cell>
          <cell r="E2270">
            <v>1</v>
          </cell>
        </row>
        <row r="2271">
          <cell r="A2271" t="str">
            <v>TCLAMP6775</v>
          </cell>
          <cell r="E2271">
            <v>3</v>
          </cell>
        </row>
        <row r="2272">
          <cell r="A2272" t="str">
            <v>COP25</v>
          </cell>
          <cell r="E2272">
            <v>1</v>
          </cell>
        </row>
        <row r="2273">
          <cell r="A2273" t="str">
            <v>10921AA080</v>
          </cell>
          <cell r="E2273">
            <v>1</v>
          </cell>
        </row>
        <row r="2274">
          <cell r="A2274">
            <v>800610740</v>
          </cell>
          <cell r="E2274">
            <v>5</v>
          </cell>
        </row>
        <row r="2275">
          <cell r="A2275" t="str">
            <v>11060AA061</v>
          </cell>
          <cell r="E2275">
            <v>1</v>
          </cell>
        </row>
        <row r="2276">
          <cell r="A2276">
            <v>800706950</v>
          </cell>
          <cell r="E2276">
            <v>7</v>
          </cell>
        </row>
        <row r="2277">
          <cell r="A2277" t="str">
            <v>13573AA131</v>
          </cell>
          <cell r="E2277">
            <v>1</v>
          </cell>
        </row>
        <row r="2278">
          <cell r="A2278" t="str">
            <v>13575AA130</v>
          </cell>
          <cell r="E2278">
            <v>1</v>
          </cell>
        </row>
        <row r="2279">
          <cell r="A2279" t="str">
            <v>13570AA045</v>
          </cell>
          <cell r="E2279">
            <v>1</v>
          </cell>
        </row>
        <row r="2280">
          <cell r="A2280">
            <v>11805100</v>
          </cell>
          <cell r="E2280">
            <v>10</v>
          </cell>
        </row>
        <row r="2281">
          <cell r="A2281" t="str">
            <v>13191AA010</v>
          </cell>
          <cell r="E2281">
            <v>2</v>
          </cell>
        </row>
        <row r="2282">
          <cell r="A2282" t="str">
            <v>13191AA000</v>
          </cell>
          <cell r="E2282">
            <v>2</v>
          </cell>
        </row>
        <row r="2283">
          <cell r="A2283" t="str">
            <v>COP25</v>
          </cell>
          <cell r="E2283">
            <v>2</v>
          </cell>
        </row>
        <row r="2284">
          <cell r="A2284">
            <v>105778</v>
          </cell>
          <cell r="E2284">
            <v>1</v>
          </cell>
        </row>
        <row r="2285">
          <cell r="A2285" t="str">
            <v>F90000274</v>
          </cell>
          <cell r="E2285">
            <v>1</v>
          </cell>
        </row>
        <row r="2286">
          <cell r="A2286" t="str">
            <v>O2SCHEAT</v>
          </cell>
          <cell r="E2286">
            <v>2</v>
          </cell>
        </row>
        <row r="2287">
          <cell r="A2287" t="str">
            <v>ANXC9025</v>
          </cell>
          <cell r="E2287">
            <v>4</v>
          </cell>
        </row>
        <row r="2288">
          <cell r="A2288" t="str">
            <v>COP9025</v>
          </cell>
          <cell r="E2288">
            <v>1</v>
          </cell>
        </row>
        <row r="2289">
          <cell r="A2289" t="str">
            <v>COP25</v>
          </cell>
          <cell r="E2289">
            <v>3</v>
          </cell>
        </row>
        <row r="2290">
          <cell r="A2290" t="str">
            <v>DP31518C</v>
          </cell>
          <cell r="E2290">
            <v>1</v>
          </cell>
        </row>
        <row r="2291">
          <cell r="A2291">
            <v>110905</v>
          </cell>
          <cell r="E2291">
            <v>1</v>
          </cell>
        </row>
        <row r="2292">
          <cell r="A2292" t="str">
            <v>PS-7038</v>
          </cell>
          <cell r="E2292">
            <v>1</v>
          </cell>
        </row>
        <row r="2293">
          <cell r="A2293" t="str">
            <v>ANXC9015</v>
          </cell>
          <cell r="E2293">
            <v>9</v>
          </cell>
        </row>
        <row r="2294">
          <cell r="A2294" t="str">
            <v>ECUTOUT25</v>
          </cell>
          <cell r="E2294">
            <v>1</v>
          </cell>
        </row>
        <row r="2295">
          <cell r="A2295" t="str">
            <v>6510-4</v>
          </cell>
          <cell r="E2295">
            <v>1</v>
          </cell>
        </row>
        <row r="2296">
          <cell r="A2296">
            <v>110905</v>
          </cell>
          <cell r="E2296">
            <v>1</v>
          </cell>
        </row>
        <row r="2297">
          <cell r="A2297" t="str">
            <v>PS-1002</v>
          </cell>
          <cell r="E2297">
            <v>1</v>
          </cell>
        </row>
        <row r="2298">
          <cell r="A2298" t="str">
            <v>M-C2A-DGL</v>
          </cell>
          <cell r="E2298">
            <v>1</v>
          </cell>
        </row>
        <row r="2299">
          <cell r="A2299" t="str">
            <v>M-C2A-DGL</v>
          </cell>
          <cell r="E2299">
            <v>1</v>
          </cell>
        </row>
        <row r="2300">
          <cell r="A2300">
            <v>110905</v>
          </cell>
          <cell r="E2300">
            <v>1</v>
          </cell>
        </row>
        <row r="2301">
          <cell r="A2301" t="str">
            <v>CCAC0026A</v>
          </cell>
          <cell r="E2301">
            <v>1</v>
          </cell>
        </row>
        <row r="2302">
          <cell r="A2302">
            <v>110905</v>
          </cell>
          <cell r="E2302">
            <v>1</v>
          </cell>
        </row>
        <row r="2303">
          <cell r="A2303" t="str">
            <v>MFL-2099</v>
          </cell>
          <cell r="E2303">
            <v>1</v>
          </cell>
        </row>
        <row r="2304">
          <cell r="A2304">
            <v>43511</v>
          </cell>
          <cell r="E2304">
            <v>1</v>
          </cell>
        </row>
        <row r="2305">
          <cell r="A2305" t="str">
            <v>ANXC9015</v>
          </cell>
          <cell r="E2305">
            <v>4</v>
          </cell>
        </row>
        <row r="2306">
          <cell r="A2306" t="str">
            <v>9-301-1000</v>
          </cell>
          <cell r="E2306">
            <v>1</v>
          </cell>
        </row>
        <row r="2307">
          <cell r="A2307" t="str">
            <v>WSWWPUMP</v>
          </cell>
          <cell r="E2307">
            <v>1</v>
          </cell>
        </row>
        <row r="2308">
          <cell r="A2308">
            <v>1057612</v>
          </cell>
          <cell r="E2308">
            <v>7</v>
          </cell>
        </row>
        <row r="2309">
          <cell r="A2309" t="str">
            <v>F90000274</v>
          </cell>
          <cell r="E2309">
            <v>1</v>
          </cell>
        </row>
        <row r="2310">
          <cell r="A2310" t="str">
            <v>WK69</v>
          </cell>
          <cell r="E2310">
            <v>1</v>
          </cell>
        </row>
        <row r="2311">
          <cell r="A2311">
            <v>88863336</v>
          </cell>
          <cell r="E2311">
            <v>1</v>
          </cell>
        </row>
        <row r="2312">
          <cell r="A2312">
            <v>108064</v>
          </cell>
          <cell r="E2312">
            <v>2</v>
          </cell>
        </row>
        <row r="2313">
          <cell r="A2313">
            <v>110905</v>
          </cell>
          <cell r="E2313">
            <v>1</v>
          </cell>
        </row>
        <row r="2314">
          <cell r="A2314" t="str">
            <v>WDURA4212125B</v>
          </cell>
          <cell r="E2314">
            <v>1</v>
          </cell>
        </row>
        <row r="2315">
          <cell r="A2315">
            <v>110905</v>
          </cell>
          <cell r="E2315">
            <v>1</v>
          </cell>
        </row>
        <row r="2316">
          <cell r="A2316" t="str">
            <v>XG3387A</v>
          </cell>
          <cell r="E2316">
            <v>1</v>
          </cell>
        </row>
        <row r="2317">
          <cell r="A2317">
            <v>705802</v>
          </cell>
          <cell r="E2317">
            <v>1</v>
          </cell>
        </row>
        <row r="2318">
          <cell r="A2318" t="str">
            <v>SNO-210</v>
          </cell>
          <cell r="E2318">
            <v>1</v>
          </cell>
        </row>
        <row r="2319">
          <cell r="A2319" t="str">
            <v>SNO-210</v>
          </cell>
          <cell r="E2319">
            <v>1</v>
          </cell>
        </row>
        <row r="2320">
          <cell r="A2320" t="str">
            <v>ANXC4525</v>
          </cell>
          <cell r="E2320">
            <v>4</v>
          </cell>
        </row>
        <row r="2321">
          <cell r="A2321" t="str">
            <v>ANXC9025</v>
          </cell>
          <cell r="E2321">
            <v>6</v>
          </cell>
        </row>
        <row r="2322">
          <cell r="A2322" t="str">
            <v>ANXC9025</v>
          </cell>
          <cell r="E2322">
            <v>3</v>
          </cell>
        </row>
        <row r="2323">
          <cell r="A2323" t="str">
            <v>40842S</v>
          </cell>
          <cell r="E2323">
            <v>1</v>
          </cell>
        </row>
        <row r="2324">
          <cell r="A2324" t="str">
            <v>VBAND25</v>
          </cell>
          <cell r="E2324">
            <v>1</v>
          </cell>
        </row>
        <row r="2325">
          <cell r="A2325">
            <v>110860</v>
          </cell>
          <cell r="E2325">
            <v>1</v>
          </cell>
        </row>
        <row r="2326">
          <cell r="A2326" t="str">
            <v>TCLAMP105113</v>
          </cell>
          <cell r="E2326">
            <v>4</v>
          </cell>
        </row>
        <row r="2327">
          <cell r="A2327" t="str">
            <v>ANCONE4X3</v>
          </cell>
          <cell r="E2327">
            <v>1</v>
          </cell>
        </row>
        <row r="2328">
          <cell r="A2328" t="str">
            <v>ANXC903</v>
          </cell>
          <cell r="E2328">
            <v>1</v>
          </cell>
        </row>
        <row r="2329">
          <cell r="A2329" t="str">
            <v>FLEX25X6</v>
          </cell>
          <cell r="E2329">
            <v>1</v>
          </cell>
        </row>
        <row r="2330">
          <cell r="A2330" t="str">
            <v>HEXO2SENSOR</v>
          </cell>
          <cell r="E2330">
            <v>2</v>
          </cell>
        </row>
        <row r="2331">
          <cell r="A2331" t="str">
            <v>VBAND3</v>
          </cell>
          <cell r="E2331">
            <v>1</v>
          </cell>
        </row>
        <row r="2332">
          <cell r="A2332">
            <v>110905</v>
          </cell>
          <cell r="E2332">
            <v>1</v>
          </cell>
        </row>
        <row r="2333">
          <cell r="A2333" t="str">
            <v>HP-1010</v>
          </cell>
          <cell r="E2333">
            <v>1</v>
          </cell>
        </row>
        <row r="2334">
          <cell r="A2334">
            <v>11428575211</v>
          </cell>
          <cell r="E2334">
            <v>1</v>
          </cell>
        </row>
        <row r="2335">
          <cell r="A2335">
            <v>110905</v>
          </cell>
          <cell r="E2335">
            <v>1</v>
          </cell>
        </row>
        <row r="2336">
          <cell r="A2336" t="str">
            <v>VBAND25</v>
          </cell>
          <cell r="E2336">
            <v>1</v>
          </cell>
        </row>
        <row r="2337">
          <cell r="A2337" t="str">
            <v>ECUTOUT25</v>
          </cell>
          <cell r="E2337">
            <v>1</v>
          </cell>
        </row>
        <row r="2338">
          <cell r="A2338" t="str">
            <v>HEXO2SENSOR</v>
          </cell>
          <cell r="E2338">
            <v>2</v>
          </cell>
        </row>
        <row r="2339">
          <cell r="A2339" t="str">
            <v>DP41872R</v>
          </cell>
          <cell r="E2339">
            <v>1</v>
          </cell>
        </row>
        <row r="2340">
          <cell r="A2340">
            <v>15004</v>
          </cell>
          <cell r="E2340">
            <v>1</v>
          </cell>
        </row>
        <row r="2341">
          <cell r="A2341" t="str">
            <v>OX350/4D</v>
          </cell>
          <cell r="E2341">
            <v>1</v>
          </cell>
        </row>
        <row r="2342">
          <cell r="A2342" t="str">
            <v>ANXC4525</v>
          </cell>
          <cell r="E2342">
            <v>4</v>
          </cell>
        </row>
        <row r="2343">
          <cell r="A2343" t="str">
            <v>ANXC9025</v>
          </cell>
          <cell r="E2343">
            <v>3</v>
          </cell>
        </row>
        <row r="2344">
          <cell r="A2344">
            <v>110905</v>
          </cell>
          <cell r="E2344">
            <v>2</v>
          </cell>
        </row>
        <row r="2345">
          <cell r="A2345">
            <v>105786</v>
          </cell>
          <cell r="E2345">
            <v>9</v>
          </cell>
        </row>
        <row r="2346">
          <cell r="A2346" t="str">
            <v>94201-4</v>
          </cell>
          <cell r="E2346">
            <v>1</v>
          </cell>
        </row>
        <row r="2347">
          <cell r="A2347" t="str">
            <v>TS-0681-5142</v>
          </cell>
          <cell r="E2347">
            <v>2</v>
          </cell>
        </row>
        <row r="2348">
          <cell r="A2348" t="str">
            <v>TS-0203-1222</v>
          </cell>
          <cell r="E2348">
            <v>1</v>
          </cell>
        </row>
        <row r="2349">
          <cell r="A2349" t="str">
            <v>2309-4</v>
          </cell>
          <cell r="E2349">
            <v>1.5</v>
          </cell>
        </row>
        <row r="2350">
          <cell r="A2350">
            <v>40364</v>
          </cell>
          <cell r="E2350">
            <v>1</v>
          </cell>
        </row>
        <row r="2351">
          <cell r="A2351">
            <v>105779</v>
          </cell>
          <cell r="E2351">
            <v>3</v>
          </cell>
        </row>
        <row r="2352">
          <cell r="A2352" t="str">
            <v>HU6008Z</v>
          </cell>
          <cell r="E2352">
            <v>1</v>
          </cell>
        </row>
        <row r="2353">
          <cell r="A2353" t="str">
            <v>W719/45</v>
          </cell>
          <cell r="E2353">
            <v>1</v>
          </cell>
        </row>
        <row r="2354">
          <cell r="A2354">
            <v>1745000</v>
          </cell>
          <cell r="E2354">
            <v>1</v>
          </cell>
        </row>
        <row r="2355">
          <cell r="A2355">
            <v>3851</v>
          </cell>
          <cell r="E2355">
            <v>1</v>
          </cell>
        </row>
        <row r="2356">
          <cell r="A2356" t="str">
            <v>30-0300</v>
          </cell>
          <cell r="E2356">
            <v>1</v>
          </cell>
        </row>
        <row r="2357">
          <cell r="A2357" t="str">
            <v>2667-4</v>
          </cell>
          <cell r="E2357">
            <v>1</v>
          </cell>
        </row>
        <row r="2358">
          <cell r="A2358">
            <v>705802</v>
          </cell>
          <cell r="E2358">
            <v>1</v>
          </cell>
        </row>
        <row r="2359">
          <cell r="A2359" t="str">
            <v>DP41749R</v>
          </cell>
          <cell r="E2359">
            <v>1</v>
          </cell>
        </row>
        <row r="2360">
          <cell r="A2360">
            <v>110905</v>
          </cell>
          <cell r="E2360">
            <v>2</v>
          </cell>
        </row>
        <row r="2361">
          <cell r="A2361">
            <v>105786</v>
          </cell>
          <cell r="E2361">
            <v>4</v>
          </cell>
        </row>
        <row r="2362">
          <cell r="A2362" t="str">
            <v>DP42274R</v>
          </cell>
          <cell r="E2362">
            <v>1</v>
          </cell>
        </row>
        <row r="2363">
          <cell r="A2363" t="str">
            <v>HC56.1-75</v>
          </cell>
          <cell r="E2363">
            <v>5</v>
          </cell>
        </row>
        <row r="2364">
          <cell r="A2364">
            <v>105784</v>
          </cell>
          <cell r="E2364">
            <v>5</v>
          </cell>
        </row>
        <row r="2365">
          <cell r="A2365">
            <v>108064</v>
          </cell>
          <cell r="E2365">
            <v>1</v>
          </cell>
        </row>
        <row r="2366">
          <cell r="A2366">
            <v>1057612</v>
          </cell>
          <cell r="E2366">
            <v>1</v>
          </cell>
        </row>
        <row r="2367">
          <cell r="A2367" t="str">
            <v>3764-4</v>
          </cell>
          <cell r="E2367">
            <v>2.5</v>
          </cell>
        </row>
        <row r="2368">
          <cell r="A2368">
            <v>110905</v>
          </cell>
          <cell r="E2368">
            <v>1</v>
          </cell>
        </row>
        <row r="2369">
          <cell r="A2369">
            <v>110905</v>
          </cell>
          <cell r="E2369">
            <v>1</v>
          </cell>
        </row>
        <row r="2370">
          <cell r="A2370" t="str">
            <v>M-C2A-DGL</v>
          </cell>
          <cell r="E2370">
            <v>1</v>
          </cell>
        </row>
        <row r="2371">
          <cell r="A2371" t="str">
            <v>PETBRAIDED10</v>
          </cell>
          <cell r="E2371">
            <v>2</v>
          </cell>
        </row>
        <row r="2372">
          <cell r="A2372" t="str">
            <v>PETBRAIDED4</v>
          </cell>
          <cell r="E2372">
            <v>2</v>
          </cell>
        </row>
        <row r="2373">
          <cell r="A2373" t="str">
            <v>PETBRAIDED6</v>
          </cell>
          <cell r="E2373">
            <v>2</v>
          </cell>
        </row>
        <row r="2374">
          <cell r="A2374" t="str">
            <v>PETBRAIDED8</v>
          </cell>
          <cell r="E2374">
            <v>2</v>
          </cell>
        </row>
        <row r="2375">
          <cell r="A2375" t="str">
            <v>ZT25X100</v>
          </cell>
          <cell r="E2375">
            <v>1</v>
          </cell>
        </row>
        <row r="2376">
          <cell r="A2376" t="str">
            <v>ZT25X140</v>
          </cell>
          <cell r="E2376">
            <v>1</v>
          </cell>
        </row>
        <row r="2377">
          <cell r="A2377" t="str">
            <v>ZT25X200</v>
          </cell>
          <cell r="E2377">
            <v>1</v>
          </cell>
        </row>
        <row r="2378">
          <cell r="A2378" t="str">
            <v>ZT32X140</v>
          </cell>
          <cell r="E2378">
            <v>1</v>
          </cell>
        </row>
        <row r="2379">
          <cell r="A2379" t="str">
            <v>ZT36X180</v>
          </cell>
          <cell r="E2379">
            <v>1</v>
          </cell>
        </row>
        <row r="2380">
          <cell r="A2380" t="str">
            <v>ZT48X2032</v>
          </cell>
          <cell r="E2380">
            <v>2</v>
          </cell>
        </row>
        <row r="2381">
          <cell r="A2381" t="str">
            <v>ZT48X300</v>
          </cell>
          <cell r="E2381">
            <v>2</v>
          </cell>
        </row>
        <row r="2382">
          <cell r="A2382" t="str">
            <v>ZT48X368</v>
          </cell>
          <cell r="E2382">
            <v>1</v>
          </cell>
        </row>
        <row r="2383">
          <cell r="A2383" t="str">
            <v>ZTWHITE25X100</v>
          </cell>
          <cell r="E2383">
            <v>1</v>
          </cell>
        </row>
        <row r="2384">
          <cell r="A2384" t="str">
            <v>ZTWHITE46X300</v>
          </cell>
          <cell r="E2384">
            <v>1</v>
          </cell>
        </row>
        <row r="2385">
          <cell r="A2385" t="str">
            <v>LOOM15</v>
          </cell>
          <cell r="E2385">
            <v>5</v>
          </cell>
        </row>
        <row r="2386">
          <cell r="A2386" t="str">
            <v>LOOM95</v>
          </cell>
          <cell r="E2386">
            <v>10</v>
          </cell>
        </row>
        <row r="2387">
          <cell r="A2387" t="str">
            <v>PBUTTON12</v>
          </cell>
          <cell r="E2387">
            <v>13</v>
          </cell>
        </row>
        <row r="2388">
          <cell r="A2388" t="str">
            <v>PBUTTON16</v>
          </cell>
          <cell r="E2388">
            <v>7</v>
          </cell>
        </row>
        <row r="2389">
          <cell r="A2389" t="str">
            <v>63-700</v>
          </cell>
          <cell r="E2389">
            <v>1</v>
          </cell>
        </row>
        <row r="2390">
          <cell r="A2390" t="str">
            <v>SMGN72813</v>
          </cell>
          <cell r="E2390">
            <v>1</v>
          </cell>
        </row>
        <row r="2391">
          <cell r="A2391" t="str">
            <v>MMFAN-12HD</v>
          </cell>
          <cell r="E2391">
            <v>1</v>
          </cell>
        </row>
        <row r="2392">
          <cell r="A2392" t="str">
            <v>090-038.1</v>
          </cell>
          <cell r="E2392">
            <v>1</v>
          </cell>
        </row>
        <row r="2393">
          <cell r="A2393" t="str">
            <v>RUBBCLIP10</v>
          </cell>
          <cell r="E2393">
            <v>18</v>
          </cell>
        </row>
        <row r="2394">
          <cell r="A2394" t="str">
            <v>RUBBCLIP16</v>
          </cell>
          <cell r="E2394">
            <v>19</v>
          </cell>
        </row>
        <row r="2395">
          <cell r="A2395" t="str">
            <v>RUBBCLIP20</v>
          </cell>
          <cell r="E2395">
            <v>16</v>
          </cell>
        </row>
        <row r="2396">
          <cell r="A2396" t="str">
            <v>RUBBCLIP30</v>
          </cell>
          <cell r="E2396">
            <v>6</v>
          </cell>
        </row>
        <row r="2397">
          <cell r="A2397" t="str">
            <v>RUBBCLIP40</v>
          </cell>
          <cell r="E2397">
            <v>4</v>
          </cell>
        </row>
        <row r="2398">
          <cell r="A2398" t="str">
            <v>CONECT12PIN</v>
          </cell>
          <cell r="E2398">
            <v>15</v>
          </cell>
        </row>
        <row r="2399">
          <cell r="A2399" t="str">
            <v>CONECT2PIN</v>
          </cell>
          <cell r="E2399">
            <v>32</v>
          </cell>
        </row>
        <row r="2400">
          <cell r="A2400" t="str">
            <v>CONECT3PIN</v>
          </cell>
          <cell r="E2400">
            <v>10</v>
          </cell>
        </row>
        <row r="2401">
          <cell r="A2401" t="str">
            <v>CONECT4PIN</v>
          </cell>
          <cell r="E2401">
            <v>9</v>
          </cell>
        </row>
        <row r="2402">
          <cell r="A2402" t="str">
            <v>CONECT6PIN</v>
          </cell>
          <cell r="E2402">
            <v>10</v>
          </cell>
        </row>
        <row r="2403">
          <cell r="A2403" t="str">
            <v>CONECT8PIN</v>
          </cell>
          <cell r="E2403">
            <v>5</v>
          </cell>
        </row>
        <row r="2404">
          <cell r="A2404" t="str">
            <v>UNIPRESBLUE</v>
          </cell>
          <cell r="E2404">
            <v>250</v>
          </cell>
        </row>
        <row r="2405">
          <cell r="A2405" t="str">
            <v>UNIPRESROSE</v>
          </cell>
          <cell r="E2405">
            <v>100</v>
          </cell>
        </row>
        <row r="2406">
          <cell r="A2406" t="str">
            <v>UNIPRESYELLOW</v>
          </cell>
          <cell r="E2406">
            <v>100</v>
          </cell>
        </row>
        <row r="2407">
          <cell r="A2407" t="str">
            <v>UNISOLDRED</v>
          </cell>
          <cell r="E2407">
            <v>200</v>
          </cell>
        </row>
        <row r="2408">
          <cell r="A2408">
            <v>15943</v>
          </cell>
          <cell r="E2408">
            <v>1</v>
          </cell>
        </row>
        <row r="2409">
          <cell r="A2409">
            <v>15600</v>
          </cell>
          <cell r="E2409">
            <v>1</v>
          </cell>
        </row>
        <row r="2410">
          <cell r="A2410" t="str">
            <v>11044AA680</v>
          </cell>
          <cell r="E2410">
            <v>3</v>
          </cell>
        </row>
        <row r="2411">
          <cell r="A2411" t="str">
            <v>FUSEADAPFORD</v>
          </cell>
          <cell r="E2411">
            <v>30</v>
          </cell>
        </row>
        <row r="2412">
          <cell r="A2412" t="str">
            <v>FUSEADAPMICRO</v>
          </cell>
          <cell r="E2412">
            <v>20</v>
          </cell>
        </row>
        <row r="2413">
          <cell r="A2413" t="str">
            <v>FUSEADAPMINI</v>
          </cell>
          <cell r="E2413">
            <v>30</v>
          </cell>
        </row>
        <row r="2414">
          <cell r="A2414" t="str">
            <v>FUSEADAPSTD</v>
          </cell>
          <cell r="E2414">
            <v>20</v>
          </cell>
        </row>
        <row r="2415">
          <cell r="A2415" t="str">
            <v>TERMINALM3</v>
          </cell>
          <cell r="E2415">
            <v>200</v>
          </cell>
        </row>
        <row r="2416">
          <cell r="A2416" t="str">
            <v>TERMINALM4</v>
          </cell>
          <cell r="E2416">
            <v>200</v>
          </cell>
        </row>
        <row r="2417">
          <cell r="A2417" t="str">
            <v>TERMINALM5</v>
          </cell>
          <cell r="E2417">
            <v>200</v>
          </cell>
        </row>
        <row r="2418">
          <cell r="A2418" t="str">
            <v>TERMINALM6</v>
          </cell>
          <cell r="E2418">
            <v>200</v>
          </cell>
        </row>
        <row r="2419">
          <cell r="A2419" t="str">
            <v>9006BK</v>
          </cell>
          <cell r="E2419">
            <v>4</v>
          </cell>
        </row>
        <row r="2420">
          <cell r="A2420" t="str">
            <v>9008BK</v>
          </cell>
          <cell r="E2420">
            <v>4</v>
          </cell>
        </row>
        <row r="2421">
          <cell r="A2421" t="str">
            <v>18006BK</v>
          </cell>
          <cell r="E2421">
            <v>2</v>
          </cell>
        </row>
        <row r="2422">
          <cell r="A2422" t="str">
            <v>4508BK</v>
          </cell>
          <cell r="E2422">
            <v>4</v>
          </cell>
        </row>
        <row r="2423">
          <cell r="A2423" t="str">
            <v>ANXC9025</v>
          </cell>
          <cell r="E2423">
            <v>4</v>
          </cell>
        </row>
        <row r="2424">
          <cell r="A2424" t="str">
            <v>ANXC9025</v>
          </cell>
          <cell r="E2424">
            <v>4</v>
          </cell>
        </row>
        <row r="2425">
          <cell r="A2425" t="str">
            <v>ANXC9025</v>
          </cell>
          <cell r="E2425">
            <v>1</v>
          </cell>
        </row>
        <row r="2426">
          <cell r="A2426" t="str">
            <v>MMOC-UTBK</v>
          </cell>
          <cell r="E2426">
            <v>1</v>
          </cell>
        </row>
        <row r="2427">
          <cell r="A2427" t="str">
            <v>DP41823R</v>
          </cell>
          <cell r="E2427">
            <v>1</v>
          </cell>
        </row>
        <row r="2428">
          <cell r="A2428" t="str">
            <v>DP41824R</v>
          </cell>
          <cell r="E2428">
            <v>1</v>
          </cell>
        </row>
        <row r="2429">
          <cell r="A2429">
            <v>108064</v>
          </cell>
          <cell r="E2429">
            <v>2</v>
          </cell>
        </row>
        <row r="2430">
          <cell r="A2430">
            <v>1405116</v>
          </cell>
          <cell r="E2430">
            <v>1</v>
          </cell>
        </row>
        <row r="2431">
          <cell r="A2431">
            <v>110905</v>
          </cell>
          <cell r="E2431">
            <v>1</v>
          </cell>
        </row>
        <row r="2432">
          <cell r="A2432" t="str">
            <v>18-0042</v>
          </cell>
          <cell r="E2432">
            <v>1</v>
          </cell>
        </row>
        <row r="2433">
          <cell r="A2433">
            <v>108064</v>
          </cell>
          <cell r="E2433">
            <v>1</v>
          </cell>
        </row>
        <row r="2434">
          <cell r="A2434">
            <v>705802</v>
          </cell>
          <cell r="E2434">
            <v>1</v>
          </cell>
        </row>
        <row r="2435">
          <cell r="A2435" t="str">
            <v>20-0008</v>
          </cell>
          <cell r="E2435">
            <v>1</v>
          </cell>
        </row>
        <row r="2436">
          <cell r="A2436">
            <v>110905</v>
          </cell>
          <cell r="E2436">
            <v>1</v>
          </cell>
        </row>
        <row r="2437">
          <cell r="A2437">
            <v>110905</v>
          </cell>
          <cell r="E2437">
            <v>1</v>
          </cell>
        </row>
        <row r="2438">
          <cell r="A2438" t="str">
            <v>PS-7038</v>
          </cell>
          <cell r="E2438">
            <v>1</v>
          </cell>
        </row>
        <row r="2439">
          <cell r="A2439" t="str">
            <v>TCLAMP6775</v>
          </cell>
          <cell r="E2439">
            <v>6</v>
          </cell>
        </row>
        <row r="2440">
          <cell r="A2440" t="str">
            <v>TCLAMP6068</v>
          </cell>
          <cell r="E2440">
            <v>2</v>
          </cell>
        </row>
        <row r="2441">
          <cell r="A2441" t="str">
            <v>COP9025</v>
          </cell>
          <cell r="E2441">
            <v>2</v>
          </cell>
        </row>
        <row r="2442">
          <cell r="A2442">
            <v>110905</v>
          </cell>
          <cell r="E2442">
            <v>1</v>
          </cell>
        </row>
        <row r="2443">
          <cell r="A2443" t="str">
            <v>3797808045SP</v>
          </cell>
          <cell r="E2443">
            <v>4</v>
          </cell>
        </row>
        <row r="2444">
          <cell r="A2444" t="str">
            <v>TS-0204-1135</v>
          </cell>
          <cell r="E2444">
            <v>1</v>
          </cell>
        </row>
        <row r="2445">
          <cell r="A2445" t="str">
            <v>SP1123WB</v>
          </cell>
          <cell r="E2445">
            <v>1</v>
          </cell>
        </row>
        <row r="2446">
          <cell r="A2446" t="str">
            <v>XG10358</v>
          </cell>
          <cell r="E2446">
            <v>1</v>
          </cell>
        </row>
        <row r="2447">
          <cell r="A2447">
            <v>110905</v>
          </cell>
          <cell r="E2447">
            <v>1</v>
          </cell>
        </row>
        <row r="2448">
          <cell r="A2448" t="str">
            <v>97506-4</v>
          </cell>
          <cell r="E2448">
            <v>0.25</v>
          </cell>
        </row>
        <row r="2449">
          <cell r="A2449" t="str">
            <v>TCLAMP5462</v>
          </cell>
          <cell r="E2449">
            <v>3</v>
          </cell>
        </row>
        <row r="2450">
          <cell r="A2450" t="str">
            <v>FLEX25X4</v>
          </cell>
          <cell r="E2450">
            <v>1</v>
          </cell>
        </row>
        <row r="2451">
          <cell r="A2451" t="str">
            <v>VBAND25</v>
          </cell>
          <cell r="E2451">
            <v>1</v>
          </cell>
        </row>
        <row r="2452">
          <cell r="A2452" t="str">
            <v>OL999-9011MX</v>
          </cell>
          <cell r="E2452">
            <v>1</v>
          </cell>
        </row>
        <row r="2453">
          <cell r="A2453">
            <v>8035216</v>
          </cell>
          <cell r="E2453">
            <v>1</v>
          </cell>
        </row>
        <row r="2454">
          <cell r="A2454" t="str">
            <v>DPAS3</v>
          </cell>
          <cell r="E2454">
            <v>1</v>
          </cell>
        </row>
        <row r="2455">
          <cell r="A2455" t="str">
            <v>COP3</v>
          </cell>
          <cell r="E2455">
            <v>3</v>
          </cell>
        </row>
        <row r="2456">
          <cell r="A2456">
            <v>105784</v>
          </cell>
          <cell r="E2456">
            <v>4</v>
          </cell>
        </row>
        <row r="2457">
          <cell r="A2457" t="str">
            <v>ANXC9025</v>
          </cell>
          <cell r="E2457">
            <v>3</v>
          </cell>
        </row>
        <row r="2458">
          <cell r="A2458">
            <v>108064</v>
          </cell>
          <cell r="E2458">
            <v>3</v>
          </cell>
        </row>
        <row r="2459">
          <cell r="A2459">
            <v>105786</v>
          </cell>
          <cell r="E2459">
            <v>3</v>
          </cell>
        </row>
        <row r="2460">
          <cell r="A2460" t="str">
            <v>9-401-1001</v>
          </cell>
          <cell r="E2460">
            <v>1</v>
          </cell>
        </row>
        <row r="2461">
          <cell r="A2461" t="str">
            <v>EXH2BS25</v>
          </cell>
          <cell r="E2461">
            <v>1</v>
          </cell>
        </row>
        <row r="2462">
          <cell r="A2462">
            <v>101667</v>
          </cell>
          <cell r="E2462">
            <v>1</v>
          </cell>
        </row>
        <row r="2463">
          <cell r="A2463" t="str">
            <v>VBAND25</v>
          </cell>
          <cell r="E2463">
            <v>2</v>
          </cell>
        </row>
        <row r="2464">
          <cell r="A2464" t="str">
            <v>TCLAMP6775</v>
          </cell>
          <cell r="E2464">
            <v>2</v>
          </cell>
        </row>
        <row r="2465">
          <cell r="A2465" t="str">
            <v>TCLAMP7381</v>
          </cell>
          <cell r="E2465">
            <v>1</v>
          </cell>
        </row>
        <row r="2466">
          <cell r="A2466" t="str">
            <v>ECUTOUT25</v>
          </cell>
          <cell r="E2466">
            <v>1</v>
          </cell>
        </row>
        <row r="2467">
          <cell r="A2467" t="str">
            <v>TCLAMP7381</v>
          </cell>
          <cell r="E2467">
            <v>1</v>
          </cell>
        </row>
        <row r="2468">
          <cell r="A2468" t="str">
            <v>THERMOFIT1</v>
          </cell>
          <cell r="E2468">
            <v>1</v>
          </cell>
        </row>
        <row r="2469">
          <cell r="A2469" t="str">
            <v>THERMOFIT12</v>
          </cell>
          <cell r="E2469">
            <v>1</v>
          </cell>
        </row>
        <row r="2470">
          <cell r="A2470" t="str">
            <v>THERMOFIT18</v>
          </cell>
          <cell r="E2470">
            <v>2</v>
          </cell>
        </row>
        <row r="2471">
          <cell r="A2471" t="str">
            <v>THERMOFIT316</v>
          </cell>
          <cell r="E2471">
            <v>2</v>
          </cell>
        </row>
        <row r="2472">
          <cell r="A2472" t="str">
            <v>THERMOFIT34</v>
          </cell>
          <cell r="E2472">
            <v>1</v>
          </cell>
        </row>
        <row r="2473">
          <cell r="A2473" t="str">
            <v>THERMOFIT516</v>
          </cell>
          <cell r="E2473">
            <v>2</v>
          </cell>
        </row>
        <row r="2474">
          <cell r="A2474" t="str">
            <v>HC57.1-66.6</v>
          </cell>
          <cell r="E2474">
            <v>1</v>
          </cell>
        </row>
        <row r="2475">
          <cell r="A2475" t="str">
            <v>SNO-210</v>
          </cell>
          <cell r="E2475">
            <v>2</v>
          </cell>
        </row>
        <row r="2476">
          <cell r="A2476" t="str">
            <v>TL14476</v>
          </cell>
          <cell r="E2476">
            <v>1</v>
          </cell>
        </row>
        <row r="2477">
          <cell r="A2477" t="str">
            <v>CH11885</v>
          </cell>
          <cell r="E2477">
            <v>1</v>
          </cell>
        </row>
        <row r="2478">
          <cell r="A2478">
            <v>110905</v>
          </cell>
          <cell r="E2478">
            <v>1</v>
          </cell>
        </row>
        <row r="2479">
          <cell r="A2479" t="str">
            <v>97506-4</v>
          </cell>
          <cell r="E2479">
            <v>1.25</v>
          </cell>
        </row>
        <row r="2480">
          <cell r="A2480">
            <v>97506</v>
          </cell>
          <cell r="E2480">
            <v>1</v>
          </cell>
        </row>
        <row r="2481">
          <cell r="A2481">
            <v>110905</v>
          </cell>
          <cell r="E2481">
            <v>1</v>
          </cell>
        </row>
        <row r="2482">
          <cell r="A2482" t="str">
            <v>PH3614</v>
          </cell>
          <cell r="E2482">
            <v>1</v>
          </cell>
        </row>
        <row r="2483">
          <cell r="A2483">
            <v>8035216</v>
          </cell>
          <cell r="E2483">
            <v>1</v>
          </cell>
        </row>
        <row r="2484">
          <cell r="A2484" t="str">
            <v>COP3</v>
          </cell>
          <cell r="E2484">
            <v>1</v>
          </cell>
        </row>
        <row r="2485">
          <cell r="A2485">
            <v>10914</v>
          </cell>
          <cell r="E2485">
            <v>1</v>
          </cell>
        </row>
        <row r="2486">
          <cell r="A2486" t="str">
            <v>PH6607</v>
          </cell>
          <cell r="E2486">
            <v>1</v>
          </cell>
        </row>
        <row r="2487">
          <cell r="A2487" t="str">
            <v>MFL-2099</v>
          </cell>
          <cell r="E2487">
            <v>1</v>
          </cell>
        </row>
        <row r="2488">
          <cell r="A2488">
            <v>110905</v>
          </cell>
          <cell r="E2488">
            <v>2</v>
          </cell>
        </row>
        <row r="2489">
          <cell r="A2489">
            <v>10397</v>
          </cell>
          <cell r="E2489">
            <v>1</v>
          </cell>
        </row>
        <row r="2490">
          <cell r="A2490">
            <v>10108</v>
          </cell>
          <cell r="E2490">
            <v>1</v>
          </cell>
        </row>
        <row r="2491">
          <cell r="A2491" t="str">
            <v>CONECT2PIN</v>
          </cell>
          <cell r="E2491">
            <v>1</v>
          </cell>
        </row>
        <row r="2492">
          <cell r="A2492" t="str">
            <v>MVC-3-DG50L</v>
          </cell>
          <cell r="E2492">
            <v>1</v>
          </cell>
        </row>
        <row r="2493">
          <cell r="A2493">
            <v>110905</v>
          </cell>
          <cell r="E2493">
            <v>2</v>
          </cell>
        </row>
        <row r="2494">
          <cell r="A2494">
            <v>1057612</v>
          </cell>
          <cell r="E2494">
            <v>5</v>
          </cell>
        </row>
        <row r="2495">
          <cell r="A2495" t="str">
            <v>BBG24</v>
          </cell>
          <cell r="E2495">
            <v>1</v>
          </cell>
        </row>
        <row r="2496">
          <cell r="A2496" t="str">
            <v>ANXC9015</v>
          </cell>
          <cell r="E2496">
            <v>2</v>
          </cell>
        </row>
        <row r="2497">
          <cell r="A2497" t="str">
            <v>CABLEBLACK14</v>
          </cell>
          <cell r="E2497">
            <v>2</v>
          </cell>
        </row>
        <row r="2498">
          <cell r="A2498" t="str">
            <v>CABLEBLACK18</v>
          </cell>
          <cell r="E2498">
            <v>1</v>
          </cell>
        </row>
        <row r="2499">
          <cell r="A2499" t="str">
            <v>CABLEBLUE18</v>
          </cell>
          <cell r="E2499">
            <v>1</v>
          </cell>
        </row>
        <row r="2500">
          <cell r="A2500" t="str">
            <v>CABLEBROWN18</v>
          </cell>
          <cell r="E2500">
            <v>1</v>
          </cell>
        </row>
        <row r="2501">
          <cell r="A2501" t="str">
            <v>CABLEGRAY18</v>
          </cell>
          <cell r="E2501">
            <v>1</v>
          </cell>
        </row>
        <row r="2502">
          <cell r="A2502" t="str">
            <v>CABLEGREEN18</v>
          </cell>
          <cell r="E2502">
            <v>1</v>
          </cell>
        </row>
        <row r="2503">
          <cell r="A2503" t="str">
            <v>CABLEORANGE18</v>
          </cell>
          <cell r="E2503">
            <v>1</v>
          </cell>
        </row>
        <row r="2504">
          <cell r="A2504" t="str">
            <v>CABLEPURPLE18</v>
          </cell>
          <cell r="E2504">
            <v>1</v>
          </cell>
        </row>
        <row r="2505">
          <cell r="A2505" t="str">
            <v>CABLERED14</v>
          </cell>
          <cell r="E2505">
            <v>4</v>
          </cell>
        </row>
        <row r="2506">
          <cell r="A2506" t="str">
            <v>CABLERED18</v>
          </cell>
          <cell r="E2506">
            <v>1</v>
          </cell>
        </row>
        <row r="2507">
          <cell r="A2507" t="str">
            <v>CABLEWHITE18</v>
          </cell>
          <cell r="E2507">
            <v>1</v>
          </cell>
        </row>
        <row r="2508">
          <cell r="A2508" t="str">
            <v>CABLEYELLOW18</v>
          </cell>
          <cell r="E2508">
            <v>1</v>
          </cell>
        </row>
        <row r="2509">
          <cell r="A2509" t="str">
            <v>C4312-040</v>
          </cell>
          <cell r="E2509">
            <v>1</v>
          </cell>
        </row>
        <row r="2510">
          <cell r="A2510">
            <v>1405116</v>
          </cell>
          <cell r="E2510">
            <v>1</v>
          </cell>
        </row>
        <row r="2511">
          <cell r="A2511" t="str">
            <v>COP25</v>
          </cell>
          <cell r="E2511">
            <v>1</v>
          </cell>
        </row>
        <row r="2512">
          <cell r="A2512" t="str">
            <v>COPR253</v>
          </cell>
          <cell r="E2512">
            <v>1</v>
          </cell>
        </row>
        <row r="2513">
          <cell r="A2513" t="str">
            <v>TCLAMP6775</v>
          </cell>
          <cell r="E2513">
            <v>4</v>
          </cell>
        </row>
        <row r="2514">
          <cell r="A2514" t="str">
            <v>DP42271R</v>
          </cell>
          <cell r="E2514">
            <v>1</v>
          </cell>
        </row>
        <row r="2515">
          <cell r="A2515" t="str">
            <v>OL999-9011MX</v>
          </cell>
          <cell r="E2515">
            <v>1</v>
          </cell>
        </row>
        <row r="2516">
          <cell r="A2516" t="str">
            <v>RUBBCLIP16</v>
          </cell>
          <cell r="E2516">
            <v>1</v>
          </cell>
        </row>
        <row r="2517">
          <cell r="A2517">
            <v>706202</v>
          </cell>
          <cell r="E2517">
            <v>1</v>
          </cell>
        </row>
        <row r="2518">
          <cell r="A2518" t="str">
            <v>ANXC9025</v>
          </cell>
          <cell r="E2518">
            <v>3</v>
          </cell>
        </row>
        <row r="2519">
          <cell r="A2519">
            <v>40364</v>
          </cell>
          <cell r="E2519">
            <v>2</v>
          </cell>
        </row>
        <row r="2520">
          <cell r="A2520" t="str">
            <v>TS-0203-1061</v>
          </cell>
          <cell r="E2520">
            <v>1</v>
          </cell>
        </row>
        <row r="2521">
          <cell r="A2521" t="str">
            <v>ANXC9025</v>
          </cell>
          <cell r="E2521">
            <v>2</v>
          </cell>
        </row>
        <row r="2522">
          <cell r="A2522" t="str">
            <v>BTVICKEY</v>
          </cell>
          <cell r="E2522">
            <v>2</v>
          </cell>
        </row>
        <row r="2523">
          <cell r="A2523">
            <v>105785</v>
          </cell>
          <cell r="E2523">
            <v>4</v>
          </cell>
        </row>
        <row r="2524">
          <cell r="A2524" t="str">
            <v>9-309-1008</v>
          </cell>
          <cell r="E2524">
            <v>1</v>
          </cell>
        </row>
        <row r="2525">
          <cell r="A2525" t="str">
            <v>ANXC4525</v>
          </cell>
          <cell r="E2525">
            <v>1</v>
          </cell>
        </row>
        <row r="2526">
          <cell r="A2526" t="str">
            <v>ANXC453</v>
          </cell>
          <cell r="E2526">
            <v>4</v>
          </cell>
        </row>
        <row r="2527">
          <cell r="A2527" t="str">
            <v>ANXC9015</v>
          </cell>
          <cell r="E2527">
            <v>2</v>
          </cell>
        </row>
        <row r="2528">
          <cell r="A2528" t="str">
            <v>ANXCC9015</v>
          </cell>
          <cell r="E2528">
            <v>6</v>
          </cell>
        </row>
        <row r="2529">
          <cell r="A2529" t="str">
            <v>ANXC902</v>
          </cell>
          <cell r="E2529">
            <v>1</v>
          </cell>
        </row>
        <row r="2530">
          <cell r="A2530" t="str">
            <v>ANXT25</v>
          </cell>
          <cell r="E2530">
            <v>1</v>
          </cell>
        </row>
        <row r="2531">
          <cell r="A2531" t="str">
            <v>RSAI12</v>
          </cell>
          <cell r="E2531">
            <v>1</v>
          </cell>
        </row>
        <row r="2532">
          <cell r="A2532" t="str">
            <v>RSAI38</v>
          </cell>
          <cell r="E2532">
            <v>1</v>
          </cell>
        </row>
        <row r="2533">
          <cell r="A2533" t="str">
            <v>TO2</v>
          </cell>
          <cell r="E2533">
            <v>1</v>
          </cell>
        </row>
        <row r="2534">
          <cell r="A2534" t="str">
            <v>TO3</v>
          </cell>
          <cell r="E2534">
            <v>1</v>
          </cell>
        </row>
        <row r="2535">
          <cell r="A2535" t="str">
            <v>ANXC9025</v>
          </cell>
          <cell r="E2535">
            <v>6</v>
          </cell>
        </row>
        <row r="2536">
          <cell r="A2536" t="str">
            <v>9-301-1000</v>
          </cell>
          <cell r="E2536">
            <v>1</v>
          </cell>
        </row>
        <row r="2537">
          <cell r="A2537" t="str">
            <v>6-02-0864-20</v>
          </cell>
          <cell r="E2537">
            <v>1</v>
          </cell>
        </row>
        <row r="2538">
          <cell r="A2538" t="str">
            <v>6-02-0865-20</v>
          </cell>
          <cell r="E2538">
            <v>1</v>
          </cell>
        </row>
        <row r="2539">
          <cell r="A2539" t="str">
            <v>6-02-0816-20</v>
          </cell>
          <cell r="E2539">
            <v>1</v>
          </cell>
        </row>
        <row r="2540">
          <cell r="A2540">
            <v>3851</v>
          </cell>
          <cell r="E2540">
            <v>1</v>
          </cell>
        </row>
        <row r="2541">
          <cell r="A2541" t="str">
            <v>T9203</v>
          </cell>
          <cell r="E2541">
            <v>1</v>
          </cell>
        </row>
        <row r="2542">
          <cell r="A2542" t="str">
            <v>BTVICKEY</v>
          </cell>
          <cell r="E2542">
            <v>1</v>
          </cell>
        </row>
        <row r="2543">
          <cell r="A2543" t="str">
            <v>CTS-IT-166</v>
          </cell>
          <cell r="E2543">
            <v>1</v>
          </cell>
        </row>
        <row r="2544">
          <cell r="A2544" t="str">
            <v>HEXO2SENSOR</v>
          </cell>
          <cell r="E2544">
            <v>3</v>
          </cell>
        </row>
        <row r="2545">
          <cell r="A2545" t="str">
            <v>OF-11Z1</v>
          </cell>
          <cell r="E2545">
            <v>1</v>
          </cell>
        </row>
        <row r="2546">
          <cell r="A2546" t="str">
            <v>M15W40-5</v>
          </cell>
          <cell r="E2546">
            <v>1</v>
          </cell>
        </row>
        <row r="2547">
          <cell r="A2547" t="str">
            <v>FLEX3X2</v>
          </cell>
          <cell r="E2547">
            <v>2</v>
          </cell>
        </row>
        <row r="2548">
          <cell r="A2548" t="str">
            <v>FLEX25X2</v>
          </cell>
          <cell r="E2548">
            <v>5</v>
          </cell>
        </row>
        <row r="2549">
          <cell r="A2549">
            <v>80108</v>
          </cell>
          <cell r="E2549">
            <v>1</v>
          </cell>
        </row>
        <row r="2550">
          <cell r="A2550" t="str">
            <v>MVC-3-DG50L</v>
          </cell>
          <cell r="E2550">
            <v>1</v>
          </cell>
        </row>
        <row r="2551">
          <cell r="A2551" t="str">
            <v>TCLAMP5462</v>
          </cell>
          <cell r="E2551">
            <v>2</v>
          </cell>
        </row>
        <row r="2552">
          <cell r="A2552">
            <v>705802</v>
          </cell>
          <cell r="E2552">
            <v>1</v>
          </cell>
        </row>
        <row r="2553">
          <cell r="A2553" t="str">
            <v>PH7317</v>
          </cell>
          <cell r="E2553">
            <v>1</v>
          </cell>
        </row>
        <row r="2554">
          <cell r="A2554">
            <v>110860</v>
          </cell>
          <cell r="E2554">
            <v>1</v>
          </cell>
        </row>
        <row r="2555">
          <cell r="A2555">
            <v>101667</v>
          </cell>
          <cell r="E2555">
            <v>1</v>
          </cell>
        </row>
        <row r="2556">
          <cell r="A2556">
            <v>8035216</v>
          </cell>
          <cell r="E2556">
            <v>2</v>
          </cell>
        </row>
        <row r="2557">
          <cell r="A2557" t="str">
            <v>HU6015Z</v>
          </cell>
          <cell r="E2557">
            <v>1</v>
          </cell>
        </row>
        <row r="2558">
          <cell r="A2558" t="str">
            <v>93893-4</v>
          </cell>
          <cell r="E2558">
            <v>1</v>
          </cell>
        </row>
        <row r="2559">
          <cell r="A2559">
            <v>110905</v>
          </cell>
          <cell r="E2559">
            <v>1</v>
          </cell>
        </row>
        <row r="2560">
          <cell r="A2560" t="str">
            <v>PS-1002</v>
          </cell>
          <cell r="E2560">
            <v>1</v>
          </cell>
        </row>
        <row r="2561">
          <cell r="A2561" t="str">
            <v>PS-7038</v>
          </cell>
          <cell r="E2561">
            <v>2</v>
          </cell>
        </row>
        <row r="2562">
          <cell r="A2562" t="str">
            <v>95875-4</v>
          </cell>
          <cell r="E2562">
            <v>1</v>
          </cell>
        </row>
        <row r="2563">
          <cell r="A2563" t="str">
            <v>PH3614</v>
          </cell>
          <cell r="E2563">
            <v>1</v>
          </cell>
        </row>
        <row r="2564">
          <cell r="A2564">
            <v>105774</v>
          </cell>
          <cell r="E2564">
            <v>2</v>
          </cell>
        </row>
        <row r="2565">
          <cell r="A2565" t="str">
            <v>DP41789R</v>
          </cell>
          <cell r="E2565">
            <v>1</v>
          </cell>
        </row>
        <row r="2566">
          <cell r="A2566" t="str">
            <v>MFL-2099</v>
          </cell>
          <cell r="E2566">
            <v>1</v>
          </cell>
        </row>
        <row r="2567">
          <cell r="A2567">
            <v>110905</v>
          </cell>
          <cell r="E2567">
            <v>1</v>
          </cell>
        </row>
        <row r="2568">
          <cell r="A2568">
            <v>110905</v>
          </cell>
          <cell r="E2568">
            <v>1</v>
          </cell>
        </row>
        <row r="2569">
          <cell r="A2569" t="str">
            <v>HP-1010</v>
          </cell>
          <cell r="E2569">
            <v>1</v>
          </cell>
        </row>
        <row r="2570">
          <cell r="A2570">
            <v>705802</v>
          </cell>
          <cell r="E2570">
            <v>1</v>
          </cell>
        </row>
        <row r="2571">
          <cell r="A2571" t="str">
            <v>OL999-9011MX</v>
          </cell>
          <cell r="E2571">
            <v>1</v>
          </cell>
        </row>
        <row r="2572">
          <cell r="A2572">
            <v>110905</v>
          </cell>
          <cell r="E2572">
            <v>1</v>
          </cell>
        </row>
        <row r="2573">
          <cell r="A2573" t="str">
            <v>PS-1002</v>
          </cell>
          <cell r="E2573">
            <v>1</v>
          </cell>
        </row>
        <row r="2574">
          <cell r="A2574">
            <v>110905</v>
          </cell>
          <cell r="E2574">
            <v>1</v>
          </cell>
        </row>
        <row r="2575">
          <cell r="A2575" t="str">
            <v>HP-1010</v>
          </cell>
          <cell r="E2575">
            <v>1</v>
          </cell>
        </row>
        <row r="2576">
          <cell r="A2576" t="str">
            <v>ANXC903</v>
          </cell>
          <cell r="E2576">
            <v>3</v>
          </cell>
        </row>
        <row r="2577">
          <cell r="A2577" t="str">
            <v>ANXC4525</v>
          </cell>
          <cell r="E2577">
            <v>2</v>
          </cell>
        </row>
        <row r="2578">
          <cell r="A2578" t="str">
            <v>ANXC9025</v>
          </cell>
          <cell r="E2578">
            <v>1</v>
          </cell>
        </row>
        <row r="2579">
          <cell r="A2579">
            <v>40085</v>
          </cell>
          <cell r="E2579">
            <v>1</v>
          </cell>
        </row>
        <row r="2580">
          <cell r="A2580" t="str">
            <v>VBAND3</v>
          </cell>
          <cell r="E2580">
            <v>1</v>
          </cell>
        </row>
        <row r="2581">
          <cell r="A2581" t="str">
            <v>HP-1010</v>
          </cell>
          <cell r="E2581">
            <v>1</v>
          </cell>
        </row>
        <row r="2582">
          <cell r="A2582" t="str">
            <v>HP-1010</v>
          </cell>
          <cell r="E2582">
            <v>1</v>
          </cell>
        </row>
        <row r="2583">
          <cell r="A2583" t="str">
            <v>RUBBCLIP10</v>
          </cell>
          <cell r="E2583">
            <v>6</v>
          </cell>
        </row>
        <row r="2584">
          <cell r="A2584" t="str">
            <v>RUBBCLIP20</v>
          </cell>
          <cell r="E2584">
            <v>4</v>
          </cell>
        </row>
        <row r="2585">
          <cell r="A2585" t="str">
            <v>RUBBCLIP30</v>
          </cell>
          <cell r="E2585">
            <v>3</v>
          </cell>
        </row>
        <row r="2586">
          <cell r="A2586" t="str">
            <v>RUBBCLIP40</v>
          </cell>
          <cell r="E2586">
            <v>2</v>
          </cell>
        </row>
        <row r="2587">
          <cell r="A2587" t="str">
            <v>HP-1010</v>
          </cell>
          <cell r="E2587">
            <v>1</v>
          </cell>
        </row>
        <row r="2588">
          <cell r="A2588">
            <v>108064</v>
          </cell>
          <cell r="E2588">
            <v>2</v>
          </cell>
        </row>
        <row r="2589">
          <cell r="A2589">
            <v>3904</v>
          </cell>
          <cell r="E2589">
            <v>1</v>
          </cell>
        </row>
        <row r="2590">
          <cell r="A2590">
            <v>110860</v>
          </cell>
          <cell r="E2590">
            <v>1</v>
          </cell>
        </row>
        <row r="2591">
          <cell r="A2591" t="str">
            <v>ANXC903</v>
          </cell>
          <cell r="E2591">
            <v>2</v>
          </cell>
        </row>
        <row r="2592">
          <cell r="A2592" t="str">
            <v>ANXC453</v>
          </cell>
          <cell r="E2592">
            <v>4</v>
          </cell>
        </row>
        <row r="2593">
          <cell r="A2593">
            <v>105774</v>
          </cell>
          <cell r="E2593">
            <v>5</v>
          </cell>
        </row>
        <row r="2594">
          <cell r="A2594" t="str">
            <v>MVC-3-DG50L</v>
          </cell>
          <cell r="E2594">
            <v>1</v>
          </cell>
        </row>
        <row r="2595">
          <cell r="A2595" t="str">
            <v>MFL-2099</v>
          </cell>
          <cell r="E2595">
            <v>1</v>
          </cell>
        </row>
        <row r="2596">
          <cell r="A2596">
            <v>110905</v>
          </cell>
          <cell r="E2596">
            <v>1</v>
          </cell>
        </row>
        <row r="2597">
          <cell r="A2597">
            <v>110860</v>
          </cell>
          <cell r="E2597">
            <v>1</v>
          </cell>
        </row>
        <row r="2598">
          <cell r="A2598">
            <v>110905</v>
          </cell>
          <cell r="E2598">
            <v>1</v>
          </cell>
        </row>
        <row r="2599">
          <cell r="A2599">
            <v>705802</v>
          </cell>
          <cell r="E2599">
            <v>1</v>
          </cell>
        </row>
        <row r="2600">
          <cell r="A2600">
            <v>108064</v>
          </cell>
          <cell r="E2600">
            <v>2</v>
          </cell>
        </row>
        <row r="2601">
          <cell r="A2601" t="str">
            <v>M-C2A-DGL</v>
          </cell>
          <cell r="E2601">
            <v>1</v>
          </cell>
        </row>
        <row r="2602">
          <cell r="A2602">
            <v>105784</v>
          </cell>
          <cell r="E2602">
            <v>4</v>
          </cell>
        </row>
        <row r="2603">
          <cell r="A2603">
            <v>110905</v>
          </cell>
          <cell r="E2603">
            <v>1</v>
          </cell>
        </row>
        <row r="2604">
          <cell r="A2604" t="str">
            <v>PS-1002</v>
          </cell>
          <cell r="E2604">
            <v>1</v>
          </cell>
        </row>
        <row r="2605">
          <cell r="A2605" t="str">
            <v>WDURA4212125B</v>
          </cell>
          <cell r="E2605">
            <v>1</v>
          </cell>
        </row>
        <row r="2606">
          <cell r="A2606" t="str">
            <v>DP41789R</v>
          </cell>
          <cell r="E2606">
            <v>1</v>
          </cell>
        </row>
        <row r="2607">
          <cell r="A2607" t="str">
            <v>TS-0223-1063</v>
          </cell>
          <cell r="E2607">
            <v>1</v>
          </cell>
        </row>
        <row r="2608">
          <cell r="A2608" t="str">
            <v>MMINT-UG</v>
          </cell>
          <cell r="E2608">
            <v>1</v>
          </cell>
        </row>
        <row r="2609">
          <cell r="A2609" t="str">
            <v>42315BLKXS</v>
          </cell>
          <cell r="E2609">
            <v>2</v>
          </cell>
        </row>
        <row r="2610">
          <cell r="A2610">
            <v>108064</v>
          </cell>
          <cell r="E2610">
            <v>2</v>
          </cell>
        </row>
        <row r="2611">
          <cell r="A2611" t="str">
            <v>5118-4</v>
          </cell>
          <cell r="E2611">
            <v>1</v>
          </cell>
        </row>
        <row r="2612">
          <cell r="A2612">
            <v>110905</v>
          </cell>
          <cell r="E2612">
            <v>1</v>
          </cell>
        </row>
        <row r="2613">
          <cell r="A2613" t="str">
            <v>HP-1010</v>
          </cell>
          <cell r="E2613">
            <v>1</v>
          </cell>
        </row>
        <row r="2614">
          <cell r="A2614" t="str">
            <v>FBTW76-140P</v>
          </cell>
          <cell r="E2614">
            <v>1</v>
          </cell>
        </row>
        <row r="2615">
          <cell r="A2615" t="str">
            <v>COPR335</v>
          </cell>
          <cell r="E2615">
            <v>1</v>
          </cell>
        </row>
        <row r="2616">
          <cell r="A2616">
            <v>105784</v>
          </cell>
          <cell r="E2616">
            <v>3</v>
          </cell>
        </row>
        <row r="2617">
          <cell r="A2617">
            <v>105779</v>
          </cell>
          <cell r="E2617">
            <v>2</v>
          </cell>
        </row>
        <row r="2618">
          <cell r="A2618">
            <v>110905</v>
          </cell>
          <cell r="E2618">
            <v>2</v>
          </cell>
        </row>
        <row r="2619">
          <cell r="A2619" t="str">
            <v>HP-2010</v>
          </cell>
          <cell r="E2619">
            <v>1</v>
          </cell>
        </row>
        <row r="2620">
          <cell r="A2620" t="str">
            <v>ANXC902</v>
          </cell>
          <cell r="E2620">
            <v>1</v>
          </cell>
        </row>
        <row r="2621">
          <cell r="A2621" t="str">
            <v>TS-0301-3003</v>
          </cell>
          <cell r="E2621">
            <v>1</v>
          </cell>
        </row>
        <row r="2622">
          <cell r="A2622" t="str">
            <v>M-C2A-DGL</v>
          </cell>
          <cell r="E2622">
            <v>1</v>
          </cell>
        </row>
        <row r="2623">
          <cell r="A2623" t="str">
            <v>CONECT2PIN</v>
          </cell>
          <cell r="E2623">
            <v>1</v>
          </cell>
        </row>
        <row r="2624">
          <cell r="A2624" t="str">
            <v>M-C2A-DGL</v>
          </cell>
          <cell r="E2624">
            <v>1</v>
          </cell>
        </row>
        <row r="2625">
          <cell r="A2625" t="str">
            <v>ASM-TAC-731</v>
          </cell>
          <cell r="E2625">
            <v>1</v>
          </cell>
        </row>
        <row r="2626">
          <cell r="A2626" t="str">
            <v>F90000274</v>
          </cell>
          <cell r="E2626">
            <v>1</v>
          </cell>
        </row>
        <row r="2627">
          <cell r="A2627" t="str">
            <v>TS-0301-3003</v>
          </cell>
          <cell r="E2627">
            <v>1</v>
          </cell>
        </row>
        <row r="2628">
          <cell r="A2628" t="str">
            <v>91006-4</v>
          </cell>
          <cell r="E2628">
            <v>1</v>
          </cell>
        </row>
        <row r="2629">
          <cell r="A2629" t="str">
            <v>BTVICKEY</v>
          </cell>
          <cell r="E2629">
            <v>1</v>
          </cell>
        </row>
        <row r="2630">
          <cell r="A2630" t="str">
            <v>PSP-ENG-711RD</v>
          </cell>
          <cell r="E2630">
            <v>1</v>
          </cell>
        </row>
        <row r="2631">
          <cell r="A2631" t="str">
            <v>ANXC4525</v>
          </cell>
          <cell r="E2631">
            <v>6</v>
          </cell>
        </row>
        <row r="2632">
          <cell r="A2632" t="str">
            <v>FLEX25X4</v>
          </cell>
          <cell r="E2632">
            <v>2</v>
          </cell>
        </row>
        <row r="2633">
          <cell r="A2633" t="str">
            <v>BTVICKEY</v>
          </cell>
          <cell r="E2633">
            <v>1</v>
          </cell>
        </row>
        <row r="2634">
          <cell r="A2634">
            <v>88863336</v>
          </cell>
          <cell r="E2634">
            <v>1</v>
          </cell>
        </row>
        <row r="2635">
          <cell r="A2635" t="str">
            <v>TCLAMP6775</v>
          </cell>
          <cell r="E2635">
            <v>2</v>
          </cell>
        </row>
        <row r="2636">
          <cell r="A2636" t="str">
            <v>TCLAMP7381</v>
          </cell>
          <cell r="E2636">
            <v>2</v>
          </cell>
        </row>
        <row r="2637">
          <cell r="A2637" t="str">
            <v>TCLAMP6775</v>
          </cell>
          <cell r="E2637">
            <v>1</v>
          </cell>
        </row>
        <row r="2638">
          <cell r="A2638" t="str">
            <v>VBAND25</v>
          </cell>
          <cell r="E2638">
            <v>1</v>
          </cell>
        </row>
        <row r="2639">
          <cell r="A2639">
            <v>105774</v>
          </cell>
          <cell r="E2639">
            <v>1</v>
          </cell>
        </row>
        <row r="2640">
          <cell r="A2640" t="str">
            <v>9-401-1001</v>
          </cell>
          <cell r="E2640">
            <v>1</v>
          </cell>
        </row>
        <row r="2641">
          <cell r="A2641" t="str">
            <v>MMFAN-10HD</v>
          </cell>
          <cell r="E2641">
            <v>1</v>
          </cell>
        </row>
        <row r="2642">
          <cell r="A2642" t="str">
            <v>VV975</v>
          </cell>
          <cell r="E2642">
            <v>1</v>
          </cell>
        </row>
        <row r="2643">
          <cell r="A2643">
            <v>105777</v>
          </cell>
          <cell r="E2643">
            <v>1</v>
          </cell>
        </row>
        <row r="2644">
          <cell r="A2644">
            <v>108064</v>
          </cell>
          <cell r="E2644">
            <v>1</v>
          </cell>
        </row>
        <row r="2645">
          <cell r="A2645" t="str">
            <v>COP9025</v>
          </cell>
          <cell r="E2645">
            <v>1</v>
          </cell>
        </row>
        <row r="2646">
          <cell r="A2646" t="str">
            <v>9-309-1008</v>
          </cell>
          <cell r="E2646">
            <v>1</v>
          </cell>
        </row>
        <row r="2647">
          <cell r="A2647">
            <v>110905</v>
          </cell>
          <cell r="E2647">
            <v>1</v>
          </cell>
        </row>
        <row r="2648">
          <cell r="A2648" t="str">
            <v>HP-2010</v>
          </cell>
          <cell r="E2648">
            <v>1</v>
          </cell>
        </row>
        <row r="2649">
          <cell r="A2649" t="str">
            <v>HB802B.661</v>
          </cell>
          <cell r="E2649">
            <v>1</v>
          </cell>
        </row>
        <row r="2650">
          <cell r="A2650" t="str">
            <v>EVO9204</v>
          </cell>
          <cell r="E2650">
            <v>1</v>
          </cell>
        </row>
        <row r="2651">
          <cell r="A2651" t="str">
            <v>MFL-2099</v>
          </cell>
          <cell r="E2651">
            <v>1</v>
          </cell>
        </row>
        <row r="2652">
          <cell r="A2652">
            <v>110905</v>
          </cell>
          <cell r="E2652">
            <v>1</v>
          </cell>
        </row>
        <row r="2653">
          <cell r="A2653" t="str">
            <v>TS-0203-1071</v>
          </cell>
          <cell r="E2653">
            <v>1</v>
          </cell>
        </row>
        <row r="2654">
          <cell r="A2654">
            <v>110905</v>
          </cell>
          <cell r="E2654">
            <v>1</v>
          </cell>
        </row>
        <row r="2655">
          <cell r="A2655" t="str">
            <v>OL999-9011MX</v>
          </cell>
          <cell r="E2655">
            <v>1</v>
          </cell>
        </row>
        <row r="2656">
          <cell r="A2656" t="str">
            <v>DP42150R</v>
          </cell>
          <cell r="E2656">
            <v>1</v>
          </cell>
        </row>
        <row r="2657">
          <cell r="A2657" t="str">
            <v>ANXC4525</v>
          </cell>
          <cell r="E2657">
            <v>2</v>
          </cell>
        </row>
        <row r="2658">
          <cell r="A2658" t="str">
            <v>ANXC9025</v>
          </cell>
          <cell r="E2658">
            <v>1</v>
          </cell>
        </row>
        <row r="2659">
          <cell r="A2659" t="str">
            <v>6510-4</v>
          </cell>
          <cell r="E2659">
            <v>1</v>
          </cell>
        </row>
        <row r="2660">
          <cell r="A2660">
            <v>705802</v>
          </cell>
          <cell r="E2660">
            <v>1</v>
          </cell>
        </row>
        <row r="2661">
          <cell r="A2661" t="str">
            <v>2238-4</v>
          </cell>
          <cell r="E2661">
            <v>2</v>
          </cell>
        </row>
        <row r="2662">
          <cell r="A2662" t="str">
            <v>DP41884R</v>
          </cell>
          <cell r="E2662">
            <v>1</v>
          </cell>
        </row>
        <row r="2663">
          <cell r="A2663" t="str">
            <v>RSAI12</v>
          </cell>
          <cell r="E2663">
            <v>1</v>
          </cell>
        </row>
        <row r="2664">
          <cell r="A2664">
            <v>105786</v>
          </cell>
          <cell r="E2664">
            <v>7</v>
          </cell>
        </row>
        <row r="2665">
          <cell r="A2665" t="str">
            <v>PH3614</v>
          </cell>
          <cell r="E2665">
            <v>1</v>
          </cell>
        </row>
        <row r="2666">
          <cell r="A2666" t="str">
            <v>2667-4</v>
          </cell>
          <cell r="E2666">
            <v>1</v>
          </cell>
        </row>
        <row r="2667">
          <cell r="A2667" t="str">
            <v>ANXC453</v>
          </cell>
          <cell r="E2667">
            <v>2</v>
          </cell>
        </row>
        <row r="2668">
          <cell r="A2668" t="str">
            <v>FLEX3X6</v>
          </cell>
          <cell r="E2668">
            <v>1</v>
          </cell>
        </row>
        <row r="2669">
          <cell r="A2669">
            <v>101667</v>
          </cell>
          <cell r="E2669">
            <v>1</v>
          </cell>
        </row>
        <row r="2670">
          <cell r="A2670">
            <v>8035216</v>
          </cell>
          <cell r="E2670">
            <v>1</v>
          </cell>
        </row>
        <row r="2671">
          <cell r="A2671" t="str">
            <v>OF-11Z1</v>
          </cell>
          <cell r="E2671">
            <v>1</v>
          </cell>
        </row>
        <row r="2672">
          <cell r="A2672" t="str">
            <v>AVT133BC</v>
          </cell>
          <cell r="E2672">
            <v>2</v>
          </cell>
        </row>
        <row r="2673">
          <cell r="A2673" t="str">
            <v>HP-1010</v>
          </cell>
          <cell r="E2673">
            <v>1</v>
          </cell>
        </row>
        <row r="2674">
          <cell r="A2674" t="str">
            <v>W719/45</v>
          </cell>
          <cell r="E2674">
            <v>1</v>
          </cell>
        </row>
        <row r="2675">
          <cell r="A2675">
            <v>110905</v>
          </cell>
          <cell r="E2675">
            <v>1</v>
          </cell>
        </row>
        <row r="2676">
          <cell r="A2676" t="str">
            <v>WDURA4212125B</v>
          </cell>
          <cell r="E2676">
            <v>1</v>
          </cell>
        </row>
        <row r="2677">
          <cell r="A2677" t="str">
            <v>TCLAMP7381</v>
          </cell>
          <cell r="E2677">
            <v>1</v>
          </cell>
        </row>
        <row r="2678">
          <cell r="A2678">
            <v>110905</v>
          </cell>
          <cell r="E2678">
            <v>1</v>
          </cell>
        </row>
        <row r="2679">
          <cell r="A2679">
            <v>110905</v>
          </cell>
          <cell r="E2679">
            <v>1</v>
          </cell>
        </row>
        <row r="2680">
          <cell r="A2680" t="str">
            <v>HU816X</v>
          </cell>
          <cell r="E2680">
            <v>2</v>
          </cell>
        </row>
        <row r="2681">
          <cell r="A2681">
            <v>105786</v>
          </cell>
          <cell r="E2681">
            <v>5</v>
          </cell>
        </row>
        <row r="2682">
          <cell r="A2682" t="str">
            <v>HU816X</v>
          </cell>
          <cell r="E2682">
            <v>1</v>
          </cell>
        </row>
        <row r="2683">
          <cell r="A2683">
            <v>13050755401</v>
          </cell>
          <cell r="E2683">
            <v>1</v>
          </cell>
        </row>
        <row r="2684">
          <cell r="A2684">
            <v>110905</v>
          </cell>
          <cell r="E2684">
            <v>1</v>
          </cell>
        </row>
        <row r="2685">
          <cell r="A2685" t="str">
            <v>PS-7038</v>
          </cell>
          <cell r="E2685">
            <v>1</v>
          </cell>
        </row>
        <row r="2686">
          <cell r="A2686" t="str">
            <v>9-309-1008</v>
          </cell>
          <cell r="E2686">
            <v>1</v>
          </cell>
        </row>
        <row r="2687">
          <cell r="A2687">
            <v>110905</v>
          </cell>
          <cell r="E2687">
            <v>1</v>
          </cell>
        </row>
        <row r="2688">
          <cell r="A2688" t="str">
            <v>HP-1010</v>
          </cell>
          <cell r="E2688">
            <v>1</v>
          </cell>
        </row>
        <row r="2689">
          <cell r="A2689" t="str">
            <v>OL999-9011MX</v>
          </cell>
          <cell r="E2689">
            <v>2</v>
          </cell>
        </row>
        <row r="2690">
          <cell r="A2690">
            <v>88863336</v>
          </cell>
          <cell r="E2690">
            <v>2</v>
          </cell>
        </row>
        <row r="2691">
          <cell r="A2691">
            <v>2205</v>
          </cell>
          <cell r="E2691">
            <v>1</v>
          </cell>
        </row>
        <row r="2692">
          <cell r="A2692" t="str">
            <v>MVC-3-DG50L</v>
          </cell>
          <cell r="E2692">
            <v>1</v>
          </cell>
        </row>
        <row r="2693">
          <cell r="A2693" t="str">
            <v>IPV20</v>
          </cell>
          <cell r="E2693">
            <v>1</v>
          </cell>
        </row>
        <row r="2694">
          <cell r="A2694" t="str">
            <v>MDV20</v>
          </cell>
          <cell r="E2694">
            <v>1</v>
          </cell>
        </row>
        <row r="2695">
          <cell r="A2695">
            <v>110905</v>
          </cell>
          <cell r="E2695">
            <v>2</v>
          </cell>
        </row>
        <row r="2696">
          <cell r="A2696" t="str">
            <v>97968-4</v>
          </cell>
          <cell r="E2696">
            <v>1</v>
          </cell>
        </row>
        <row r="2697">
          <cell r="A2697" t="str">
            <v>PH3614</v>
          </cell>
          <cell r="E2697">
            <v>1</v>
          </cell>
        </row>
        <row r="2698">
          <cell r="A2698">
            <v>110905</v>
          </cell>
          <cell r="E2698">
            <v>1</v>
          </cell>
        </row>
        <row r="2699">
          <cell r="A2699" t="str">
            <v>08798-9031</v>
          </cell>
          <cell r="E2699">
            <v>1</v>
          </cell>
        </row>
        <row r="2700">
          <cell r="A2700">
            <v>105777</v>
          </cell>
          <cell r="E2700">
            <v>1</v>
          </cell>
        </row>
        <row r="2701">
          <cell r="A2701">
            <v>1405116</v>
          </cell>
          <cell r="E2701">
            <v>1</v>
          </cell>
        </row>
        <row r="2702">
          <cell r="A2702">
            <v>1405116</v>
          </cell>
          <cell r="E2702">
            <v>1</v>
          </cell>
        </row>
        <row r="2703">
          <cell r="A2703">
            <v>105774</v>
          </cell>
          <cell r="E2703">
            <v>3</v>
          </cell>
        </row>
        <row r="2704">
          <cell r="A2704">
            <v>110905</v>
          </cell>
          <cell r="E2704">
            <v>1</v>
          </cell>
        </row>
        <row r="2705">
          <cell r="A2705" t="str">
            <v>HP-1010</v>
          </cell>
          <cell r="E2705">
            <v>1</v>
          </cell>
        </row>
        <row r="2706">
          <cell r="A2706" t="str">
            <v>11044AA680</v>
          </cell>
          <cell r="E2706">
            <v>2</v>
          </cell>
        </row>
        <row r="2707">
          <cell r="A2707" t="str">
            <v>97506-4</v>
          </cell>
          <cell r="E2707">
            <v>1</v>
          </cell>
        </row>
        <row r="2708">
          <cell r="A2708">
            <v>104091</v>
          </cell>
          <cell r="E2708">
            <v>2</v>
          </cell>
        </row>
        <row r="2709">
          <cell r="A2709" t="str">
            <v>CABLEBLACK14</v>
          </cell>
          <cell r="E2709">
            <v>3</v>
          </cell>
        </row>
        <row r="2710">
          <cell r="A2710">
            <v>110905</v>
          </cell>
          <cell r="E2710">
            <v>1</v>
          </cell>
        </row>
        <row r="2711">
          <cell r="A2711" t="str">
            <v>T9454</v>
          </cell>
          <cell r="E2711">
            <v>1</v>
          </cell>
        </row>
        <row r="2712">
          <cell r="A2712" t="str">
            <v>ANXC9025</v>
          </cell>
          <cell r="E2712">
            <v>13</v>
          </cell>
        </row>
        <row r="2713">
          <cell r="A2713">
            <v>40942</v>
          </cell>
          <cell r="E2713">
            <v>1</v>
          </cell>
        </row>
        <row r="2714">
          <cell r="A2714" t="str">
            <v>VBAND25</v>
          </cell>
          <cell r="E2714">
            <v>1</v>
          </cell>
        </row>
        <row r="2715">
          <cell r="A2715" t="str">
            <v>ECUTOUT25</v>
          </cell>
          <cell r="E2715">
            <v>1</v>
          </cell>
        </row>
        <row r="2716">
          <cell r="A2716">
            <v>110905</v>
          </cell>
          <cell r="E2716">
            <v>1</v>
          </cell>
        </row>
        <row r="2717">
          <cell r="A2717" t="str">
            <v>AVT133BC</v>
          </cell>
          <cell r="E2717">
            <v>2</v>
          </cell>
        </row>
        <row r="2718">
          <cell r="A2718" t="str">
            <v>ANXC4525</v>
          </cell>
          <cell r="E2718">
            <v>1</v>
          </cell>
        </row>
        <row r="2719">
          <cell r="A2719" t="str">
            <v>ANXC9025</v>
          </cell>
          <cell r="E2719">
            <v>2</v>
          </cell>
        </row>
        <row r="2720">
          <cell r="A2720" t="str">
            <v>VBAND25</v>
          </cell>
          <cell r="E2720">
            <v>1</v>
          </cell>
        </row>
        <row r="2721">
          <cell r="A2721" t="str">
            <v>HEXO2SENSOR</v>
          </cell>
          <cell r="E2721">
            <v>2</v>
          </cell>
        </row>
        <row r="2722">
          <cell r="A2722" t="str">
            <v>FLEX25X6</v>
          </cell>
          <cell r="E2722">
            <v>1</v>
          </cell>
        </row>
        <row r="2723">
          <cell r="A2723">
            <v>105785</v>
          </cell>
          <cell r="E2723">
            <v>1</v>
          </cell>
        </row>
        <row r="2724">
          <cell r="A2724" t="str">
            <v>OL999-9011MX</v>
          </cell>
          <cell r="E2724">
            <v>2</v>
          </cell>
        </row>
        <row r="2725">
          <cell r="A2725">
            <v>105784</v>
          </cell>
          <cell r="E2725">
            <v>3</v>
          </cell>
        </row>
        <row r="2726">
          <cell r="A2726">
            <v>101667</v>
          </cell>
          <cell r="E2726">
            <v>1</v>
          </cell>
        </row>
        <row r="2727">
          <cell r="A2727" t="str">
            <v>ANXC903</v>
          </cell>
          <cell r="E2727">
            <v>2</v>
          </cell>
        </row>
        <row r="2728">
          <cell r="A2728" t="str">
            <v>HEXO2SENSOR</v>
          </cell>
          <cell r="E2728">
            <v>2</v>
          </cell>
        </row>
        <row r="2729">
          <cell r="A2729" t="str">
            <v>FLEX3X6</v>
          </cell>
          <cell r="E2729">
            <v>2</v>
          </cell>
        </row>
        <row r="2730">
          <cell r="A2730">
            <v>105786</v>
          </cell>
          <cell r="E2730">
            <v>1</v>
          </cell>
        </row>
        <row r="2731">
          <cell r="A2731" t="str">
            <v>FLEX3X6</v>
          </cell>
          <cell r="E2731">
            <v>2</v>
          </cell>
        </row>
        <row r="2732">
          <cell r="A2732" t="str">
            <v>FLEX3X6</v>
          </cell>
          <cell r="E2732">
            <v>1</v>
          </cell>
        </row>
        <row r="2733">
          <cell r="A2733">
            <v>110905</v>
          </cell>
          <cell r="E2733">
            <v>1</v>
          </cell>
        </row>
        <row r="2734">
          <cell r="A2734">
            <v>105786</v>
          </cell>
          <cell r="E2734">
            <v>2</v>
          </cell>
        </row>
        <row r="2735">
          <cell r="A2735" t="str">
            <v>PS-1010</v>
          </cell>
          <cell r="E2735">
            <v>1</v>
          </cell>
        </row>
        <row r="2736">
          <cell r="A2736" t="str">
            <v>ANXC903</v>
          </cell>
          <cell r="E2736">
            <v>2</v>
          </cell>
        </row>
        <row r="2737">
          <cell r="A2737" t="str">
            <v>ANXC903</v>
          </cell>
          <cell r="E2737">
            <v>1</v>
          </cell>
        </row>
        <row r="2738">
          <cell r="A2738" t="str">
            <v>FLEX3X2</v>
          </cell>
          <cell r="E2738">
            <v>1</v>
          </cell>
        </row>
        <row r="2739">
          <cell r="A2739" t="str">
            <v>HEXO2SENSOR</v>
          </cell>
          <cell r="E2739">
            <v>2</v>
          </cell>
        </row>
        <row r="2740">
          <cell r="A2740" t="str">
            <v>VBAND3</v>
          </cell>
          <cell r="E2740">
            <v>1</v>
          </cell>
        </row>
        <row r="2741">
          <cell r="A2741" t="str">
            <v>HEXO2SENSOR</v>
          </cell>
          <cell r="E2741">
            <v>2</v>
          </cell>
        </row>
        <row r="2742">
          <cell r="A2742" t="str">
            <v>MVC-3-DG50L</v>
          </cell>
          <cell r="E2742">
            <v>1</v>
          </cell>
        </row>
        <row r="2743">
          <cell r="A2743">
            <v>105777</v>
          </cell>
          <cell r="E2743">
            <v>3</v>
          </cell>
        </row>
        <row r="2744">
          <cell r="A2744" t="str">
            <v>MVC-3-DG50L</v>
          </cell>
          <cell r="E2744">
            <v>1</v>
          </cell>
        </row>
        <row r="2745">
          <cell r="A2745" t="str">
            <v>W712/95</v>
          </cell>
          <cell r="E2745">
            <v>1</v>
          </cell>
        </row>
        <row r="2746">
          <cell r="A2746" t="str">
            <v>W712/94</v>
          </cell>
          <cell r="E2746">
            <v>1</v>
          </cell>
        </row>
        <row r="2747">
          <cell r="A2747">
            <v>1405116</v>
          </cell>
          <cell r="E2747">
            <v>1</v>
          </cell>
        </row>
        <row r="2748">
          <cell r="A2748">
            <v>105777</v>
          </cell>
          <cell r="E2748">
            <v>2</v>
          </cell>
        </row>
        <row r="2749">
          <cell r="A2749">
            <v>110905</v>
          </cell>
          <cell r="E2749">
            <v>1</v>
          </cell>
        </row>
        <row r="2750">
          <cell r="A2750" t="str">
            <v>ANXC903</v>
          </cell>
          <cell r="E2750">
            <v>2</v>
          </cell>
        </row>
        <row r="2751">
          <cell r="A2751" t="str">
            <v>VBAND3</v>
          </cell>
          <cell r="E2751">
            <v>1</v>
          </cell>
        </row>
        <row r="2752">
          <cell r="A2752" t="str">
            <v>CONECT4PIN</v>
          </cell>
          <cell r="E2752">
            <v>1</v>
          </cell>
        </row>
        <row r="2753">
          <cell r="A2753" t="str">
            <v>ANXC9025</v>
          </cell>
          <cell r="E2753">
            <v>2</v>
          </cell>
        </row>
        <row r="2754">
          <cell r="A2754" t="str">
            <v>VBAND25</v>
          </cell>
          <cell r="E2754">
            <v>1</v>
          </cell>
        </row>
        <row r="2755">
          <cell r="A2755">
            <v>10301050</v>
          </cell>
          <cell r="E2755">
            <v>1</v>
          </cell>
        </row>
        <row r="2756">
          <cell r="A2756" t="str">
            <v>PS-1002</v>
          </cell>
          <cell r="E2756">
            <v>1</v>
          </cell>
        </row>
        <row r="2757">
          <cell r="A2757" t="str">
            <v>ANXC902</v>
          </cell>
          <cell r="E2757">
            <v>1</v>
          </cell>
        </row>
        <row r="2758">
          <cell r="A2758" t="str">
            <v>VBAND2</v>
          </cell>
          <cell r="E2758">
            <v>1</v>
          </cell>
        </row>
        <row r="2759">
          <cell r="A2759">
            <v>105786</v>
          </cell>
          <cell r="E2759">
            <v>2</v>
          </cell>
        </row>
        <row r="2760">
          <cell r="A2760" t="str">
            <v>DP4037R</v>
          </cell>
          <cell r="E2760">
            <v>1</v>
          </cell>
        </row>
        <row r="2761">
          <cell r="A2761">
            <v>110860</v>
          </cell>
          <cell r="E2761">
            <v>1</v>
          </cell>
        </row>
        <row r="2762">
          <cell r="A2762">
            <v>110905</v>
          </cell>
          <cell r="E2762">
            <v>1</v>
          </cell>
        </row>
        <row r="2763">
          <cell r="A2763" t="str">
            <v>MMFW-LG-6BK</v>
          </cell>
          <cell r="E2763">
            <v>1</v>
          </cell>
        </row>
        <row r="2764">
          <cell r="A2764">
            <v>110905</v>
          </cell>
          <cell r="E2764">
            <v>1</v>
          </cell>
        </row>
        <row r="2765">
          <cell r="A2765" t="str">
            <v>OL999-9011MX</v>
          </cell>
          <cell r="E2765">
            <v>1</v>
          </cell>
        </row>
        <row r="2766">
          <cell r="A2766" t="str">
            <v>WSWWPUMP</v>
          </cell>
          <cell r="E2766">
            <v>1</v>
          </cell>
        </row>
        <row r="2767">
          <cell r="A2767">
            <v>110905</v>
          </cell>
          <cell r="E2767">
            <v>1</v>
          </cell>
        </row>
        <row r="2768">
          <cell r="A2768" t="str">
            <v>HP-1010</v>
          </cell>
          <cell r="E2768">
            <v>1</v>
          </cell>
        </row>
        <row r="2769">
          <cell r="A2769" t="str">
            <v>MMOC-10</v>
          </cell>
          <cell r="E2769">
            <v>1</v>
          </cell>
        </row>
        <row r="2770">
          <cell r="A2770">
            <v>1405116</v>
          </cell>
          <cell r="E2770">
            <v>1</v>
          </cell>
        </row>
        <row r="2771">
          <cell r="A2771">
            <v>110905</v>
          </cell>
          <cell r="E2771">
            <v>2</v>
          </cell>
        </row>
        <row r="2772">
          <cell r="A2772" t="str">
            <v>TCLAMP5462</v>
          </cell>
          <cell r="E2772">
            <v>20</v>
          </cell>
        </row>
        <row r="2773">
          <cell r="A2773" t="str">
            <v>TCLAMP6068</v>
          </cell>
          <cell r="E2773">
            <v>2</v>
          </cell>
        </row>
        <row r="2774">
          <cell r="A2774" t="str">
            <v>TCLAMP7381</v>
          </cell>
          <cell r="E2774">
            <v>2</v>
          </cell>
        </row>
        <row r="2775">
          <cell r="A2775" t="str">
            <v>TCLAMP425</v>
          </cell>
          <cell r="E2775">
            <v>1</v>
          </cell>
        </row>
        <row r="2776">
          <cell r="A2776" t="str">
            <v>TCLAMP525</v>
          </cell>
          <cell r="E2776">
            <v>2</v>
          </cell>
        </row>
        <row r="2777">
          <cell r="A2777" t="str">
            <v>ANXC9025</v>
          </cell>
          <cell r="E2777">
            <v>1</v>
          </cell>
        </row>
        <row r="2778">
          <cell r="A2778">
            <v>20155</v>
          </cell>
          <cell r="E2778">
            <v>1</v>
          </cell>
        </row>
        <row r="2779">
          <cell r="A2779" t="str">
            <v>40842S</v>
          </cell>
          <cell r="E2779">
            <v>1</v>
          </cell>
        </row>
        <row r="2780">
          <cell r="A2780" t="str">
            <v>VBAND25</v>
          </cell>
          <cell r="E2780">
            <v>1</v>
          </cell>
        </row>
        <row r="2781">
          <cell r="A2781" t="str">
            <v>ANXC903</v>
          </cell>
          <cell r="E2781">
            <v>2</v>
          </cell>
        </row>
        <row r="2782">
          <cell r="A2782" t="str">
            <v>COPR335</v>
          </cell>
          <cell r="E2782">
            <v>1</v>
          </cell>
        </row>
        <row r="2783">
          <cell r="A2783" t="str">
            <v>HEXO2SENSOR</v>
          </cell>
          <cell r="E2783">
            <v>2</v>
          </cell>
        </row>
        <row r="2784">
          <cell r="A2784" t="str">
            <v>RR-3003</v>
          </cell>
          <cell r="E2784">
            <v>1</v>
          </cell>
        </row>
        <row r="2785">
          <cell r="A2785" t="str">
            <v>ANXC902</v>
          </cell>
          <cell r="E2785">
            <v>1</v>
          </cell>
        </row>
        <row r="2786">
          <cell r="A2786" t="str">
            <v>VBAND3</v>
          </cell>
          <cell r="E2786">
            <v>1</v>
          </cell>
        </row>
        <row r="2787">
          <cell r="A2787" t="str">
            <v>HEXO2SENSOR</v>
          </cell>
          <cell r="E2787">
            <v>3</v>
          </cell>
        </row>
        <row r="2788">
          <cell r="A2788" t="str">
            <v>2667-4</v>
          </cell>
          <cell r="E2788">
            <v>1</v>
          </cell>
        </row>
        <row r="2789">
          <cell r="A2789" t="str">
            <v>HC66.6-72.6</v>
          </cell>
          <cell r="E2789">
            <v>4</v>
          </cell>
        </row>
        <row r="2790">
          <cell r="A2790" t="str">
            <v>TS-0301-3003</v>
          </cell>
          <cell r="E2790">
            <v>1</v>
          </cell>
        </row>
        <row r="2791">
          <cell r="A2791" t="str">
            <v>CONECT2PIN</v>
          </cell>
          <cell r="E2791">
            <v>1</v>
          </cell>
        </row>
        <row r="2792">
          <cell r="A2792">
            <v>1405116</v>
          </cell>
          <cell r="E2792">
            <v>1</v>
          </cell>
        </row>
        <row r="2793">
          <cell r="A2793" t="str">
            <v>9-401-1001</v>
          </cell>
          <cell r="E2793">
            <v>1</v>
          </cell>
        </row>
        <row r="2794">
          <cell r="A2794">
            <v>40942</v>
          </cell>
          <cell r="E2794">
            <v>1</v>
          </cell>
        </row>
        <row r="2795">
          <cell r="A2795" t="str">
            <v>AVT143CFBN</v>
          </cell>
          <cell r="E2795">
            <v>1</v>
          </cell>
        </row>
        <row r="2796">
          <cell r="A2796" t="str">
            <v>TCLAMP7381</v>
          </cell>
          <cell r="E2796">
            <v>4</v>
          </cell>
        </row>
        <row r="2797">
          <cell r="A2797">
            <v>105777</v>
          </cell>
          <cell r="E2797">
            <v>1</v>
          </cell>
        </row>
        <row r="2798">
          <cell r="A2798">
            <v>110905</v>
          </cell>
          <cell r="E2798">
            <v>1</v>
          </cell>
        </row>
        <row r="2799">
          <cell r="A2799">
            <v>110905</v>
          </cell>
          <cell r="E2799">
            <v>4</v>
          </cell>
        </row>
        <row r="2800">
          <cell r="A2800">
            <v>15508</v>
          </cell>
          <cell r="E2800">
            <v>1</v>
          </cell>
        </row>
        <row r="2801">
          <cell r="A2801">
            <v>15943</v>
          </cell>
          <cell r="E2801">
            <v>1</v>
          </cell>
        </row>
        <row r="2802">
          <cell r="A2802" t="str">
            <v>6510-4</v>
          </cell>
          <cell r="E2802">
            <v>1</v>
          </cell>
        </row>
        <row r="2803">
          <cell r="A2803" t="str">
            <v>ANXC9025</v>
          </cell>
          <cell r="E2803">
            <v>8</v>
          </cell>
        </row>
        <row r="2804">
          <cell r="A2804" t="str">
            <v>40842S</v>
          </cell>
          <cell r="E2804">
            <v>2</v>
          </cell>
        </row>
        <row r="2805">
          <cell r="A2805">
            <v>110860</v>
          </cell>
          <cell r="E2805">
            <v>1</v>
          </cell>
        </row>
        <row r="2806">
          <cell r="A2806" t="str">
            <v>PS-1002</v>
          </cell>
          <cell r="E2806">
            <v>1</v>
          </cell>
        </row>
        <row r="2807">
          <cell r="A2807" t="str">
            <v>SNO-40014</v>
          </cell>
          <cell r="E2807">
            <v>1</v>
          </cell>
        </row>
        <row r="2808">
          <cell r="A2808" t="str">
            <v>TCLAMP6775</v>
          </cell>
          <cell r="E2808">
            <v>10</v>
          </cell>
        </row>
        <row r="2809">
          <cell r="A2809" t="str">
            <v>9-301-1000</v>
          </cell>
          <cell r="E2809">
            <v>1</v>
          </cell>
        </row>
        <row r="2810">
          <cell r="A2810">
            <v>13109</v>
          </cell>
          <cell r="E2810">
            <v>1</v>
          </cell>
        </row>
        <row r="2811">
          <cell r="A2811" t="str">
            <v>VBAND25</v>
          </cell>
          <cell r="E2811">
            <v>2</v>
          </cell>
        </row>
        <row r="2812">
          <cell r="A2812">
            <v>104091</v>
          </cell>
          <cell r="E2812">
            <v>1</v>
          </cell>
        </row>
        <row r="2813">
          <cell r="A2813" t="str">
            <v>HU6015Z</v>
          </cell>
          <cell r="E2813">
            <v>1</v>
          </cell>
        </row>
        <row r="2814">
          <cell r="A2814">
            <v>110905</v>
          </cell>
          <cell r="E2814">
            <v>1</v>
          </cell>
        </row>
        <row r="2815">
          <cell r="A2815">
            <v>110905</v>
          </cell>
          <cell r="E2815">
            <v>1</v>
          </cell>
        </row>
        <row r="2816">
          <cell r="A2816" t="str">
            <v>TS-0203-1071</v>
          </cell>
          <cell r="E2816">
            <v>2</v>
          </cell>
        </row>
        <row r="2817">
          <cell r="A2817">
            <v>110905</v>
          </cell>
          <cell r="E2817">
            <v>1</v>
          </cell>
        </row>
        <row r="2818">
          <cell r="A2818" t="str">
            <v>VBAND25</v>
          </cell>
          <cell r="E2818">
            <v>2</v>
          </cell>
        </row>
        <row r="2819">
          <cell r="A2819" t="str">
            <v>ANXC4525</v>
          </cell>
          <cell r="E2819">
            <v>1</v>
          </cell>
        </row>
        <row r="2820">
          <cell r="A2820" t="str">
            <v>VBAND25</v>
          </cell>
          <cell r="E2820">
            <v>1</v>
          </cell>
        </row>
        <row r="2821">
          <cell r="A2821" t="str">
            <v>ANXC4525</v>
          </cell>
          <cell r="E2821">
            <v>1</v>
          </cell>
        </row>
        <row r="2822">
          <cell r="A2822" t="str">
            <v>FLEX25X6</v>
          </cell>
          <cell r="E2822">
            <v>1</v>
          </cell>
        </row>
        <row r="2823">
          <cell r="A2823" t="str">
            <v>ANXC9025</v>
          </cell>
          <cell r="E2823">
            <v>5</v>
          </cell>
        </row>
        <row r="2824">
          <cell r="A2824" t="str">
            <v>VBAND25</v>
          </cell>
          <cell r="E2824">
            <v>2</v>
          </cell>
        </row>
        <row r="2825">
          <cell r="A2825" t="str">
            <v>AVT122BC</v>
          </cell>
          <cell r="E2825">
            <v>1</v>
          </cell>
        </row>
        <row r="2826">
          <cell r="A2826" t="str">
            <v>ANXC4525</v>
          </cell>
          <cell r="E2826">
            <v>3</v>
          </cell>
        </row>
        <row r="2827">
          <cell r="A2827" t="str">
            <v>ANXC9025</v>
          </cell>
          <cell r="E2827">
            <v>1</v>
          </cell>
        </row>
        <row r="2828">
          <cell r="A2828" t="str">
            <v>HEXO2SENSOR</v>
          </cell>
          <cell r="E2828">
            <v>2</v>
          </cell>
        </row>
        <row r="2829">
          <cell r="A2829" t="str">
            <v>ANXC4525</v>
          </cell>
          <cell r="E2829">
            <v>3</v>
          </cell>
        </row>
        <row r="2830">
          <cell r="A2830" t="str">
            <v>40842S</v>
          </cell>
          <cell r="E2830">
            <v>1</v>
          </cell>
        </row>
        <row r="2831">
          <cell r="A2831" t="str">
            <v>ANXC9025</v>
          </cell>
          <cell r="E2831">
            <v>2</v>
          </cell>
        </row>
        <row r="2832">
          <cell r="A2832" t="str">
            <v>F90000274</v>
          </cell>
          <cell r="E2832">
            <v>1</v>
          </cell>
        </row>
        <row r="2833">
          <cell r="A2833" t="str">
            <v>M-C2A-DGL</v>
          </cell>
          <cell r="E2833">
            <v>2</v>
          </cell>
        </row>
        <row r="2834">
          <cell r="A2834" t="str">
            <v>ANXC4525</v>
          </cell>
          <cell r="E2834">
            <v>1</v>
          </cell>
        </row>
        <row r="2835">
          <cell r="A2835" t="str">
            <v>ANXC452</v>
          </cell>
          <cell r="E2835">
            <v>1</v>
          </cell>
        </row>
        <row r="2836">
          <cell r="A2836" t="str">
            <v>ANXC9025</v>
          </cell>
          <cell r="E2836">
            <v>2</v>
          </cell>
        </row>
        <row r="2837">
          <cell r="A2837" t="str">
            <v>ANXC4525</v>
          </cell>
          <cell r="E2837">
            <v>3</v>
          </cell>
        </row>
        <row r="2838">
          <cell r="A2838" t="str">
            <v>ANXC903</v>
          </cell>
          <cell r="E2838">
            <v>3</v>
          </cell>
        </row>
        <row r="2839">
          <cell r="A2839" t="str">
            <v>VBAND3</v>
          </cell>
          <cell r="E2839">
            <v>1</v>
          </cell>
        </row>
        <row r="2840">
          <cell r="A2840" t="str">
            <v>ANXC9025</v>
          </cell>
          <cell r="E2840">
            <v>3</v>
          </cell>
        </row>
        <row r="2841">
          <cell r="A2841" t="str">
            <v>CTS-CC-MK7GRS3</v>
          </cell>
          <cell r="E2841">
            <v>1</v>
          </cell>
        </row>
        <row r="2842">
          <cell r="A2842" t="str">
            <v>VBAND3</v>
          </cell>
          <cell r="E2842">
            <v>1</v>
          </cell>
        </row>
        <row r="2843">
          <cell r="A2843" t="str">
            <v>MS100192KT</v>
          </cell>
          <cell r="E2843">
            <v>1</v>
          </cell>
        </row>
        <row r="2844">
          <cell r="A2844" t="str">
            <v>91006-4</v>
          </cell>
          <cell r="E2844">
            <v>1</v>
          </cell>
        </row>
        <row r="2845">
          <cell r="A2845" t="str">
            <v>CH9972</v>
          </cell>
          <cell r="E2845">
            <v>1</v>
          </cell>
        </row>
        <row r="2846">
          <cell r="A2846" t="str">
            <v>FL-2069-ST</v>
          </cell>
          <cell r="E2846">
            <v>1</v>
          </cell>
        </row>
        <row r="2847">
          <cell r="A2847" t="str">
            <v>ANXC4525</v>
          </cell>
          <cell r="E2847">
            <v>2</v>
          </cell>
        </row>
        <row r="2848">
          <cell r="A2848" t="str">
            <v>ANXC903</v>
          </cell>
          <cell r="E2848">
            <v>2</v>
          </cell>
        </row>
        <row r="2849">
          <cell r="A2849" t="str">
            <v>PTP071-1029</v>
          </cell>
          <cell r="E2849">
            <v>1</v>
          </cell>
        </row>
        <row r="2850">
          <cell r="A2850" t="str">
            <v>DPV14</v>
          </cell>
          <cell r="E2850">
            <v>1</v>
          </cell>
        </row>
        <row r="2851">
          <cell r="A2851" t="str">
            <v>57S-9506</v>
          </cell>
          <cell r="E2851">
            <v>1</v>
          </cell>
        </row>
        <row r="2852">
          <cell r="A2852" t="str">
            <v>COPR335</v>
          </cell>
          <cell r="E2852">
            <v>1</v>
          </cell>
        </row>
        <row r="2853">
          <cell r="A2853" t="str">
            <v>FUSEADAPMINI</v>
          </cell>
          <cell r="E2853">
            <v>10</v>
          </cell>
        </row>
        <row r="2854">
          <cell r="A2854">
            <v>804505060</v>
          </cell>
          <cell r="E2854">
            <v>1</v>
          </cell>
        </row>
        <row r="2855">
          <cell r="A2855">
            <v>80125</v>
          </cell>
          <cell r="E2855">
            <v>1</v>
          </cell>
        </row>
        <row r="2856">
          <cell r="A2856">
            <v>80204</v>
          </cell>
          <cell r="E2856">
            <v>1</v>
          </cell>
        </row>
        <row r="2857">
          <cell r="A2857">
            <v>80202</v>
          </cell>
          <cell r="E2857">
            <v>1</v>
          </cell>
        </row>
        <row r="2858">
          <cell r="A2858">
            <v>80119</v>
          </cell>
          <cell r="E2858">
            <v>1</v>
          </cell>
        </row>
        <row r="2859">
          <cell r="A2859">
            <v>80135</v>
          </cell>
          <cell r="E2859">
            <v>1</v>
          </cell>
        </row>
        <row r="2860">
          <cell r="A2860" t="str">
            <v>TS-0203-1061</v>
          </cell>
          <cell r="E2860">
            <v>1</v>
          </cell>
        </row>
        <row r="2861">
          <cell r="A2861">
            <v>110905</v>
          </cell>
          <cell r="E2861">
            <v>1</v>
          </cell>
        </row>
        <row r="2862">
          <cell r="A2862">
            <v>110905</v>
          </cell>
          <cell r="E2862">
            <v>1</v>
          </cell>
        </row>
        <row r="2863">
          <cell r="A2863" t="str">
            <v>ANXC903</v>
          </cell>
          <cell r="E2863">
            <v>1</v>
          </cell>
        </row>
        <row r="2864">
          <cell r="A2864" t="str">
            <v>ANXC453</v>
          </cell>
          <cell r="E2864">
            <v>2</v>
          </cell>
        </row>
        <row r="2865">
          <cell r="A2865" t="str">
            <v>FLEX3X2</v>
          </cell>
          <cell r="E2865">
            <v>2</v>
          </cell>
        </row>
        <row r="2866">
          <cell r="A2866" t="str">
            <v>ANXC4525</v>
          </cell>
          <cell r="E2866">
            <v>5</v>
          </cell>
        </row>
        <row r="2867">
          <cell r="A2867" t="str">
            <v>ANXC903</v>
          </cell>
          <cell r="E2867">
            <v>1</v>
          </cell>
        </row>
        <row r="2868">
          <cell r="A2868" t="str">
            <v>ANXC9025</v>
          </cell>
          <cell r="E2868">
            <v>3</v>
          </cell>
        </row>
        <row r="2869">
          <cell r="A2869" t="str">
            <v>VBAND3</v>
          </cell>
          <cell r="E2869">
            <v>2</v>
          </cell>
        </row>
        <row r="2870">
          <cell r="A2870" t="str">
            <v>ANXC4525</v>
          </cell>
          <cell r="E2870">
            <v>4</v>
          </cell>
        </row>
        <row r="2871">
          <cell r="A2871" t="str">
            <v>ANXC9025</v>
          </cell>
          <cell r="E2871">
            <v>3</v>
          </cell>
        </row>
        <row r="2872">
          <cell r="A2872" t="str">
            <v>VBAND25</v>
          </cell>
          <cell r="E2872">
            <v>1</v>
          </cell>
        </row>
        <row r="2873">
          <cell r="A2873" t="str">
            <v>ECUTOUT25</v>
          </cell>
          <cell r="E2873">
            <v>1</v>
          </cell>
        </row>
        <row r="2874">
          <cell r="A2874">
            <v>14210</v>
          </cell>
          <cell r="E2874">
            <v>1</v>
          </cell>
        </row>
        <row r="2875">
          <cell r="A2875" t="str">
            <v>010935ECS07KT1</v>
          </cell>
          <cell r="E2875">
            <v>1</v>
          </cell>
        </row>
        <row r="2876">
          <cell r="A2876">
            <v>3904</v>
          </cell>
          <cell r="E2876">
            <v>1</v>
          </cell>
        </row>
        <row r="2877">
          <cell r="A2877">
            <v>2205</v>
          </cell>
          <cell r="E2877">
            <v>1</v>
          </cell>
        </row>
        <row r="2878">
          <cell r="A2878" t="str">
            <v>ANXC4525</v>
          </cell>
          <cell r="E2878">
            <v>2</v>
          </cell>
        </row>
        <row r="2879">
          <cell r="A2879" t="str">
            <v>ANXC9025</v>
          </cell>
          <cell r="E2879">
            <v>7</v>
          </cell>
        </row>
        <row r="2880">
          <cell r="A2880" t="str">
            <v>CTS-IT-166</v>
          </cell>
          <cell r="E2880">
            <v>1</v>
          </cell>
        </row>
        <row r="2881">
          <cell r="A2881">
            <v>110905</v>
          </cell>
          <cell r="E2881">
            <v>1</v>
          </cell>
        </row>
        <row r="2882">
          <cell r="A2882" t="str">
            <v>DP42271R</v>
          </cell>
          <cell r="E2882">
            <v>1</v>
          </cell>
        </row>
        <row r="2883">
          <cell r="A2883">
            <v>110905</v>
          </cell>
          <cell r="E2883">
            <v>1</v>
          </cell>
        </row>
        <row r="2884">
          <cell r="A2884">
            <v>110905</v>
          </cell>
          <cell r="E2884">
            <v>1</v>
          </cell>
        </row>
        <row r="2885">
          <cell r="A2885" t="str">
            <v>SK10267</v>
          </cell>
          <cell r="E2885">
            <v>1</v>
          </cell>
        </row>
        <row r="2886">
          <cell r="A2886" t="str">
            <v>AVT122BC</v>
          </cell>
          <cell r="E2886">
            <v>4</v>
          </cell>
        </row>
        <row r="2887">
          <cell r="A2887" t="str">
            <v>HU816X</v>
          </cell>
          <cell r="E2887">
            <v>1</v>
          </cell>
        </row>
        <row r="2888">
          <cell r="A2888" t="str">
            <v>HU6008Z</v>
          </cell>
          <cell r="E2888">
            <v>1</v>
          </cell>
        </row>
        <row r="2889">
          <cell r="A2889">
            <v>105786</v>
          </cell>
          <cell r="E2889">
            <v>5</v>
          </cell>
        </row>
        <row r="2890">
          <cell r="A2890" t="str">
            <v>VBAND25</v>
          </cell>
          <cell r="E2890">
            <v>1</v>
          </cell>
        </row>
        <row r="2891">
          <cell r="A2891">
            <v>40364</v>
          </cell>
          <cell r="E2891">
            <v>2</v>
          </cell>
        </row>
        <row r="2892">
          <cell r="A2892" t="str">
            <v>ANXC9025</v>
          </cell>
          <cell r="E2892">
            <v>2</v>
          </cell>
        </row>
        <row r="2893">
          <cell r="A2893" t="str">
            <v>ANXC4525</v>
          </cell>
          <cell r="E2893">
            <v>4</v>
          </cell>
        </row>
        <row r="2894">
          <cell r="A2894" t="str">
            <v>COPR253</v>
          </cell>
          <cell r="E2894">
            <v>1</v>
          </cell>
        </row>
        <row r="2895">
          <cell r="A2895">
            <v>706202</v>
          </cell>
          <cell r="E2895">
            <v>1</v>
          </cell>
        </row>
        <row r="2896">
          <cell r="A2896" t="str">
            <v>GN10571</v>
          </cell>
          <cell r="E2896">
            <v>1</v>
          </cell>
        </row>
        <row r="2897">
          <cell r="A2897" t="str">
            <v>HP-1010</v>
          </cell>
          <cell r="E2897">
            <v>1</v>
          </cell>
        </row>
        <row r="2898">
          <cell r="A2898" t="str">
            <v>ANXC4525</v>
          </cell>
          <cell r="E2898">
            <v>4</v>
          </cell>
        </row>
        <row r="2899">
          <cell r="A2899" t="str">
            <v>ANXC9025</v>
          </cell>
          <cell r="E2899">
            <v>4</v>
          </cell>
        </row>
        <row r="2900">
          <cell r="A2900" t="str">
            <v>TS-0203-1061</v>
          </cell>
          <cell r="E2900">
            <v>1</v>
          </cell>
        </row>
        <row r="2901">
          <cell r="A2901" t="str">
            <v>9-401-1001</v>
          </cell>
          <cell r="E2901">
            <v>1</v>
          </cell>
        </row>
        <row r="2902">
          <cell r="A2902" t="str">
            <v>50-1005</v>
          </cell>
          <cell r="E2902">
            <v>1</v>
          </cell>
        </row>
        <row r="2903">
          <cell r="A2903" t="str">
            <v>FST2LBL</v>
          </cell>
          <cell r="E2903">
            <v>1</v>
          </cell>
        </row>
        <row r="2904">
          <cell r="A2904">
            <v>13109</v>
          </cell>
          <cell r="E2904">
            <v>1</v>
          </cell>
        </row>
        <row r="2905">
          <cell r="A2905" t="str">
            <v>17-0031</v>
          </cell>
          <cell r="E2905">
            <v>1</v>
          </cell>
        </row>
        <row r="2906">
          <cell r="A2906">
            <v>105774</v>
          </cell>
          <cell r="E2906">
            <v>2</v>
          </cell>
        </row>
        <row r="2907">
          <cell r="A2907">
            <v>105774</v>
          </cell>
          <cell r="E2907">
            <v>1</v>
          </cell>
        </row>
        <row r="2908">
          <cell r="A2908" t="str">
            <v>GDE-DUR16</v>
          </cell>
          <cell r="E2908">
            <v>1</v>
          </cell>
        </row>
        <row r="2909">
          <cell r="A2909" t="str">
            <v>MVC-3-DG50L</v>
          </cell>
          <cell r="E2909">
            <v>1</v>
          </cell>
        </row>
        <row r="2910">
          <cell r="A2910">
            <v>110905</v>
          </cell>
          <cell r="E2910">
            <v>1</v>
          </cell>
        </row>
        <row r="2911">
          <cell r="A2911" t="str">
            <v>HP-1010</v>
          </cell>
          <cell r="E2911">
            <v>1</v>
          </cell>
        </row>
        <row r="2912">
          <cell r="A2912" t="str">
            <v>ANXCC9015</v>
          </cell>
          <cell r="E2912">
            <v>2</v>
          </cell>
        </row>
        <row r="2913">
          <cell r="A2913" t="str">
            <v>ANXC9015</v>
          </cell>
          <cell r="E2913">
            <v>6</v>
          </cell>
        </row>
        <row r="2914">
          <cell r="A2914" t="str">
            <v>COP25</v>
          </cell>
          <cell r="E2914">
            <v>1</v>
          </cell>
        </row>
        <row r="2915">
          <cell r="A2915" t="str">
            <v>HEXO2SENSOR</v>
          </cell>
          <cell r="E2915">
            <v>2</v>
          </cell>
        </row>
        <row r="2916">
          <cell r="A2916">
            <v>105777</v>
          </cell>
          <cell r="E2916">
            <v>2</v>
          </cell>
        </row>
        <row r="2917">
          <cell r="A2917">
            <v>110905</v>
          </cell>
          <cell r="E2917">
            <v>1</v>
          </cell>
        </row>
        <row r="2918">
          <cell r="A2918">
            <v>110905</v>
          </cell>
          <cell r="E2918">
            <v>1</v>
          </cell>
        </row>
        <row r="2919">
          <cell r="A2919" t="str">
            <v>THERMOFIT34</v>
          </cell>
          <cell r="E2919">
            <v>1</v>
          </cell>
        </row>
        <row r="2920">
          <cell r="A2920" t="str">
            <v>THERMOFIT1</v>
          </cell>
          <cell r="E2920">
            <v>1</v>
          </cell>
        </row>
        <row r="2921">
          <cell r="A2921" t="str">
            <v>THERMOFIT12</v>
          </cell>
          <cell r="E2921">
            <v>1</v>
          </cell>
        </row>
        <row r="2922">
          <cell r="A2922">
            <v>15508</v>
          </cell>
          <cell r="E2922">
            <v>1</v>
          </cell>
        </row>
        <row r="2923">
          <cell r="A2923" t="str">
            <v>HU816X</v>
          </cell>
          <cell r="E2923">
            <v>1</v>
          </cell>
        </row>
        <row r="2924">
          <cell r="A2924">
            <v>110905</v>
          </cell>
          <cell r="E2924">
            <v>1</v>
          </cell>
        </row>
        <row r="2925">
          <cell r="A2925" t="str">
            <v>91006-4</v>
          </cell>
          <cell r="E2925">
            <v>1</v>
          </cell>
        </row>
        <row r="2926">
          <cell r="A2926" t="str">
            <v>PS-7038</v>
          </cell>
          <cell r="E2926">
            <v>1</v>
          </cell>
        </row>
        <row r="2927">
          <cell r="A2927">
            <v>705802</v>
          </cell>
          <cell r="E2927">
            <v>1</v>
          </cell>
        </row>
        <row r="2928">
          <cell r="A2928" t="str">
            <v>OL999-9011MX</v>
          </cell>
          <cell r="E2928">
            <v>1</v>
          </cell>
        </row>
        <row r="2929">
          <cell r="A2929">
            <v>110905</v>
          </cell>
          <cell r="E2929">
            <v>1</v>
          </cell>
        </row>
        <row r="2930">
          <cell r="A2930">
            <v>2205</v>
          </cell>
          <cell r="E2930">
            <v>1</v>
          </cell>
        </row>
        <row r="2931">
          <cell r="A2931" t="str">
            <v>PBUTTON16</v>
          </cell>
          <cell r="E2931">
            <v>1</v>
          </cell>
        </row>
        <row r="2932">
          <cell r="A2932" t="str">
            <v>CABLERED14</v>
          </cell>
          <cell r="E2932">
            <v>1</v>
          </cell>
        </row>
        <row r="2933">
          <cell r="A2933" t="str">
            <v>20421-10</v>
          </cell>
          <cell r="E2933">
            <v>1</v>
          </cell>
        </row>
        <row r="2934">
          <cell r="A2934">
            <v>15508</v>
          </cell>
          <cell r="E2934">
            <v>1</v>
          </cell>
        </row>
        <row r="2935">
          <cell r="A2935">
            <v>105784</v>
          </cell>
          <cell r="E2935">
            <v>1</v>
          </cell>
        </row>
        <row r="2936">
          <cell r="A2936" t="str">
            <v>PBUTTON12</v>
          </cell>
          <cell r="E2936">
            <v>1</v>
          </cell>
        </row>
        <row r="2937">
          <cell r="A2937" t="str">
            <v>EVO3005</v>
          </cell>
          <cell r="E2937">
            <v>1</v>
          </cell>
        </row>
        <row r="2938">
          <cell r="A2938" t="str">
            <v>91006-4</v>
          </cell>
          <cell r="E2938">
            <v>1</v>
          </cell>
        </row>
        <row r="2939">
          <cell r="A2939" t="str">
            <v>94201-4</v>
          </cell>
          <cell r="E2939">
            <v>1</v>
          </cell>
        </row>
        <row r="2940">
          <cell r="A2940" t="str">
            <v>33-3025</v>
          </cell>
          <cell r="E2940">
            <v>1</v>
          </cell>
        </row>
        <row r="2941">
          <cell r="A2941" t="str">
            <v>PBUTTON12</v>
          </cell>
          <cell r="E2941">
            <v>6</v>
          </cell>
        </row>
        <row r="2942">
          <cell r="A2942" t="str">
            <v>PBUTTON16</v>
          </cell>
          <cell r="E2942">
            <v>2</v>
          </cell>
        </row>
        <row r="2943">
          <cell r="A2943" t="str">
            <v>TS-0223-1063</v>
          </cell>
          <cell r="E2943">
            <v>1</v>
          </cell>
        </row>
        <row r="2944">
          <cell r="A2944" t="str">
            <v>T9430</v>
          </cell>
          <cell r="E2944">
            <v>1</v>
          </cell>
        </row>
        <row r="2945">
          <cell r="A2945" t="str">
            <v>ANXC453</v>
          </cell>
          <cell r="E2945">
            <v>3</v>
          </cell>
        </row>
        <row r="2946">
          <cell r="A2946" t="str">
            <v>ANXC903</v>
          </cell>
          <cell r="E2946">
            <v>3</v>
          </cell>
        </row>
        <row r="2947">
          <cell r="A2947" t="str">
            <v>DPBN54</v>
          </cell>
          <cell r="E2947">
            <v>1</v>
          </cell>
        </row>
        <row r="2948">
          <cell r="A2948" t="str">
            <v>NHC5956</v>
          </cell>
          <cell r="E2948">
            <v>2</v>
          </cell>
        </row>
        <row r="2949">
          <cell r="A2949" t="str">
            <v>SNO-210</v>
          </cell>
          <cell r="E2949">
            <v>1</v>
          </cell>
        </row>
        <row r="2950">
          <cell r="A2950" t="str">
            <v>DP42173R</v>
          </cell>
          <cell r="E2950">
            <v>1</v>
          </cell>
        </row>
        <row r="2951">
          <cell r="A2951" t="str">
            <v>DP42127R</v>
          </cell>
          <cell r="E2951">
            <v>1</v>
          </cell>
        </row>
        <row r="2952">
          <cell r="A2952" t="str">
            <v>TS-0223-1063</v>
          </cell>
          <cell r="E2952">
            <v>1</v>
          </cell>
        </row>
        <row r="2953">
          <cell r="A2953" t="str">
            <v>TS-0204-1135</v>
          </cell>
          <cell r="E2953">
            <v>1</v>
          </cell>
        </row>
        <row r="2954">
          <cell r="A2954">
            <v>110905</v>
          </cell>
          <cell r="E2954">
            <v>1</v>
          </cell>
        </row>
        <row r="2955">
          <cell r="A2955">
            <v>88863336</v>
          </cell>
          <cell r="E2955">
            <v>1</v>
          </cell>
        </row>
        <row r="2956">
          <cell r="A2956">
            <v>105777</v>
          </cell>
          <cell r="E2956">
            <v>3</v>
          </cell>
        </row>
        <row r="2957">
          <cell r="A2957" t="str">
            <v>SNO-210</v>
          </cell>
          <cell r="E2957">
            <v>1</v>
          </cell>
        </row>
        <row r="2958">
          <cell r="A2958" t="str">
            <v>6510-4</v>
          </cell>
          <cell r="E2958">
            <v>1</v>
          </cell>
        </row>
        <row r="2959">
          <cell r="A2959" t="str">
            <v>TS-0720-1004</v>
          </cell>
          <cell r="E2959">
            <v>1</v>
          </cell>
        </row>
        <row r="2960">
          <cell r="A2960" t="str">
            <v>42315BLKXS</v>
          </cell>
          <cell r="E2960">
            <v>2</v>
          </cell>
        </row>
        <row r="2961">
          <cell r="A2961">
            <v>110905</v>
          </cell>
          <cell r="E2961">
            <v>1</v>
          </cell>
        </row>
        <row r="2962">
          <cell r="A2962">
            <v>40364</v>
          </cell>
          <cell r="E2962">
            <v>2</v>
          </cell>
        </row>
        <row r="2963">
          <cell r="A2963" t="str">
            <v>TS-0301-3003</v>
          </cell>
          <cell r="E2963">
            <v>1</v>
          </cell>
        </row>
        <row r="2964">
          <cell r="A2964">
            <v>110905</v>
          </cell>
          <cell r="E2964">
            <v>1</v>
          </cell>
        </row>
        <row r="2965">
          <cell r="A2965">
            <v>105777</v>
          </cell>
          <cell r="E2965">
            <v>3</v>
          </cell>
        </row>
        <row r="2966">
          <cell r="A2966" t="str">
            <v>SP1129WB</v>
          </cell>
          <cell r="E2966">
            <v>1</v>
          </cell>
        </row>
        <row r="2967">
          <cell r="A2967">
            <v>15508</v>
          </cell>
          <cell r="E2967">
            <v>1</v>
          </cell>
        </row>
        <row r="2968">
          <cell r="A2968" t="str">
            <v>ANXC4525</v>
          </cell>
          <cell r="E2968">
            <v>2</v>
          </cell>
        </row>
        <row r="2969">
          <cell r="A2969" t="str">
            <v>ANXC9025</v>
          </cell>
          <cell r="E2969">
            <v>2</v>
          </cell>
        </row>
        <row r="2970">
          <cell r="A2970" t="str">
            <v>NHC5956</v>
          </cell>
          <cell r="E2970">
            <v>2</v>
          </cell>
        </row>
        <row r="2971">
          <cell r="A2971" t="str">
            <v>ANXC4525</v>
          </cell>
          <cell r="E2971">
            <v>4</v>
          </cell>
        </row>
        <row r="2972">
          <cell r="A2972" t="str">
            <v>ANXC9025</v>
          </cell>
          <cell r="E2972">
            <v>5</v>
          </cell>
        </row>
        <row r="2973">
          <cell r="A2973" t="str">
            <v>VBAND25</v>
          </cell>
          <cell r="E2973">
            <v>2</v>
          </cell>
        </row>
        <row r="2974">
          <cell r="A2974" t="str">
            <v>FLEX3X6</v>
          </cell>
          <cell r="E2974">
            <v>1</v>
          </cell>
        </row>
        <row r="2975">
          <cell r="A2975" t="str">
            <v>ECUTOUT25</v>
          </cell>
          <cell r="E2975">
            <v>1</v>
          </cell>
        </row>
        <row r="2976">
          <cell r="A2976" t="str">
            <v>VBAND3</v>
          </cell>
          <cell r="E2976">
            <v>1</v>
          </cell>
        </row>
        <row r="2977">
          <cell r="A2977">
            <v>110905</v>
          </cell>
          <cell r="E2977">
            <v>1</v>
          </cell>
        </row>
        <row r="2978">
          <cell r="A2978" t="str">
            <v>PS-1010</v>
          </cell>
          <cell r="E2978">
            <v>1</v>
          </cell>
        </row>
        <row r="2979">
          <cell r="A2979" t="str">
            <v>TCLAMP5462</v>
          </cell>
          <cell r="E2979">
            <v>2</v>
          </cell>
        </row>
        <row r="2980">
          <cell r="A2980" t="str">
            <v>MVC-3-DG50L</v>
          </cell>
          <cell r="E2980">
            <v>2</v>
          </cell>
        </row>
        <row r="2981">
          <cell r="A2981">
            <v>110860</v>
          </cell>
          <cell r="E2981">
            <v>1</v>
          </cell>
        </row>
        <row r="2982">
          <cell r="A2982">
            <v>110905</v>
          </cell>
          <cell r="E2982">
            <v>1</v>
          </cell>
        </row>
        <row r="2983">
          <cell r="A2983" t="str">
            <v>HP-1010</v>
          </cell>
          <cell r="E2983">
            <v>1</v>
          </cell>
        </row>
        <row r="2984">
          <cell r="A2984" t="str">
            <v>97968-4</v>
          </cell>
          <cell r="E2984">
            <v>1.5</v>
          </cell>
        </row>
        <row r="2985">
          <cell r="A2985" t="str">
            <v>HU816X</v>
          </cell>
          <cell r="E2985">
            <v>1</v>
          </cell>
        </row>
        <row r="2986">
          <cell r="A2986" t="str">
            <v>ANXC4525</v>
          </cell>
          <cell r="E2986">
            <v>2</v>
          </cell>
        </row>
        <row r="2987">
          <cell r="A2987" t="str">
            <v>ANXC9025</v>
          </cell>
          <cell r="E2987">
            <v>4</v>
          </cell>
        </row>
        <row r="2988">
          <cell r="A2988" t="str">
            <v>TCLAMP5462</v>
          </cell>
          <cell r="E2988">
            <v>2</v>
          </cell>
        </row>
        <row r="2989">
          <cell r="A2989" t="str">
            <v>TCLAMP6775</v>
          </cell>
          <cell r="E2989">
            <v>6</v>
          </cell>
        </row>
        <row r="2990">
          <cell r="A2990" t="str">
            <v>COP9025</v>
          </cell>
          <cell r="E2990">
            <v>2</v>
          </cell>
        </row>
        <row r="2991">
          <cell r="A2991" t="str">
            <v>COPR225</v>
          </cell>
          <cell r="E2991">
            <v>2</v>
          </cell>
        </row>
        <row r="2992">
          <cell r="A2992" t="str">
            <v>MO-899</v>
          </cell>
          <cell r="E2992">
            <v>1</v>
          </cell>
        </row>
        <row r="2993">
          <cell r="A2993">
            <v>110905</v>
          </cell>
          <cell r="E2993">
            <v>1</v>
          </cell>
        </row>
        <row r="2994">
          <cell r="A2994" t="str">
            <v>42315BLKXS</v>
          </cell>
          <cell r="E2994">
            <v>2</v>
          </cell>
        </row>
        <row r="2995">
          <cell r="A2995" t="str">
            <v>DP41823R</v>
          </cell>
          <cell r="E2995">
            <v>1</v>
          </cell>
        </row>
        <row r="2996">
          <cell r="A2996" t="str">
            <v>XG10575</v>
          </cell>
          <cell r="E2996">
            <v>1</v>
          </cell>
        </row>
        <row r="2997">
          <cell r="A2997">
            <v>110905</v>
          </cell>
          <cell r="E2997">
            <v>2</v>
          </cell>
        </row>
        <row r="2998">
          <cell r="A2998" t="str">
            <v>HEXO2SENSOR</v>
          </cell>
          <cell r="E2998">
            <v>4</v>
          </cell>
        </row>
        <row r="2999">
          <cell r="A2999" t="str">
            <v>ANXC903</v>
          </cell>
          <cell r="E2999">
            <v>2</v>
          </cell>
        </row>
        <row r="3000">
          <cell r="A3000" t="str">
            <v>FLEX3X6</v>
          </cell>
          <cell r="E3000">
            <v>1</v>
          </cell>
        </row>
        <row r="3001">
          <cell r="A3001" t="str">
            <v>TS-0223-1063</v>
          </cell>
          <cell r="E3001">
            <v>1</v>
          </cell>
        </row>
        <row r="3002">
          <cell r="A3002" t="str">
            <v>ANXC4525</v>
          </cell>
          <cell r="E3002">
            <v>3</v>
          </cell>
        </row>
        <row r="3003">
          <cell r="A3003" t="str">
            <v>ANXC4525</v>
          </cell>
          <cell r="E3003">
            <v>4</v>
          </cell>
        </row>
        <row r="3004">
          <cell r="A3004" t="str">
            <v>ANXC453</v>
          </cell>
          <cell r="E3004">
            <v>1</v>
          </cell>
        </row>
        <row r="3005">
          <cell r="A3005" t="str">
            <v>ANXC9025</v>
          </cell>
          <cell r="E3005">
            <v>2</v>
          </cell>
        </row>
        <row r="3006">
          <cell r="A3006" t="str">
            <v>COP25</v>
          </cell>
          <cell r="E3006">
            <v>2</v>
          </cell>
        </row>
        <row r="3007">
          <cell r="A3007" t="str">
            <v>PTP071-1026</v>
          </cell>
          <cell r="E3007">
            <v>1</v>
          </cell>
        </row>
        <row r="3008">
          <cell r="A3008" t="str">
            <v>PTP071-1029</v>
          </cell>
          <cell r="E3008">
            <v>1</v>
          </cell>
        </row>
        <row r="3009">
          <cell r="A3009">
            <v>19562901</v>
          </cell>
          <cell r="E3009">
            <v>1</v>
          </cell>
        </row>
        <row r="3010">
          <cell r="A3010" t="str">
            <v>ANXC453</v>
          </cell>
          <cell r="E3010">
            <v>2</v>
          </cell>
        </row>
        <row r="3011">
          <cell r="A3011">
            <v>110905</v>
          </cell>
          <cell r="E3011">
            <v>1</v>
          </cell>
        </row>
        <row r="3012">
          <cell r="A3012">
            <v>110905</v>
          </cell>
          <cell r="E3012">
            <v>1</v>
          </cell>
        </row>
        <row r="3013">
          <cell r="A3013" t="str">
            <v>PS-1010</v>
          </cell>
          <cell r="E3013">
            <v>1</v>
          </cell>
        </row>
        <row r="3014">
          <cell r="A3014" t="str">
            <v>TCLAMP5462</v>
          </cell>
          <cell r="E3014">
            <v>2</v>
          </cell>
        </row>
        <row r="3015">
          <cell r="A3015" t="str">
            <v>TCLAMP6775</v>
          </cell>
          <cell r="E3015">
            <v>2</v>
          </cell>
        </row>
        <row r="3016">
          <cell r="A3016">
            <v>105774</v>
          </cell>
          <cell r="E3016">
            <v>1</v>
          </cell>
        </row>
        <row r="3017">
          <cell r="A3017">
            <v>105784</v>
          </cell>
          <cell r="E3017">
            <v>4</v>
          </cell>
        </row>
        <row r="3018">
          <cell r="A3018">
            <v>110905</v>
          </cell>
          <cell r="E3018">
            <v>1</v>
          </cell>
        </row>
        <row r="3019">
          <cell r="A3019" t="str">
            <v>HP-1010</v>
          </cell>
          <cell r="E3019">
            <v>1</v>
          </cell>
        </row>
        <row r="3020">
          <cell r="A3020" t="str">
            <v>DP41823R</v>
          </cell>
          <cell r="E3020">
            <v>1</v>
          </cell>
        </row>
        <row r="3021">
          <cell r="A3021" t="str">
            <v>DP41824R</v>
          </cell>
          <cell r="E3021">
            <v>1</v>
          </cell>
        </row>
        <row r="3022">
          <cell r="A3022">
            <v>705802</v>
          </cell>
          <cell r="E3022">
            <v>1</v>
          </cell>
        </row>
        <row r="3023">
          <cell r="A3023">
            <v>705802</v>
          </cell>
          <cell r="E3023">
            <v>1</v>
          </cell>
        </row>
        <row r="3024">
          <cell r="A3024" t="str">
            <v>PSP-BDY-205</v>
          </cell>
          <cell r="E3024">
            <v>1</v>
          </cell>
        </row>
        <row r="3025">
          <cell r="A3025" t="str">
            <v>T9203</v>
          </cell>
          <cell r="E3025">
            <v>1</v>
          </cell>
        </row>
        <row r="3026">
          <cell r="A3026" t="str">
            <v>6510-4</v>
          </cell>
          <cell r="E3026">
            <v>1.5</v>
          </cell>
        </row>
        <row r="3027">
          <cell r="A3027" t="str">
            <v>DP42274R</v>
          </cell>
          <cell r="E3027">
            <v>1</v>
          </cell>
        </row>
        <row r="3028">
          <cell r="A3028" t="str">
            <v>ANXC9025</v>
          </cell>
          <cell r="E3028">
            <v>1</v>
          </cell>
        </row>
        <row r="3029">
          <cell r="A3029" t="str">
            <v>VBAND25</v>
          </cell>
          <cell r="E3029">
            <v>1</v>
          </cell>
        </row>
        <row r="3030">
          <cell r="A3030" t="str">
            <v>VBAND3</v>
          </cell>
          <cell r="E3030">
            <v>1</v>
          </cell>
        </row>
        <row r="3031">
          <cell r="A3031">
            <v>110905</v>
          </cell>
          <cell r="E3031">
            <v>2</v>
          </cell>
        </row>
        <row r="3032">
          <cell r="A3032" t="str">
            <v>ANXC453</v>
          </cell>
          <cell r="E3032">
            <v>1</v>
          </cell>
        </row>
        <row r="3033">
          <cell r="A3033" t="str">
            <v>TS-0223-1063</v>
          </cell>
          <cell r="E3033">
            <v>1</v>
          </cell>
        </row>
        <row r="3034">
          <cell r="A3034" t="str">
            <v>DP42271R</v>
          </cell>
          <cell r="E3034">
            <v>1</v>
          </cell>
        </row>
        <row r="3035">
          <cell r="A3035">
            <v>705802</v>
          </cell>
          <cell r="E3035">
            <v>1</v>
          </cell>
        </row>
        <row r="3036">
          <cell r="A3036" t="str">
            <v>GN10571</v>
          </cell>
          <cell r="E3036">
            <v>1</v>
          </cell>
        </row>
        <row r="3037">
          <cell r="A3037">
            <v>19562901</v>
          </cell>
          <cell r="E3037">
            <v>1</v>
          </cell>
        </row>
        <row r="3038">
          <cell r="A3038" t="str">
            <v>ANXC4525</v>
          </cell>
          <cell r="E3038">
            <v>2</v>
          </cell>
        </row>
        <row r="3039">
          <cell r="A3039" t="str">
            <v>6510-4</v>
          </cell>
          <cell r="E3039">
            <v>1</v>
          </cell>
        </row>
        <row r="3040">
          <cell r="A3040" t="str">
            <v>97506-4</v>
          </cell>
          <cell r="E3040">
            <v>1</v>
          </cell>
        </row>
        <row r="3041">
          <cell r="A3041" t="str">
            <v>TS-0720-1010</v>
          </cell>
          <cell r="E3041">
            <v>1</v>
          </cell>
        </row>
        <row r="3042">
          <cell r="A3042" t="str">
            <v>ANXCC9015</v>
          </cell>
          <cell r="E3042">
            <v>6</v>
          </cell>
        </row>
        <row r="3043">
          <cell r="A3043" t="str">
            <v>ANXC452</v>
          </cell>
          <cell r="E3043">
            <v>1</v>
          </cell>
        </row>
        <row r="3044">
          <cell r="A3044" t="str">
            <v>ANXC9025</v>
          </cell>
          <cell r="E3044">
            <v>2</v>
          </cell>
        </row>
        <row r="3045">
          <cell r="A3045" t="str">
            <v>PTP071-1026</v>
          </cell>
          <cell r="E3045">
            <v>1</v>
          </cell>
        </row>
        <row r="3046">
          <cell r="A3046" t="str">
            <v>ANXC4525</v>
          </cell>
          <cell r="E3046">
            <v>3</v>
          </cell>
        </row>
        <row r="3047">
          <cell r="A3047" t="str">
            <v>ANXC453</v>
          </cell>
          <cell r="E3047">
            <v>1</v>
          </cell>
        </row>
        <row r="3048">
          <cell r="A3048" t="str">
            <v>HEXO2SENSOR</v>
          </cell>
          <cell r="E3048">
            <v>3</v>
          </cell>
        </row>
        <row r="3049">
          <cell r="A3049" t="str">
            <v>FLEX25X4</v>
          </cell>
          <cell r="E3049">
            <v>1</v>
          </cell>
        </row>
        <row r="3050">
          <cell r="A3050" t="str">
            <v>SNO-210</v>
          </cell>
          <cell r="E3050">
            <v>1</v>
          </cell>
        </row>
        <row r="3051">
          <cell r="A3051" t="str">
            <v>ANCONE4X3</v>
          </cell>
          <cell r="E3051">
            <v>1</v>
          </cell>
        </row>
        <row r="3052">
          <cell r="A3052" t="str">
            <v>ANXC453</v>
          </cell>
          <cell r="E3052">
            <v>1</v>
          </cell>
        </row>
        <row r="3053">
          <cell r="A3053" t="str">
            <v>ANXC903</v>
          </cell>
          <cell r="E3053">
            <v>1</v>
          </cell>
        </row>
        <row r="3054">
          <cell r="A3054" t="str">
            <v>VBAND3</v>
          </cell>
          <cell r="E3054">
            <v>1</v>
          </cell>
        </row>
        <row r="3055">
          <cell r="A3055" t="str">
            <v>FLEX3X8</v>
          </cell>
          <cell r="E3055">
            <v>1</v>
          </cell>
        </row>
        <row r="3056">
          <cell r="A3056" t="str">
            <v>COP25</v>
          </cell>
          <cell r="E3056">
            <v>1</v>
          </cell>
        </row>
        <row r="3057">
          <cell r="A3057" t="str">
            <v>TCLAMP5462</v>
          </cell>
          <cell r="E3057">
            <v>3</v>
          </cell>
        </row>
        <row r="3058">
          <cell r="A3058" t="str">
            <v>TCLAMP6775</v>
          </cell>
          <cell r="E3058">
            <v>4</v>
          </cell>
        </row>
        <row r="3059">
          <cell r="A3059" t="str">
            <v>MVC-3-DG50L</v>
          </cell>
          <cell r="E3059">
            <v>1</v>
          </cell>
        </row>
        <row r="3060">
          <cell r="A3060">
            <v>110905</v>
          </cell>
          <cell r="E3060">
            <v>1</v>
          </cell>
        </row>
        <row r="3061">
          <cell r="A3061" t="str">
            <v>PS-1002</v>
          </cell>
          <cell r="E3061">
            <v>1</v>
          </cell>
        </row>
        <row r="3062">
          <cell r="A3062">
            <v>15942</v>
          </cell>
          <cell r="E3062">
            <v>2</v>
          </cell>
        </row>
        <row r="3063">
          <cell r="A3063">
            <v>15508</v>
          </cell>
          <cell r="E3063">
            <v>1</v>
          </cell>
        </row>
        <row r="3064">
          <cell r="A3064" t="str">
            <v>SNO-210</v>
          </cell>
          <cell r="E3064">
            <v>1</v>
          </cell>
        </row>
        <row r="3065">
          <cell r="A3065" t="str">
            <v>DP42228R</v>
          </cell>
          <cell r="E3065">
            <v>1</v>
          </cell>
        </row>
        <row r="3066">
          <cell r="A3066">
            <v>110905</v>
          </cell>
          <cell r="E3066">
            <v>1</v>
          </cell>
        </row>
        <row r="3067">
          <cell r="A3067">
            <v>110905</v>
          </cell>
          <cell r="E3067">
            <v>1</v>
          </cell>
        </row>
        <row r="3068">
          <cell r="A3068">
            <v>105777</v>
          </cell>
          <cell r="E3068">
            <v>2</v>
          </cell>
        </row>
        <row r="3069">
          <cell r="A3069">
            <v>110905</v>
          </cell>
          <cell r="E3069">
            <v>1</v>
          </cell>
        </row>
        <row r="3070">
          <cell r="A3070" t="str">
            <v>M-C2A-DGL</v>
          </cell>
          <cell r="E3070">
            <v>1</v>
          </cell>
        </row>
        <row r="3071">
          <cell r="A3071" t="str">
            <v>MVC-3-DG50L</v>
          </cell>
          <cell r="E3071">
            <v>1</v>
          </cell>
        </row>
        <row r="3072">
          <cell r="A3072" t="str">
            <v>ANXC4525</v>
          </cell>
          <cell r="E3072">
            <v>1</v>
          </cell>
        </row>
        <row r="3073">
          <cell r="A3073" t="str">
            <v>ANXC9025</v>
          </cell>
          <cell r="E3073">
            <v>1</v>
          </cell>
        </row>
        <row r="3074">
          <cell r="A3074" t="str">
            <v>2309-4</v>
          </cell>
          <cell r="E3074">
            <v>1</v>
          </cell>
        </row>
        <row r="3075">
          <cell r="A3075">
            <v>110905</v>
          </cell>
          <cell r="E3075">
            <v>1</v>
          </cell>
        </row>
        <row r="3076">
          <cell r="A3076" t="str">
            <v>HP-1010</v>
          </cell>
          <cell r="E3076">
            <v>1</v>
          </cell>
        </row>
        <row r="3077">
          <cell r="A3077" t="str">
            <v>93893-4</v>
          </cell>
          <cell r="E3077">
            <v>1</v>
          </cell>
        </row>
        <row r="3078">
          <cell r="A3078" t="str">
            <v>DP41824R</v>
          </cell>
          <cell r="E3078">
            <v>1</v>
          </cell>
        </row>
        <row r="3079">
          <cell r="A3079" t="str">
            <v>DP41823R</v>
          </cell>
          <cell r="E3079">
            <v>1</v>
          </cell>
        </row>
        <row r="3080">
          <cell r="A3080" t="str">
            <v>ANXC4525</v>
          </cell>
          <cell r="E3080">
            <v>3</v>
          </cell>
        </row>
        <row r="3081">
          <cell r="A3081" t="str">
            <v>MMBCC-CBTHR-BK</v>
          </cell>
          <cell r="E3081">
            <v>1</v>
          </cell>
        </row>
        <row r="3082">
          <cell r="A3082" t="str">
            <v>PH7317</v>
          </cell>
          <cell r="E3082">
            <v>1</v>
          </cell>
        </row>
        <row r="3083">
          <cell r="A3083" t="str">
            <v>M-C2A-DGL</v>
          </cell>
          <cell r="E3083">
            <v>1</v>
          </cell>
        </row>
        <row r="3084">
          <cell r="A3084">
            <v>105784</v>
          </cell>
          <cell r="E3084">
            <v>1</v>
          </cell>
        </row>
        <row r="3085">
          <cell r="A3085">
            <v>15508</v>
          </cell>
          <cell r="E3085">
            <v>1</v>
          </cell>
        </row>
        <row r="3086">
          <cell r="A3086" t="str">
            <v>ANXC4525</v>
          </cell>
          <cell r="E3086">
            <v>1</v>
          </cell>
        </row>
        <row r="3087">
          <cell r="A3087" t="str">
            <v>ANXC4525</v>
          </cell>
          <cell r="E3087">
            <v>2</v>
          </cell>
        </row>
        <row r="3088">
          <cell r="A3088" t="str">
            <v>ANXC9025</v>
          </cell>
          <cell r="E3088">
            <v>3</v>
          </cell>
        </row>
        <row r="3089">
          <cell r="A3089" t="str">
            <v>ECUTOUT25</v>
          </cell>
          <cell r="E3089">
            <v>2</v>
          </cell>
        </row>
        <row r="3090">
          <cell r="A3090" t="str">
            <v>VBAND25</v>
          </cell>
          <cell r="E3090">
            <v>1</v>
          </cell>
        </row>
        <row r="3091">
          <cell r="A3091" t="str">
            <v>VBAND3</v>
          </cell>
          <cell r="E3091">
            <v>1</v>
          </cell>
        </row>
        <row r="3092">
          <cell r="A3092">
            <v>110860</v>
          </cell>
          <cell r="E3092">
            <v>1</v>
          </cell>
        </row>
        <row r="3093">
          <cell r="A3093">
            <v>15600</v>
          </cell>
          <cell r="E3093">
            <v>1</v>
          </cell>
        </row>
        <row r="3094">
          <cell r="A3094" t="str">
            <v>ANXC4525</v>
          </cell>
          <cell r="E3094">
            <v>6</v>
          </cell>
        </row>
        <row r="3095">
          <cell r="A3095" t="str">
            <v>ANXC9025</v>
          </cell>
          <cell r="E3095">
            <v>6</v>
          </cell>
        </row>
        <row r="3096">
          <cell r="A3096" t="str">
            <v>VBAND25</v>
          </cell>
          <cell r="E3096">
            <v>2</v>
          </cell>
        </row>
        <row r="3097">
          <cell r="A3097">
            <v>40364</v>
          </cell>
          <cell r="E3097">
            <v>2</v>
          </cell>
        </row>
        <row r="3098">
          <cell r="A3098">
            <v>11100</v>
          </cell>
          <cell r="E3098">
            <v>1</v>
          </cell>
        </row>
        <row r="3099">
          <cell r="A3099" t="str">
            <v>11208SB-10</v>
          </cell>
          <cell r="E3099">
            <v>1</v>
          </cell>
        </row>
        <row r="3100">
          <cell r="A3100" t="str">
            <v>08798-9031</v>
          </cell>
          <cell r="E3100">
            <v>3</v>
          </cell>
        </row>
        <row r="3101">
          <cell r="A3101" t="str">
            <v>69-2026TTK</v>
          </cell>
          <cell r="E3101">
            <v>1</v>
          </cell>
        </row>
        <row r="3102">
          <cell r="A3102" t="str">
            <v>140-11978</v>
          </cell>
          <cell r="E3102">
            <v>1</v>
          </cell>
        </row>
        <row r="3103">
          <cell r="A3103" t="str">
            <v>140-14233-R</v>
          </cell>
          <cell r="E3103">
            <v>1</v>
          </cell>
        </row>
        <row r="3104">
          <cell r="A3104" t="str">
            <v>E40-55-019-01-11</v>
          </cell>
          <cell r="E3104">
            <v>1</v>
          </cell>
        </row>
        <row r="3105">
          <cell r="A3105" t="str">
            <v>3796804938BK</v>
          </cell>
          <cell r="E3105">
            <v>1</v>
          </cell>
        </row>
        <row r="3106">
          <cell r="A3106" t="str">
            <v>MMAI-STI-08WBK</v>
          </cell>
          <cell r="E3106">
            <v>1</v>
          </cell>
        </row>
        <row r="3107">
          <cell r="A3107">
            <v>4503</v>
          </cell>
          <cell r="E3107">
            <v>1</v>
          </cell>
        </row>
        <row r="3108">
          <cell r="A3108" t="str">
            <v>ASM-TAC-731</v>
          </cell>
          <cell r="E3108">
            <v>1</v>
          </cell>
        </row>
        <row r="3109">
          <cell r="A3109" t="str">
            <v>MS100192KT</v>
          </cell>
          <cell r="E3109">
            <v>1</v>
          </cell>
        </row>
        <row r="3110">
          <cell r="A3110" t="str">
            <v>ANXC4525</v>
          </cell>
          <cell r="E3110">
            <v>3</v>
          </cell>
        </row>
        <row r="3111">
          <cell r="A3111" t="str">
            <v>ANXC9025</v>
          </cell>
          <cell r="E3111">
            <v>2</v>
          </cell>
        </row>
        <row r="3112">
          <cell r="A3112" t="str">
            <v>VBAND2</v>
          </cell>
          <cell r="E3112">
            <v>1</v>
          </cell>
        </row>
        <row r="3113">
          <cell r="A3113">
            <v>8035216</v>
          </cell>
          <cell r="E3113">
            <v>1</v>
          </cell>
        </row>
        <row r="3114">
          <cell r="A3114" t="str">
            <v>CH11955</v>
          </cell>
          <cell r="E3114">
            <v>1</v>
          </cell>
        </row>
        <row r="3115">
          <cell r="A3115">
            <v>8035216</v>
          </cell>
          <cell r="E3115">
            <v>2</v>
          </cell>
        </row>
        <row r="3116">
          <cell r="A3116" t="str">
            <v>TS-0203-1071</v>
          </cell>
          <cell r="E3116">
            <v>1</v>
          </cell>
        </row>
        <row r="3117">
          <cell r="A3117" t="str">
            <v>PH8A</v>
          </cell>
          <cell r="E3117">
            <v>1</v>
          </cell>
        </row>
        <row r="3118">
          <cell r="A3118" t="str">
            <v>MVC-3-DG50L</v>
          </cell>
          <cell r="E3118">
            <v>2</v>
          </cell>
        </row>
        <row r="3119">
          <cell r="A3119">
            <v>110905</v>
          </cell>
          <cell r="E3119">
            <v>1</v>
          </cell>
        </row>
        <row r="3120">
          <cell r="A3120" t="str">
            <v>DP32153C</v>
          </cell>
          <cell r="E3120">
            <v>1</v>
          </cell>
        </row>
        <row r="3121">
          <cell r="A3121" t="str">
            <v>10105AB2009X</v>
          </cell>
          <cell r="E3121">
            <v>1</v>
          </cell>
        </row>
        <row r="3122">
          <cell r="A3122" t="str">
            <v>GN10571</v>
          </cell>
          <cell r="E3122">
            <v>1</v>
          </cell>
        </row>
        <row r="3123">
          <cell r="A3123">
            <v>105774</v>
          </cell>
          <cell r="E3123">
            <v>3</v>
          </cell>
        </row>
        <row r="3124">
          <cell r="A3124" t="str">
            <v>OL999-9011MX</v>
          </cell>
          <cell r="E3124">
            <v>1</v>
          </cell>
        </row>
        <row r="3125">
          <cell r="A3125">
            <v>110905</v>
          </cell>
          <cell r="E3125">
            <v>1</v>
          </cell>
        </row>
        <row r="3126">
          <cell r="A3126" t="str">
            <v>PS-7038</v>
          </cell>
          <cell r="E3126">
            <v>1</v>
          </cell>
        </row>
        <row r="3127">
          <cell r="A3127" t="str">
            <v>T9430</v>
          </cell>
          <cell r="E3127">
            <v>1</v>
          </cell>
        </row>
        <row r="3128">
          <cell r="A3128">
            <v>110860</v>
          </cell>
          <cell r="E3128">
            <v>1</v>
          </cell>
        </row>
        <row r="3129">
          <cell r="A3129">
            <v>110905</v>
          </cell>
          <cell r="E3129">
            <v>1</v>
          </cell>
        </row>
        <row r="3130">
          <cell r="A3130" t="str">
            <v>PS-1010</v>
          </cell>
          <cell r="E3130">
            <v>1</v>
          </cell>
        </row>
        <row r="3131">
          <cell r="A3131" t="str">
            <v>TOILFEED</v>
          </cell>
          <cell r="E3131">
            <v>1</v>
          </cell>
        </row>
        <row r="3132">
          <cell r="A3132" t="str">
            <v>COP25</v>
          </cell>
          <cell r="E3132">
            <v>2</v>
          </cell>
        </row>
        <row r="3133">
          <cell r="A3133" t="str">
            <v>TOILFEED</v>
          </cell>
          <cell r="E3133">
            <v>2</v>
          </cell>
        </row>
        <row r="3134">
          <cell r="A3134" t="str">
            <v>ANXT25</v>
          </cell>
          <cell r="E3134">
            <v>1</v>
          </cell>
        </row>
        <row r="3135">
          <cell r="A3135" t="str">
            <v>TS-0203-1071</v>
          </cell>
          <cell r="E3135">
            <v>1</v>
          </cell>
        </row>
        <row r="3136">
          <cell r="A3136" t="str">
            <v>C17F43-2ZNNITT</v>
          </cell>
          <cell r="E3136">
            <v>1</v>
          </cell>
        </row>
        <row r="3137">
          <cell r="A3137">
            <v>105774</v>
          </cell>
          <cell r="E3137">
            <v>3</v>
          </cell>
        </row>
        <row r="3138">
          <cell r="A3138" t="str">
            <v>DP42228R</v>
          </cell>
          <cell r="E3138">
            <v>1</v>
          </cell>
        </row>
        <row r="3139">
          <cell r="A3139">
            <v>105777</v>
          </cell>
          <cell r="E3139">
            <v>2</v>
          </cell>
        </row>
        <row r="3140">
          <cell r="A3140" t="str">
            <v>TCLAMP6775</v>
          </cell>
          <cell r="E3140">
            <v>4</v>
          </cell>
        </row>
        <row r="3141">
          <cell r="A3141" t="str">
            <v>COP9025</v>
          </cell>
          <cell r="E3141">
            <v>1</v>
          </cell>
        </row>
        <row r="3142">
          <cell r="A3142" t="str">
            <v>COP25</v>
          </cell>
          <cell r="E3142">
            <v>1</v>
          </cell>
        </row>
        <row r="3143">
          <cell r="A3143" t="str">
            <v>TS-0223-1063</v>
          </cell>
          <cell r="E3143">
            <v>1</v>
          </cell>
        </row>
        <row r="3144">
          <cell r="A3144" t="str">
            <v>VBAND25</v>
          </cell>
          <cell r="E3144">
            <v>15</v>
          </cell>
        </row>
        <row r="3145">
          <cell r="A3145" t="str">
            <v>TCLAMP7987</v>
          </cell>
          <cell r="E3145">
            <v>1</v>
          </cell>
        </row>
        <row r="3146">
          <cell r="A3146" t="str">
            <v>RU-3250</v>
          </cell>
          <cell r="E3146">
            <v>1</v>
          </cell>
        </row>
        <row r="3147">
          <cell r="A3147">
            <v>110905</v>
          </cell>
          <cell r="E3147">
            <v>2</v>
          </cell>
        </row>
        <row r="3148">
          <cell r="A3148" t="str">
            <v>6510-4</v>
          </cell>
          <cell r="E3148">
            <v>1</v>
          </cell>
        </row>
        <row r="3149">
          <cell r="A3149" t="str">
            <v>T9460</v>
          </cell>
          <cell r="E3149">
            <v>1</v>
          </cell>
        </row>
        <row r="3150">
          <cell r="A3150" t="str">
            <v>HU6002Z</v>
          </cell>
          <cell r="E3150">
            <v>1</v>
          </cell>
        </row>
        <row r="3151">
          <cell r="A3151">
            <v>110905</v>
          </cell>
          <cell r="E3151">
            <v>1</v>
          </cell>
        </row>
        <row r="3152">
          <cell r="A3152" t="str">
            <v>OL999-9011MX</v>
          </cell>
          <cell r="E3152">
            <v>1</v>
          </cell>
        </row>
        <row r="3153">
          <cell r="A3153" t="str">
            <v>FST2LBL</v>
          </cell>
          <cell r="E3153">
            <v>1</v>
          </cell>
        </row>
        <row r="3154">
          <cell r="A3154" t="str">
            <v>HP-1010</v>
          </cell>
          <cell r="E3154">
            <v>1</v>
          </cell>
        </row>
        <row r="3155">
          <cell r="A3155" t="str">
            <v>2309-4</v>
          </cell>
          <cell r="E3155">
            <v>1</v>
          </cell>
        </row>
        <row r="3156">
          <cell r="A3156" t="str">
            <v>91006-4</v>
          </cell>
          <cell r="E3156">
            <v>1</v>
          </cell>
        </row>
        <row r="3157">
          <cell r="A3157" t="str">
            <v>PH3614</v>
          </cell>
          <cell r="E3157">
            <v>1</v>
          </cell>
        </row>
        <row r="3158">
          <cell r="A3158" t="str">
            <v>COP25</v>
          </cell>
          <cell r="E3158">
            <v>4</v>
          </cell>
        </row>
        <row r="3159">
          <cell r="A3159">
            <v>110905</v>
          </cell>
          <cell r="E3159">
            <v>2</v>
          </cell>
        </row>
        <row r="3160">
          <cell r="A3160" t="str">
            <v>PS-1010</v>
          </cell>
          <cell r="E3160">
            <v>1</v>
          </cell>
        </row>
        <row r="3161">
          <cell r="A3161" t="str">
            <v>30-0300</v>
          </cell>
          <cell r="E3161">
            <v>1</v>
          </cell>
        </row>
        <row r="3162">
          <cell r="A3162" t="str">
            <v>30-0300</v>
          </cell>
          <cell r="E3162">
            <v>1</v>
          </cell>
        </row>
        <row r="3163">
          <cell r="A3163">
            <v>8035216</v>
          </cell>
          <cell r="E3163">
            <v>1</v>
          </cell>
        </row>
        <row r="3164">
          <cell r="A3164">
            <v>110905</v>
          </cell>
          <cell r="E3164">
            <v>1</v>
          </cell>
        </row>
        <row r="3165">
          <cell r="A3165" t="str">
            <v>PS-1010</v>
          </cell>
          <cell r="E3165">
            <v>1</v>
          </cell>
        </row>
        <row r="3166">
          <cell r="A3166" t="str">
            <v>M-C2A-DGL</v>
          </cell>
          <cell r="E3166">
            <v>1</v>
          </cell>
        </row>
        <row r="3167">
          <cell r="A3167">
            <v>110905</v>
          </cell>
          <cell r="E3167">
            <v>1</v>
          </cell>
        </row>
        <row r="3168">
          <cell r="A3168" t="str">
            <v>3689-4</v>
          </cell>
          <cell r="E3168">
            <v>1</v>
          </cell>
        </row>
        <row r="3169">
          <cell r="A3169" t="str">
            <v>COP9025</v>
          </cell>
          <cell r="E3169">
            <v>1</v>
          </cell>
        </row>
        <row r="3170">
          <cell r="A3170" t="str">
            <v>COP3</v>
          </cell>
          <cell r="E3170">
            <v>4</v>
          </cell>
        </row>
        <row r="3171">
          <cell r="A3171" t="str">
            <v>COPR253</v>
          </cell>
          <cell r="E3171">
            <v>1</v>
          </cell>
        </row>
        <row r="3172">
          <cell r="A3172" t="str">
            <v>MVC-3-DG50L</v>
          </cell>
          <cell r="E3172">
            <v>1</v>
          </cell>
        </row>
        <row r="3173">
          <cell r="A3173">
            <v>13109</v>
          </cell>
          <cell r="E3173">
            <v>1</v>
          </cell>
        </row>
        <row r="3174">
          <cell r="A3174">
            <v>12138616153</v>
          </cell>
          <cell r="E3174">
            <v>1</v>
          </cell>
        </row>
        <row r="3175">
          <cell r="A3175" t="str">
            <v>WSWWPUMP</v>
          </cell>
          <cell r="E3175">
            <v>1</v>
          </cell>
        </row>
        <row r="3176">
          <cell r="A3176" t="str">
            <v>FST2LBL</v>
          </cell>
          <cell r="E3176">
            <v>1</v>
          </cell>
        </row>
        <row r="3177">
          <cell r="A3177" t="str">
            <v>PS-1010</v>
          </cell>
          <cell r="E3177">
            <v>2</v>
          </cell>
        </row>
        <row r="3178">
          <cell r="A3178" t="str">
            <v>PS-1010</v>
          </cell>
          <cell r="E3178">
            <v>1</v>
          </cell>
        </row>
        <row r="3179">
          <cell r="A3179" t="str">
            <v>PS-1010</v>
          </cell>
          <cell r="E3179">
            <v>1</v>
          </cell>
        </row>
        <row r="3180">
          <cell r="A3180">
            <v>13050755401</v>
          </cell>
          <cell r="E3180">
            <v>1</v>
          </cell>
        </row>
        <row r="3181">
          <cell r="A3181" t="str">
            <v>SNO-210</v>
          </cell>
          <cell r="E3181">
            <v>1</v>
          </cell>
        </row>
        <row r="3182">
          <cell r="A3182" t="str">
            <v>PS-7038</v>
          </cell>
          <cell r="E3182">
            <v>1</v>
          </cell>
        </row>
        <row r="3183">
          <cell r="A3183">
            <v>13050755401</v>
          </cell>
          <cell r="E3183">
            <v>1</v>
          </cell>
        </row>
        <row r="3184">
          <cell r="A3184" t="str">
            <v>30-0300</v>
          </cell>
          <cell r="E3184">
            <v>1</v>
          </cell>
        </row>
        <row r="3185">
          <cell r="A3185" t="str">
            <v>DP31518C</v>
          </cell>
          <cell r="E3185">
            <v>1</v>
          </cell>
        </row>
        <row r="3186">
          <cell r="A3186" t="str">
            <v>DPBB58</v>
          </cell>
          <cell r="E3186">
            <v>1</v>
          </cell>
        </row>
        <row r="3187">
          <cell r="A3187">
            <v>2204</v>
          </cell>
          <cell r="E3187">
            <v>1</v>
          </cell>
        </row>
        <row r="3188">
          <cell r="A3188" t="str">
            <v>C17F43-2ZNNITT</v>
          </cell>
          <cell r="E3188">
            <v>20</v>
          </cell>
        </row>
        <row r="3189">
          <cell r="A3189">
            <v>2205</v>
          </cell>
          <cell r="E3189">
            <v>1</v>
          </cell>
        </row>
        <row r="3190">
          <cell r="A3190" t="str">
            <v>17-0031</v>
          </cell>
          <cell r="E3190">
            <v>2</v>
          </cell>
        </row>
        <row r="3191">
          <cell r="A3191" t="str">
            <v>IPV20</v>
          </cell>
          <cell r="E3191">
            <v>1</v>
          </cell>
        </row>
        <row r="3192">
          <cell r="A3192" t="str">
            <v>MDV20</v>
          </cell>
          <cell r="E3192">
            <v>1</v>
          </cell>
        </row>
        <row r="3193">
          <cell r="A3193" t="str">
            <v>010935ECS07KT1</v>
          </cell>
          <cell r="E3193">
            <v>1</v>
          </cell>
        </row>
        <row r="3194">
          <cell r="A3194" t="str">
            <v>6510-4</v>
          </cell>
          <cell r="E3194">
            <v>1</v>
          </cell>
        </row>
        <row r="3195">
          <cell r="A3195" t="str">
            <v>2667-4</v>
          </cell>
          <cell r="E3195">
            <v>1</v>
          </cell>
        </row>
        <row r="3196">
          <cell r="A3196" t="str">
            <v>91006-4</v>
          </cell>
          <cell r="E3196">
            <v>1</v>
          </cell>
        </row>
        <row r="3197">
          <cell r="A3197">
            <v>97506</v>
          </cell>
          <cell r="E3197">
            <v>4</v>
          </cell>
        </row>
        <row r="3198">
          <cell r="A3198" t="str">
            <v>DP22153</v>
          </cell>
          <cell r="E3198">
            <v>1</v>
          </cell>
        </row>
        <row r="3199">
          <cell r="A3199" t="str">
            <v>DP32127C</v>
          </cell>
          <cell r="E3199">
            <v>1</v>
          </cell>
        </row>
        <row r="3200">
          <cell r="A3200" t="str">
            <v>DP42150R</v>
          </cell>
          <cell r="E3200">
            <v>1</v>
          </cell>
        </row>
        <row r="3201">
          <cell r="A3201" t="str">
            <v>TS-0720-1004</v>
          </cell>
          <cell r="E3201">
            <v>1</v>
          </cell>
        </row>
        <row r="3202">
          <cell r="A3202">
            <v>10416</v>
          </cell>
          <cell r="E3202">
            <v>1</v>
          </cell>
        </row>
        <row r="3203">
          <cell r="A3203" t="str">
            <v>HB805Z.615</v>
          </cell>
          <cell r="E3203">
            <v>1</v>
          </cell>
        </row>
        <row r="3204">
          <cell r="A3204">
            <v>80203</v>
          </cell>
          <cell r="E3204">
            <v>1</v>
          </cell>
        </row>
        <row r="3205">
          <cell r="A3205" t="str">
            <v>SNO-210</v>
          </cell>
          <cell r="E3205">
            <v>2</v>
          </cell>
        </row>
        <row r="3206">
          <cell r="A3206" t="str">
            <v>COPR335</v>
          </cell>
          <cell r="E3206">
            <v>1</v>
          </cell>
        </row>
        <row r="3207">
          <cell r="A3207" t="str">
            <v>ASM-TAC-731</v>
          </cell>
          <cell r="E3207">
            <v>1</v>
          </cell>
        </row>
        <row r="3208">
          <cell r="A3208" t="str">
            <v>DP42127R</v>
          </cell>
          <cell r="E3208">
            <v>1</v>
          </cell>
        </row>
        <row r="3209">
          <cell r="A3209" t="str">
            <v>20-0505-V</v>
          </cell>
          <cell r="E3209">
            <v>1</v>
          </cell>
        </row>
        <row r="3210">
          <cell r="A3210" t="str">
            <v>2667-4</v>
          </cell>
          <cell r="E3210">
            <v>1</v>
          </cell>
        </row>
        <row r="3211">
          <cell r="A3211" t="str">
            <v>027615ECSKT1</v>
          </cell>
          <cell r="E3211">
            <v>1</v>
          </cell>
        </row>
        <row r="3212">
          <cell r="A3212" t="str">
            <v>PSP-ENG-550RD</v>
          </cell>
          <cell r="E3212">
            <v>1</v>
          </cell>
        </row>
        <row r="3213">
          <cell r="A3213" t="str">
            <v>9-309-1008</v>
          </cell>
          <cell r="E3213">
            <v>1</v>
          </cell>
        </row>
        <row r="3214">
          <cell r="A3214" t="str">
            <v>30-0300</v>
          </cell>
          <cell r="E3214">
            <v>1</v>
          </cell>
        </row>
        <row r="3215">
          <cell r="A3215" t="str">
            <v>30-0300</v>
          </cell>
          <cell r="E3215">
            <v>1</v>
          </cell>
        </row>
        <row r="3216">
          <cell r="A3216" t="str">
            <v>WDURA4212125B</v>
          </cell>
          <cell r="E3216">
            <v>2</v>
          </cell>
        </row>
        <row r="3217">
          <cell r="A3217" t="str">
            <v>6510-4</v>
          </cell>
          <cell r="E3217">
            <v>2</v>
          </cell>
        </row>
        <row r="3218">
          <cell r="A3218" t="str">
            <v>9-401-1001</v>
          </cell>
          <cell r="E3218">
            <v>1</v>
          </cell>
        </row>
        <row r="3219">
          <cell r="A3219" t="str">
            <v>17-0031</v>
          </cell>
          <cell r="E3219">
            <v>1</v>
          </cell>
        </row>
        <row r="3220">
          <cell r="A3220" t="str">
            <v>50-1005</v>
          </cell>
          <cell r="E3220">
            <v>1</v>
          </cell>
        </row>
        <row r="3221">
          <cell r="A3221">
            <v>13109</v>
          </cell>
          <cell r="E3221">
            <v>1</v>
          </cell>
        </row>
        <row r="3222">
          <cell r="A3222" t="str">
            <v>T9203</v>
          </cell>
          <cell r="E3222">
            <v>1</v>
          </cell>
        </row>
        <row r="3223">
          <cell r="A3223" t="str">
            <v>9-401-1001</v>
          </cell>
          <cell r="E3223">
            <v>1</v>
          </cell>
        </row>
        <row r="3224">
          <cell r="A3224">
            <v>13109</v>
          </cell>
          <cell r="E3224">
            <v>1</v>
          </cell>
        </row>
        <row r="3225">
          <cell r="A3225" t="str">
            <v>17-0031</v>
          </cell>
          <cell r="E3225">
            <v>1</v>
          </cell>
        </row>
        <row r="3226">
          <cell r="A3226" t="str">
            <v>50-1005</v>
          </cell>
          <cell r="E3226">
            <v>1</v>
          </cell>
        </row>
        <row r="3227">
          <cell r="A3227" t="str">
            <v>46-20414-B</v>
          </cell>
          <cell r="E3227">
            <v>1</v>
          </cell>
        </row>
        <row r="3228">
          <cell r="A3228">
            <v>13109</v>
          </cell>
          <cell r="E3228">
            <v>1</v>
          </cell>
        </row>
        <row r="3229">
          <cell r="A3229" t="str">
            <v>9-301-0791</v>
          </cell>
          <cell r="E3229">
            <v>1</v>
          </cell>
        </row>
        <row r="3230">
          <cell r="A3230">
            <v>13109</v>
          </cell>
          <cell r="E3230">
            <v>1</v>
          </cell>
        </row>
        <row r="3231">
          <cell r="A3231">
            <v>40085</v>
          </cell>
          <cell r="E3231">
            <v>1</v>
          </cell>
        </row>
        <row r="3232">
          <cell r="A3232">
            <v>40364</v>
          </cell>
          <cell r="E3232">
            <v>2</v>
          </cell>
        </row>
        <row r="3233">
          <cell r="A3233" t="str">
            <v>TS-0203-1061</v>
          </cell>
          <cell r="E3233">
            <v>1</v>
          </cell>
        </row>
        <row r="3234">
          <cell r="A3234">
            <v>40364</v>
          </cell>
          <cell r="E3234">
            <v>1</v>
          </cell>
        </row>
        <row r="3235">
          <cell r="A3235">
            <v>20155</v>
          </cell>
          <cell r="E3235">
            <v>2</v>
          </cell>
        </row>
        <row r="3236">
          <cell r="A3236">
            <v>40942</v>
          </cell>
          <cell r="E3236">
            <v>1</v>
          </cell>
        </row>
        <row r="3237">
          <cell r="A3237" t="str">
            <v>DP42127R</v>
          </cell>
          <cell r="E3237">
            <v>1</v>
          </cell>
        </row>
        <row r="3238">
          <cell r="A3238" t="str">
            <v>DP22153</v>
          </cell>
          <cell r="E3238">
            <v>1</v>
          </cell>
        </row>
        <row r="3239">
          <cell r="A3239" t="str">
            <v>40842S</v>
          </cell>
          <cell r="E3239">
            <v>1</v>
          </cell>
        </row>
        <row r="3240">
          <cell r="A3240" t="str">
            <v>9-301-1000</v>
          </cell>
          <cell r="E3240">
            <v>1</v>
          </cell>
        </row>
        <row r="3241">
          <cell r="A3241" t="str">
            <v>EVO3005</v>
          </cell>
          <cell r="E3241">
            <v>1</v>
          </cell>
        </row>
        <row r="3242">
          <cell r="A3242" t="str">
            <v>T9430</v>
          </cell>
          <cell r="E3242">
            <v>1</v>
          </cell>
        </row>
        <row r="3243">
          <cell r="A3243" t="str">
            <v>40842S</v>
          </cell>
          <cell r="E3243">
            <v>1</v>
          </cell>
        </row>
        <row r="3244">
          <cell r="A3244" t="str">
            <v>ASM-TAC-731</v>
          </cell>
          <cell r="E3244">
            <v>1</v>
          </cell>
        </row>
        <row r="3245">
          <cell r="A3245" t="str">
            <v>DP42271R</v>
          </cell>
          <cell r="E3245">
            <v>1</v>
          </cell>
        </row>
        <row r="3246">
          <cell r="A3246">
            <v>13109</v>
          </cell>
          <cell r="E3246">
            <v>1</v>
          </cell>
        </row>
        <row r="3247">
          <cell r="A3247" t="str">
            <v>TS-0203-1071</v>
          </cell>
          <cell r="E3247">
            <v>2</v>
          </cell>
        </row>
        <row r="3248">
          <cell r="A3248" t="str">
            <v>TS-0223-1063</v>
          </cell>
          <cell r="E3248">
            <v>1</v>
          </cell>
        </row>
        <row r="3249">
          <cell r="A3249" t="str">
            <v>DP42271R</v>
          </cell>
          <cell r="E3249">
            <v>1</v>
          </cell>
        </row>
        <row r="3250">
          <cell r="A3250" t="str">
            <v>027615ECSKT1</v>
          </cell>
          <cell r="E3250">
            <v>1</v>
          </cell>
        </row>
        <row r="3251">
          <cell r="A3251" t="str">
            <v>T9203</v>
          </cell>
          <cell r="E3251">
            <v>1</v>
          </cell>
        </row>
        <row r="3252">
          <cell r="A3252" t="str">
            <v>SNO-210</v>
          </cell>
          <cell r="E3252">
            <v>1</v>
          </cell>
        </row>
        <row r="3253">
          <cell r="A3253" t="str">
            <v>54-74201</v>
          </cell>
          <cell r="E3253">
            <v>1</v>
          </cell>
        </row>
        <row r="3254">
          <cell r="A3254">
            <v>11428570590</v>
          </cell>
          <cell r="E3254">
            <v>1</v>
          </cell>
        </row>
        <row r="3255">
          <cell r="A3255">
            <v>714750</v>
          </cell>
          <cell r="E3255">
            <v>1</v>
          </cell>
        </row>
        <row r="3256">
          <cell r="A3256" t="str">
            <v>6-02-0864-20</v>
          </cell>
          <cell r="E3256">
            <v>2</v>
          </cell>
        </row>
        <row r="3257">
          <cell r="A3257" t="str">
            <v>6-02-0103</v>
          </cell>
          <cell r="E3257">
            <v>2</v>
          </cell>
        </row>
        <row r="3258">
          <cell r="A3258" t="str">
            <v>6-02-0104</v>
          </cell>
          <cell r="E3258">
            <v>3</v>
          </cell>
        </row>
        <row r="3259">
          <cell r="A3259" t="str">
            <v>6-02-0402</v>
          </cell>
          <cell r="E3259">
            <v>8</v>
          </cell>
        </row>
        <row r="3260">
          <cell r="A3260" t="str">
            <v>6-02-0403</v>
          </cell>
          <cell r="E3260">
            <v>5</v>
          </cell>
        </row>
        <row r="3261">
          <cell r="A3261" t="str">
            <v>6-02-0404</v>
          </cell>
          <cell r="E3261">
            <v>9</v>
          </cell>
        </row>
        <row r="3262">
          <cell r="A3262" t="str">
            <v>6-02-0405</v>
          </cell>
          <cell r="E3262">
            <v>5</v>
          </cell>
        </row>
        <row r="3263">
          <cell r="A3263" t="str">
            <v>6-02-0406</v>
          </cell>
          <cell r="E3263">
            <v>2</v>
          </cell>
        </row>
        <row r="3264">
          <cell r="A3264" t="str">
            <v>6-02-0407</v>
          </cell>
          <cell r="E3264">
            <v>5</v>
          </cell>
        </row>
        <row r="3265">
          <cell r="A3265" t="str">
            <v>6-02-0865-20</v>
          </cell>
          <cell r="E3265">
            <v>2</v>
          </cell>
        </row>
        <row r="3266">
          <cell r="A3266" t="str">
            <v>9-201-1000</v>
          </cell>
          <cell r="E3266">
            <v>1</v>
          </cell>
        </row>
        <row r="3267">
          <cell r="A3267">
            <v>109</v>
          </cell>
          <cell r="E3267">
            <v>7</v>
          </cell>
        </row>
        <row r="3268">
          <cell r="A3268">
            <v>110</v>
          </cell>
          <cell r="E3268">
            <v>3</v>
          </cell>
        </row>
        <row r="3269">
          <cell r="A3269">
            <v>201</v>
          </cell>
          <cell r="E3269">
            <v>2</v>
          </cell>
        </row>
        <row r="3270">
          <cell r="A3270">
            <v>208</v>
          </cell>
          <cell r="E3270">
            <v>5</v>
          </cell>
        </row>
        <row r="3271">
          <cell r="A3271">
            <v>210</v>
          </cell>
          <cell r="E3271">
            <v>7</v>
          </cell>
        </row>
        <row r="3272">
          <cell r="A3272">
            <v>260</v>
          </cell>
          <cell r="E3272">
            <v>2</v>
          </cell>
        </row>
        <row r="3273">
          <cell r="A3273">
            <v>303</v>
          </cell>
          <cell r="E3273">
            <v>1</v>
          </cell>
        </row>
        <row r="3274">
          <cell r="A3274">
            <v>310</v>
          </cell>
          <cell r="E3274">
            <v>1</v>
          </cell>
        </row>
        <row r="3275">
          <cell r="A3275">
            <v>328</v>
          </cell>
          <cell r="E3275">
            <v>2</v>
          </cell>
        </row>
        <row r="3276">
          <cell r="A3276">
            <v>403</v>
          </cell>
          <cell r="E3276">
            <v>6</v>
          </cell>
        </row>
        <row r="3277">
          <cell r="A3277">
            <v>406</v>
          </cell>
          <cell r="E3277">
            <v>2</v>
          </cell>
        </row>
        <row r="3278">
          <cell r="A3278">
            <v>4073</v>
          </cell>
          <cell r="E3278">
            <v>2</v>
          </cell>
        </row>
        <row r="3279">
          <cell r="A3279">
            <v>5902</v>
          </cell>
          <cell r="E3279">
            <v>1</v>
          </cell>
        </row>
        <row r="3280">
          <cell r="A3280" t="str">
            <v>99-5000</v>
          </cell>
          <cell r="E3280">
            <v>1</v>
          </cell>
        </row>
        <row r="3281">
          <cell r="A3281">
            <v>221504470</v>
          </cell>
          <cell r="E3281">
            <v>1</v>
          </cell>
        </row>
        <row r="3282">
          <cell r="A3282" t="str">
            <v>33-5040</v>
          </cell>
          <cell r="E3282">
            <v>1</v>
          </cell>
        </row>
        <row r="3283">
          <cell r="A3283" t="str">
            <v>BM-1113</v>
          </cell>
          <cell r="E3283">
            <v>1</v>
          </cell>
        </row>
        <row r="3284">
          <cell r="A3284" t="str">
            <v>HP-1004</v>
          </cell>
          <cell r="E3284">
            <v>10</v>
          </cell>
        </row>
        <row r="3285">
          <cell r="A3285" t="str">
            <v>PS-7038</v>
          </cell>
          <cell r="E3285">
            <v>4</v>
          </cell>
        </row>
        <row r="3286">
          <cell r="A3286" t="str">
            <v>DP42127R</v>
          </cell>
          <cell r="E3286">
            <v>1</v>
          </cell>
        </row>
        <row r="3287">
          <cell r="A3287">
            <v>80140</v>
          </cell>
          <cell r="E3287">
            <v>1</v>
          </cell>
        </row>
        <row r="3288">
          <cell r="A3288">
            <v>36101</v>
          </cell>
          <cell r="E3288">
            <v>1</v>
          </cell>
        </row>
        <row r="3289">
          <cell r="A3289" t="str">
            <v>T9207</v>
          </cell>
          <cell r="E3289">
            <v>1</v>
          </cell>
        </row>
        <row r="3290">
          <cell r="A3290" t="str">
            <v>15400-PLM-A02</v>
          </cell>
          <cell r="E3290">
            <v>1</v>
          </cell>
        </row>
        <row r="3291">
          <cell r="A3291" t="str">
            <v>30530-PRC-003</v>
          </cell>
          <cell r="E3291">
            <v>1</v>
          </cell>
        </row>
        <row r="3292">
          <cell r="A3292" t="str">
            <v>30530-PRC-003G</v>
          </cell>
          <cell r="E3292">
            <v>1</v>
          </cell>
        </row>
        <row r="3293">
          <cell r="A3293" t="str">
            <v>CUTOUTGATE25</v>
          </cell>
          <cell r="E3293">
            <v>1</v>
          </cell>
        </row>
        <row r="3294">
          <cell r="A3294" t="str">
            <v>HC64.1-73.1</v>
          </cell>
          <cell r="E3294">
            <v>2</v>
          </cell>
        </row>
        <row r="3295">
          <cell r="A3295" t="str">
            <v>VBAND3</v>
          </cell>
          <cell r="E3295">
            <v>4</v>
          </cell>
        </row>
        <row r="3296">
          <cell r="A3296" t="str">
            <v>HU6015Z</v>
          </cell>
          <cell r="E3296">
            <v>1</v>
          </cell>
        </row>
        <row r="3297">
          <cell r="A3297" t="str">
            <v>OX387D</v>
          </cell>
          <cell r="E3297">
            <v>2</v>
          </cell>
        </row>
        <row r="3298">
          <cell r="A3298" t="str">
            <v>OX815/1D</v>
          </cell>
          <cell r="E3298">
            <v>1</v>
          </cell>
        </row>
        <row r="3299">
          <cell r="A3299" t="str">
            <v>1WPE-14-302</v>
          </cell>
          <cell r="E3299">
            <v>1</v>
          </cell>
        </row>
        <row r="3300">
          <cell r="A3300" t="str">
            <v>MMAI-RS-16WBL</v>
          </cell>
          <cell r="E3300">
            <v>1</v>
          </cell>
        </row>
        <row r="3301">
          <cell r="A3301" t="str">
            <v>FL-500S</v>
          </cell>
          <cell r="E3301">
            <v>1</v>
          </cell>
        </row>
        <row r="3302">
          <cell r="A3302" t="str">
            <v>MFL-2099</v>
          </cell>
          <cell r="E3302">
            <v>2</v>
          </cell>
        </row>
        <row r="3303">
          <cell r="A3303">
            <v>108944</v>
          </cell>
          <cell r="E3303">
            <v>14</v>
          </cell>
        </row>
        <row r="3304">
          <cell r="A3304" t="str">
            <v>6510-4</v>
          </cell>
          <cell r="E3304">
            <v>3</v>
          </cell>
        </row>
        <row r="3305">
          <cell r="A3305" t="str">
            <v>17-0031</v>
          </cell>
          <cell r="E3305">
            <v>3</v>
          </cell>
        </row>
        <row r="3306">
          <cell r="A3306" t="str">
            <v>20-0607</v>
          </cell>
          <cell r="E3306">
            <v>1</v>
          </cell>
        </row>
        <row r="3307">
          <cell r="A3307" t="str">
            <v>91006-4</v>
          </cell>
          <cell r="E3307">
            <v>2</v>
          </cell>
        </row>
        <row r="3308">
          <cell r="A3308" t="str">
            <v>94201-4</v>
          </cell>
          <cell r="E3308">
            <v>2</v>
          </cell>
        </row>
        <row r="3309">
          <cell r="A3309" t="str">
            <v>SNO-210</v>
          </cell>
          <cell r="E3309">
            <v>3</v>
          </cell>
        </row>
        <row r="3310">
          <cell r="A3310" t="str">
            <v>SNO-40014</v>
          </cell>
          <cell r="E3310">
            <v>1</v>
          </cell>
        </row>
        <row r="3311">
          <cell r="A3311" t="str">
            <v>SNO-40201</v>
          </cell>
          <cell r="E3311">
            <v>1</v>
          </cell>
        </row>
        <row r="3312">
          <cell r="A3312" t="str">
            <v>SNO-8CV-QC</v>
          </cell>
          <cell r="E3312">
            <v>1</v>
          </cell>
        </row>
        <row r="3313">
          <cell r="A3313" t="str">
            <v>SNO-94700</v>
          </cell>
          <cell r="E3313">
            <v>1</v>
          </cell>
        </row>
        <row r="3314">
          <cell r="A3314" t="str">
            <v>SNO-N0075</v>
          </cell>
          <cell r="E3314">
            <v>10</v>
          </cell>
        </row>
        <row r="3315">
          <cell r="A3315" t="str">
            <v>TS-0223-3001</v>
          </cell>
          <cell r="E3315">
            <v>1</v>
          </cell>
        </row>
        <row r="3316">
          <cell r="A3316" t="str">
            <v>TS-0720-1006</v>
          </cell>
          <cell r="E3316">
            <v>1</v>
          </cell>
        </row>
        <row r="3317">
          <cell r="A3317">
            <v>640853</v>
          </cell>
          <cell r="E3317">
            <v>2</v>
          </cell>
        </row>
        <row r="3318">
          <cell r="A3318" t="str">
            <v>03C115561H</v>
          </cell>
          <cell r="E3318">
            <v>1</v>
          </cell>
        </row>
        <row r="3319">
          <cell r="A3319" t="str">
            <v>TS-0223-1063</v>
          </cell>
          <cell r="E3319">
            <v>1</v>
          </cell>
        </row>
        <row r="3320">
          <cell r="A3320" t="str">
            <v>EVO3005</v>
          </cell>
          <cell r="E3320">
            <v>1</v>
          </cell>
        </row>
        <row r="3321">
          <cell r="A3321" t="str">
            <v>KA-6005</v>
          </cell>
          <cell r="E3321">
            <v>1</v>
          </cell>
        </row>
        <row r="3322">
          <cell r="A3322" t="str">
            <v>TS-0301-3003</v>
          </cell>
          <cell r="E3322">
            <v>1</v>
          </cell>
        </row>
        <row r="3323">
          <cell r="A3323" t="str">
            <v>SNO-210</v>
          </cell>
          <cell r="E3323">
            <v>1</v>
          </cell>
        </row>
        <row r="3324">
          <cell r="A3324" t="str">
            <v>T9430</v>
          </cell>
          <cell r="E3324">
            <v>1</v>
          </cell>
        </row>
        <row r="3325">
          <cell r="A3325">
            <v>10416</v>
          </cell>
          <cell r="E3325">
            <v>3</v>
          </cell>
        </row>
        <row r="3326">
          <cell r="A3326">
            <v>40364</v>
          </cell>
          <cell r="E3326">
            <v>1</v>
          </cell>
        </row>
        <row r="3327">
          <cell r="A3327" t="str">
            <v>SNO-210</v>
          </cell>
          <cell r="E3327">
            <v>1</v>
          </cell>
        </row>
        <row r="3328">
          <cell r="A3328" t="str">
            <v>TS-0720-1004</v>
          </cell>
          <cell r="E3328">
            <v>2</v>
          </cell>
        </row>
        <row r="3329">
          <cell r="A3329" t="str">
            <v>DPMF56</v>
          </cell>
          <cell r="E3329">
            <v>2</v>
          </cell>
        </row>
        <row r="3330">
          <cell r="A3330" t="str">
            <v>EVO3005</v>
          </cell>
          <cell r="E3330">
            <v>1</v>
          </cell>
        </row>
        <row r="3331">
          <cell r="A3331" t="str">
            <v>BA-3717</v>
          </cell>
          <cell r="E3331">
            <v>1</v>
          </cell>
        </row>
        <row r="3332">
          <cell r="A3332">
            <v>90029</v>
          </cell>
          <cell r="E3332">
            <v>2</v>
          </cell>
        </row>
        <row r="3333">
          <cell r="A3333">
            <v>2887</v>
          </cell>
          <cell r="E3333">
            <v>1</v>
          </cell>
        </row>
        <row r="3334">
          <cell r="A3334">
            <v>60133</v>
          </cell>
          <cell r="E3334">
            <v>2</v>
          </cell>
        </row>
        <row r="3335">
          <cell r="A3335" t="str">
            <v>TS-0223-1063</v>
          </cell>
          <cell r="E3335">
            <v>2</v>
          </cell>
        </row>
        <row r="3336">
          <cell r="A3336" t="str">
            <v>TS-0223-1063</v>
          </cell>
          <cell r="E3336">
            <v>1</v>
          </cell>
        </row>
        <row r="3337">
          <cell r="A3337" t="str">
            <v>TS-0203-1071</v>
          </cell>
          <cell r="E3337">
            <v>1</v>
          </cell>
        </row>
        <row r="3338">
          <cell r="A3338" t="str">
            <v>BM-8518</v>
          </cell>
          <cell r="E3338">
            <v>1</v>
          </cell>
        </row>
        <row r="3339">
          <cell r="A3339" t="str">
            <v>TS-0223-1066</v>
          </cell>
          <cell r="E3339">
            <v>1</v>
          </cell>
        </row>
        <row r="3340">
          <cell r="A3340" t="str">
            <v>GD7422</v>
          </cell>
          <cell r="E3340">
            <v>1</v>
          </cell>
        </row>
        <row r="3341">
          <cell r="A3341" t="str">
            <v>T9460</v>
          </cell>
          <cell r="E3341">
            <v>1</v>
          </cell>
        </row>
        <row r="3342">
          <cell r="A3342">
            <v>10416</v>
          </cell>
          <cell r="E3342">
            <v>1</v>
          </cell>
        </row>
        <row r="3343">
          <cell r="A3343" t="str">
            <v>SB1002-039</v>
          </cell>
          <cell r="E3343">
            <v>2</v>
          </cell>
        </row>
        <row r="3344">
          <cell r="A3344" t="str">
            <v>USR7612</v>
          </cell>
          <cell r="E3344">
            <v>1</v>
          </cell>
        </row>
        <row r="3345">
          <cell r="A3345" t="str">
            <v>AMP-SUS-100</v>
          </cell>
          <cell r="E3345">
            <v>1</v>
          </cell>
        </row>
        <row r="3346">
          <cell r="A3346" t="str">
            <v>HB802B.661</v>
          </cell>
          <cell r="E3346">
            <v>1</v>
          </cell>
        </row>
        <row r="3347">
          <cell r="A3347" t="str">
            <v>PS-7038</v>
          </cell>
          <cell r="E3347">
            <v>1</v>
          </cell>
        </row>
        <row r="3348">
          <cell r="A3348" t="str">
            <v>HP-1004</v>
          </cell>
          <cell r="E3348">
            <v>2</v>
          </cell>
        </row>
        <row r="3349">
          <cell r="A3349">
            <v>108944</v>
          </cell>
          <cell r="E3349">
            <v>5</v>
          </cell>
        </row>
        <row r="3350">
          <cell r="A3350" t="str">
            <v>91006-4</v>
          </cell>
          <cell r="E3350">
            <v>1</v>
          </cell>
        </row>
        <row r="3351">
          <cell r="A3351">
            <v>13109</v>
          </cell>
          <cell r="E3351">
            <v>1</v>
          </cell>
        </row>
        <row r="3352">
          <cell r="A3352" t="str">
            <v>BC0623</v>
          </cell>
          <cell r="E3352">
            <v>1</v>
          </cell>
        </row>
        <row r="3353">
          <cell r="A3353" t="str">
            <v>54-74202-1</v>
          </cell>
          <cell r="E3353">
            <v>1</v>
          </cell>
        </row>
        <row r="3354">
          <cell r="A3354" t="str">
            <v>10105AB2009X</v>
          </cell>
          <cell r="E3354">
            <v>1</v>
          </cell>
        </row>
        <row r="3355">
          <cell r="A3355" t="str">
            <v>DP22153</v>
          </cell>
          <cell r="E3355">
            <v>1</v>
          </cell>
        </row>
        <row r="3356">
          <cell r="A3356" t="str">
            <v>46-20184-B</v>
          </cell>
          <cell r="E3356">
            <v>1</v>
          </cell>
        </row>
        <row r="3357">
          <cell r="A3357" t="str">
            <v>UCA0003</v>
          </cell>
          <cell r="E3357">
            <v>1</v>
          </cell>
        </row>
        <row r="3358">
          <cell r="A3358" t="str">
            <v>29754-2</v>
          </cell>
          <cell r="E3358">
            <v>1</v>
          </cell>
        </row>
        <row r="3359">
          <cell r="A3359" t="str">
            <v>33-3025</v>
          </cell>
          <cell r="E3359">
            <v>1</v>
          </cell>
        </row>
        <row r="3360">
          <cell r="A3360" t="str">
            <v>MMAI-CLA45-14BK</v>
          </cell>
          <cell r="E3360">
            <v>1</v>
          </cell>
        </row>
        <row r="3361">
          <cell r="A3361" t="str">
            <v>MMICP-RS-16KBK</v>
          </cell>
          <cell r="E3361">
            <v>1</v>
          </cell>
        </row>
        <row r="3362">
          <cell r="A3362" t="str">
            <v>SNO-210</v>
          </cell>
          <cell r="E3362">
            <v>1</v>
          </cell>
        </row>
        <row r="3363">
          <cell r="A3363" t="str">
            <v>140-15807-R</v>
          </cell>
          <cell r="E3363">
            <v>1</v>
          </cell>
        </row>
        <row r="3364">
          <cell r="A3364" t="str">
            <v>140-16026-R</v>
          </cell>
          <cell r="E3364">
            <v>1</v>
          </cell>
        </row>
        <row r="3365">
          <cell r="A3365" t="str">
            <v>33-2480</v>
          </cell>
          <cell r="E3365">
            <v>1</v>
          </cell>
        </row>
        <row r="3366">
          <cell r="A3366" t="str">
            <v>E-4660</v>
          </cell>
          <cell r="E3366">
            <v>1</v>
          </cell>
        </row>
        <row r="3367">
          <cell r="A3367" t="str">
            <v>TB-9004</v>
          </cell>
          <cell r="E3367">
            <v>1</v>
          </cell>
        </row>
        <row r="3368">
          <cell r="A3368" t="str">
            <v>YA-6092</v>
          </cell>
          <cell r="E3368">
            <v>1</v>
          </cell>
        </row>
        <row r="3369">
          <cell r="A3369" t="str">
            <v>33-3045</v>
          </cell>
          <cell r="E3369">
            <v>1</v>
          </cell>
        </row>
        <row r="3370">
          <cell r="A3370" t="str">
            <v>SNO-210</v>
          </cell>
          <cell r="E3370">
            <v>1</v>
          </cell>
        </row>
        <row r="3371">
          <cell r="A3371">
            <v>108944</v>
          </cell>
          <cell r="E3371">
            <v>1</v>
          </cell>
        </row>
        <row r="3372">
          <cell r="A3372" t="str">
            <v>40842S</v>
          </cell>
          <cell r="E3372">
            <v>1</v>
          </cell>
        </row>
        <row r="3373">
          <cell r="A3373" t="str">
            <v>40842S</v>
          </cell>
          <cell r="E3373">
            <v>1</v>
          </cell>
        </row>
        <row r="3374">
          <cell r="A3374" t="str">
            <v>SNO-210</v>
          </cell>
          <cell r="E3374">
            <v>1</v>
          </cell>
        </row>
        <row r="3375">
          <cell r="A3375" t="str">
            <v>11001-KT001</v>
          </cell>
          <cell r="E3375">
            <v>1</v>
          </cell>
        </row>
        <row r="3376">
          <cell r="A3376">
            <v>3913</v>
          </cell>
          <cell r="E3376">
            <v>1</v>
          </cell>
        </row>
        <row r="3377">
          <cell r="A3377" t="str">
            <v>12001-KZ001</v>
          </cell>
          <cell r="E3377">
            <v>1</v>
          </cell>
        </row>
        <row r="3378">
          <cell r="A3378">
            <v>60037</v>
          </cell>
          <cell r="E3378">
            <v>2</v>
          </cell>
        </row>
        <row r="3379">
          <cell r="A3379">
            <v>60039</v>
          </cell>
          <cell r="E3379">
            <v>2</v>
          </cell>
        </row>
        <row r="3380">
          <cell r="A3380" t="str">
            <v>HB145W.570</v>
          </cell>
          <cell r="E3380">
            <v>1</v>
          </cell>
        </row>
        <row r="3381">
          <cell r="A3381" t="str">
            <v>33-3004</v>
          </cell>
          <cell r="E3381">
            <v>1</v>
          </cell>
        </row>
        <row r="3382">
          <cell r="A3382">
            <v>110</v>
          </cell>
          <cell r="E3382">
            <v>1</v>
          </cell>
        </row>
        <row r="3383">
          <cell r="A3383" t="str">
            <v>33-3072</v>
          </cell>
          <cell r="E3383">
            <v>2</v>
          </cell>
        </row>
        <row r="3384">
          <cell r="A3384">
            <v>260</v>
          </cell>
          <cell r="E3384">
            <v>1</v>
          </cell>
        </row>
        <row r="3385">
          <cell r="A3385">
            <v>210</v>
          </cell>
          <cell r="E3385">
            <v>1</v>
          </cell>
        </row>
        <row r="3386">
          <cell r="A3386">
            <v>208</v>
          </cell>
          <cell r="E3386">
            <v>1</v>
          </cell>
        </row>
        <row r="3387">
          <cell r="A3387">
            <v>201</v>
          </cell>
          <cell r="E3387">
            <v>1</v>
          </cell>
        </row>
        <row r="3388">
          <cell r="A3388" t="str">
            <v>SBK-NZ03</v>
          </cell>
          <cell r="E3388">
            <v>1</v>
          </cell>
        </row>
        <row r="3389">
          <cell r="A3389" t="str">
            <v>3689-4</v>
          </cell>
          <cell r="E3389">
            <v>2</v>
          </cell>
        </row>
        <row r="3390">
          <cell r="A3390" t="str">
            <v>5107-4</v>
          </cell>
          <cell r="E3390">
            <v>2</v>
          </cell>
        </row>
        <row r="3391">
          <cell r="A3391">
            <v>110</v>
          </cell>
          <cell r="E3391">
            <v>4</v>
          </cell>
        </row>
        <row r="3392">
          <cell r="A3392" t="str">
            <v>6-02-0103</v>
          </cell>
          <cell r="E3392">
            <v>2</v>
          </cell>
        </row>
        <row r="3393">
          <cell r="A3393" t="str">
            <v>6-02-0406</v>
          </cell>
          <cell r="E3393">
            <v>2</v>
          </cell>
        </row>
        <row r="3394">
          <cell r="A3394" t="str">
            <v>6-02-0402</v>
          </cell>
          <cell r="E3394">
            <v>2</v>
          </cell>
        </row>
        <row r="3395">
          <cell r="A3395" t="str">
            <v>6-02-0404</v>
          </cell>
          <cell r="E3395">
            <v>1</v>
          </cell>
        </row>
        <row r="3396">
          <cell r="A3396" t="str">
            <v>6-02-0104</v>
          </cell>
          <cell r="E3396">
            <v>1</v>
          </cell>
        </row>
        <row r="3397">
          <cell r="A3397" t="str">
            <v>234-9076</v>
          </cell>
          <cell r="E3397">
            <v>2</v>
          </cell>
        </row>
        <row r="3398">
          <cell r="A3398" t="str">
            <v>RU-3250</v>
          </cell>
          <cell r="E3398">
            <v>1</v>
          </cell>
        </row>
        <row r="3399">
          <cell r="A3399" t="str">
            <v>YA-1015</v>
          </cell>
          <cell r="E3399">
            <v>1</v>
          </cell>
        </row>
        <row r="3400">
          <cell r="A3400" t="str">
            <v>TS-0101-1002</v>
          </cell>
          <cell r="E3400">
            <v>1</v>
          </cell>
        </row>
        <row r="3401">
          <cell r="A3401">
            <v>10110</v>
          </cell>
          <cell r="E3401">
            <v>1</v>
          </cell>
        </row>
        <row r="3402">
          <cell r="A3402" t="str">
            <v>KT-1217</v>
          </cell>
          <cell r="E3402">
            <v>1</v>
          </cell>
        </row>
        <row r="3403">
          <cell r="A3403" t="str">
            <v>33-3025</v>
          </cell>
          <cell r="E3403">
            <v>1</v>
          </cell>
        </row>
        <row r="3404">
          <cell r="A3404" t="str">
            <v>RR-3003</v>
          </cell>
          <cell r="E3404">
            <v>1</v>
          </cell>
        </row>
        <row r="3405">
          <cell r="A3405" t="str">
            <v>HD-4915</v>
          </cell>
          <cell r="E3405">
            <v>1</v>
          </cell>
        </row>
        <row r="3406">
          <cell r="A3406" t="str">
            <v>15400-PLM-A02</v>
          </cell>
          <cell r="E3406">
            <v>3</v>
          </cell>
        </row>
        <row r="3407">
          <cell r="A3407" t="str">
            <v>ASM-TAC-731</v>
          </cell>
          <cell r="E3407">
            <v>1</v>
          </cell>
        </row>
        <row r="3408">
          <cell r="A3408" t="str">
            <v>FW-920-TDA</v>
          </cell>
          <cell r="E3408">
            <v>1</v>
          </cell>
        </row>
        <row r="3409">
          <cell r="A3409">
            <v>13109</v>
          </cell>
          <cell r="E3409">
            <v>1</v>
          </cell>
        </row>
        <row r="3410">
          <cell r="A3410" t="str">
            <v>4R3Z-18472-CB</v>
          </cell>
          <cell r="E3410">
            <v>1</v>
          </cell>
        </row>
        <row r="3411">
          <cell r="A3411">
            <v>2789</v>
          </cell>
          <cell r="E3411">
            <v>1</v>
          </cell>
        </row>
        <row r="3412">
          <cell r="A3412" t="str">
            <v>EVO9204</v>
          </cell>
          <cell r="E3412">
            <v>1</v>
          </cell>
        </row>
        <row r="3413">
          <cell r="A3413" t="str">
            <v>KA-6003</v>
          </cell>
          <cell r="E3413">
            <v>1</v>
          </cell>
        </row>
        <row r="3414">
          <cell r="A3414" t="str">
            <v>TS-0720-1003</v>
          </cell>
          <cell r="E3414">
            <v>1</v>
          </cell>
        </row>
        <row r="3415">
          <cell r="A3415" t="str">
            <v>TA-3016P</v>
          </cell>
          <cell r="E3415">
            <v>1</v>
          </cell>
        </row>
        <row r="3416">
          <cell r="A3416" t="str">
            <v>99-5000</v>
          </cell>
          <cell r="E3416">
            <v>2</v>
          </cell>
        </row>
        <row r="3417">
          <cell r="A3417" t="str">
            <v>PS-7038</v>
          </cell>
          <cell r="E3417">
            <v>1</v>
          </cell>
        </row>
        <row r="3418">
          <cell r="A3418" t="str">
            <v>TS-0223-1066</v>
          </cell>
          <cell r="E3418">
            <v>1</v>
          </cell>
        </row>
        <row r="3419">
          <cell r="A3419">
            <v>513221</v>
          </cell>
          <cell r="E3419">
            <v>2</v>
          </cell>
        </row>
        <row r="3420">
          <cell r="A3420" t="str">
            <v>ES80805</v>
          </cell>
          <cell r="E3420">
            <v>2</v>
          </cell>
        </row>
        <row r="3421">
          <cell r="A3421" t="str">
            <v>EV80804</v>
          </cell>
          <cell r="E3421">
            <v>2</v>
          </cell>
        </row>
        <row r="3422">
          <cell r="A3422">
            <v>349026</v>
          </cell>
          <cell r="E3422">
            <v>2</v>
          </cell>
        </row>
        <row r="3423">
          <cell r="A3423">
            <v>235920</v>
          </cell>
          <cell r="E3423">
            <v>2</v>
          </cell>
        </row>
        <row r="3424">
          <cell r="A3424" t="str">
            <v>RK80727</v>
          </cell>
          <cell r="E3424">
            <v>1</v>
          </cell>
        </row>
        <row r="3425">
          <cell r="A3425" t="str">
            <v>RK80726</v>
          </cell>
          <cell r="E3425">
            <v>1</v>
          </cell>
        </row>
        <row r="3426">
          <cell r="A3426" t="str">
            <v>TS-0203-1009</v>
          </cell>
          <cell r="E3426">
            <v>1</v>
          </cell>
        </row>
        <row r="3427">
          <cell r="A3427" t="str">
            <v>MMTS-CIV-06</v>
          </cell>
          <cell r="E3427">
            <v>1</v>
          </cell>
        </row>
        <row r="3428">
          <cell r="A3428" t="str">
            <v>SP6062BLK</v>
          </cell>
          <cell r="E3428">
            <v>1</v>
          </cell>
        </row>
        <row r="3429">
          <cell r="A3429" t="str">
            <v>HA-6007</v>
          </cell>
          <cell r="E3429">
            <v>1</v>
          </cell>
        </row>
        <row r="3430">
          <cell r="A3430" t="str">
            <v>33-5087</v>
          </cell>
          <cell r="E3430">
            <v>1</v>
          </cell>
        </row>
        <row r="3431">
          <cell r="A3431" t="str">
            <v>T9460</v>
          </cell>
          <cell r="E3431">
            <v>1</v>
          </cell>
        </row>
        <row r="3432">
          <cell r="A3432" t="str">
            <v>PRL-HCR-IC</v>
          </cell>
          <cell r="E3432">
            <v>1</v>
          </cell>
        </row>
        <row r="3433">
          <cell r="A3433" t="str">
            <v>EVO3005</v>
          </cell>
          <cell r="E3433">
            <v>1</v>
          </cell>
        </row>
        <row r="3434">
          <cell r="A3434" t="str">
            <v>24-141833</v>
          </cell>
          <cell r="E3434">
            <v>1</v>
          </cell>
        </row>
        <row r="3435">
          <cell r="A3435" t="str">
            <v>24-141857</v>
          </cell>
          <cell r="E3435">
            <v>1</v>
          </cell>
        </row>
        <row r="3436">
          <cell r="A3436" t="str">
            <v>DU-1007</v>
          </cell>
          <cell r="E3436">
            <v>1</v>
          </cell>
        </row>
        <row r="3437">
          <cell r="A3437" t="str">
            <v>69-2026TTK</v>
          </cell>
          <cell r="E3437">
            <v>1</v>
          </cell>
        </row>
        <row r="3438">
          <cell r="A3438" t="str">
            <v>99-5000</v>
          </cell>
          <cell r="E3438">
            <v>1</v>
          </cell>
        </row>
        <row r="3439">
          <cell r="A3439" t="str">
            <v>BA-3717</v>
          </cell>
          <cell r="E3439">
            <v>1</v>
          </cell>
        </row>
        <row r="3440">
          <cell r="A3440" t="str">
            <v>SG71381-JCW</v>
          </cell>
          <cell r="E3440">
            <v>1</v>
          </cell>
        </row>
        <row r="3441">
          <cell r="A3441" t="str">
            <v>PS-7038</v>
          </cell>
          <cell r="E3441">
            <v>1</v>
          </cell>
        </row>
        <row r="3442">
          <cell r="A3442">
            <v>11428570590</v>
          </cell>
          <cell r="E3442">
            <v>1</v>
          </cell>
        </row>
        <row r="3443">
          <cell r="A3443" t="str">
            <v>PS-7038</v>
          </cell>
          <cell r="E3443">
            <v>1</v>
          </cell>
        </row>
        <row r="3444">
          <cell r="A3444" t="str">
            <v>SNO-40014</v>
          </cell>
          <cell r="E3444">
            <v>1</v>
          </cell>
        </row>
        <row r="3445">
          <cell r="A3445" t="str">
            <v>9-309-1008</v>
          </cell>
          <cell r="E3445">
            <v>1</v>
          </cell>
        </row>
        <row r="3446">
          <cell r="A3446" t="str">
            <v>E-0658</v>
          </cell>
          <cell r="E3446">
            <v>1</v>
          </cell>
        </row>
        <row r="3447">
          <cell r="A3447" t="str">
            <v>33-3060</v>
          </cell>
          <cell r="E3447">
            <v>1</v>
          </cell>
        </row>
        <row r="3448">
          <cell r="A3448" t="str">
            <v>99-5000</v>
          </cell>
          <cell r="E3448">
            <v>1</v>
          </cell>
        </row>
        <row r="3449">
          <cell r="A3449" t="str">
            <v>15400-PLM-A02</v>
          </cell>
          <cell r="E3449">
            <v>1</v>
          </cell>
        </row>
        <row r="3450">
          <cell r="A3450" t="str">
            <v>KT-1217</v>
          </cell>
          <cell r="E3450">
            <v>1</v>
          </cell>
        </row>
        <row r="3451">
          <cell r="A3451" t="str">
            <v>99-5000</v>
          </cell>
          <cell r="E3451">
            <v>1</v>
          </cell>
        </row>
        <row r="3452">
          <cell r="A3452" t="str">
            <v>KT-1211</v>
          </cell>
          <cell r="E3452">
            <v>1</v>
          </cell>
        </row>
        <row r="3453">
          <cell r="A3453">
            <v>97506</v>
          </cell>
          <cell r="E3453">
            <v>3</v>
          </cell>
        </row>
        <row r="3454">
          <cell r="A3454">
            <v>6393.32</v>
          </cell>
          <cell r="E3454">
            <v>1</v>
          </cell>
        </row>
        <row r="3455">
          <cell r="A3455" t="str">
            <v>30-3705</v>
          </cell>
          <cell r="E3455">
            <v>1</v>
          </cell>
        </row>
        <row r="3456">
          <cell r="A3456">
            <v>3913</v>
          </cell>
          <cell r="E3456">
            <v>1</v>
          </cell>
        </row>
        <row r="3457">
          <cell r="A3457">
            <v>97506</v>
          </cell>
          <cell r="E3457">
            <v>2</v>
          </cell>
        </row>
        <row r="3458">
          <cell r="A3458" t="str">
            <v>33-2465</v>
          </cell>
          <cell r="E3458">
            <v>1</v>
          </cell>
        </row>
        <row r="3459">
          <cell r="A3459" t="str">
            <v>DP32105C</v>
          </cell>
          <cell r="E3459">
            <v>1</v>
          </cell>
        </row>
        <row r="3460">
          <cell r="A3460" t="str">
            <v>TS-0223-1063</v>
          </cell>
          <cell r="E3460">
            <v>1</v>
          </cell>
        </row>
        <row r="3461">
          <cell r="A3461" t="str">
            <v>SNO-210</v>
          </cell>
          <cell r="E3461">
            <v>1</v>
          </cell>
        </row>
        <row r="3462">
          <cell r="A3462" t="str">
            <v>35-141822</v>
          </cell>
          <cell r="E3462">
            <v>2</v>
          </cell>
        </row>
        <row r="3463">
          <cell r="A3463" t="str">
            <v>33-2888</v>
          </cell>
          <cell r="E3463">
            <v>1</v>
          </cell>
        </row>
        <row r="3464">
          <cell r="A3464" t="str">
            <v>IPV20</v>
          </cell>
          <cell r="E3464">
            <v>1</v>
          </cell>
        </row>
        <row r="3465">
          <cell r="A3465" t="str">
            <v>MDV20</v>
          </cell>
          <cell r="E3465">
            <v>1</v>
          </cell>
        </row>
        <row r="3466">
          <cell r="A3466" t="str">
            <v>TS-0223-1063</v>
          </cell>
          <cell r="E3466">
            <v>1</v>
          </cell>
        </row>
        <row r="3467">
          <cell r="A3467" t="str">
            <v>RF-1044</v>
          </cell>
          <cell r="E3467">
            <v>1</v>
          </cell>
        </row>
        <row r="3468">
          <cell r="A3468" t="str">
            <v>MFL-2099</v>
          </cell>
          <cell r="E3468">
            <v>1</v>
          </cell>
        </row>
        <row r="3469">
          <cell r="A3469" t="str">
            <v>HA-7504</v>
          </cell>
          <cell r="E3469">
            <v>1</v>
          </cell>
        </row>
        <row r="3470">
          <cell r="A3470">
            <v>950.42012</v>
          </cell>
          <cell r="E3470">
            <v>1</v>
          </cell>
        </row>
        <row r="3471">
          <cell r="A3471">
            <v>950.42502999999999</v>
          </cell>
          <cell r="E3471">
            <v>1</v>
          </cell>
        </row>
        <row r="3472">
          <cell r="A3472" t="str">
            <v>20-0525</v>
          </cell>
          <cell r="E3472">
            <v>1</v>
          </cell>
        </row>
        <row r="3473">
          <cell r="A3473" t="str">
            <v>ANXC25</v>
          </cell>
          <cell r="E3473">
            <v>3</v>
          </cell>
        </row>
        <row r="3474">
          <cell r="A3474" t="str">
            <v>ANXC3</v>
          </cell>
          <cell r="E3474">
            <v>3</v>
          </cell>
        </row>
        <row r="3475">
          <cell r="A3475" t="str">
            <v>ANXC4515</v>
          </cell>
          <cell r="E3475">
            <v>4</v>
          </cell>
        </row>
        <row r="3476">
          <cell r="A3476" t="str">
            <v>ANXC452</v>
          </cell>
          <cell r="E3476">
            <v>5</v>
          </cell>
        </row>
        <row r="3477">
          <cell r="A3477" t="str">
            <v>ANXC9015</v>
          </cell>
          <cell r="E3477">
            <v>4</v>
          </cell>
        </row>
        <row r="3478">
          <cell r="A3478" t="str">
            <v>ANXC902</v>
          </cell>
          <cell r="E3478">
            <v>5</v>
          </cell>
        </row>
        <row r="3479">
          <cell r="A3479" t="str">
            <v>ANXC903</v>
          </cell>
          <cell r="E3479">
            <v>8</v>
          </cell>
        </row>
        <row r="3480">
          <cell r="A3480" t="str">
            <v>ANXCS25</v>
          </cell>
          <cell r="E3480">
            <v>3</v>
          </cell>
        </row>
        <row r="3481">
          <cell r="A3481" t="str">
            <v>ANXCS3</v>
          </cell>
          <cell r="E3481">
            <v>5</v>
          </cell>
        </row>
        <row r="3482">
          <cell r="A3482" t="str">
            <v>ANXCWB25</v>
          </cell>
          <cell r="E3482">
            <v>2</v>
          </cell>
        </row>
        <row r="3483">
          <cell r="A3483" t="str">
            <v>ANXCWB3</v>
          </cell>
          <cell r="E3483">
            <v>5</v>
          </cell>
        </row>
        <row r="3484">
          <cell r="A3484" t="str">
            <v>ANXC9025</v>
          </cell>
          <cell r="E3484">
            <v>2</v>
          </cell>
        </row>
        <row r="3485">
          <cell r="A3485">
            <v>3904</v>
          </cell>
          <cell r="E3485">
            <v>1</v>
          </cell>
        </row>
        <row r="3486">
          <cell r="A3486">
            <v>109</v>
          </cell>
          <cell r="E3486">
            <v>1</v>
          </cell>
        </row>
        <row r="3487">
          <cell r="A3487">
            <v>105779</v>
          </cell>
          <cell r="E3487">
            <v>1</v>
          </cell>
        </row>
        <row r="3488">
          <cell r="A3488">
            <v>105777</v>
          </cell>
          <cell r="E3488">
            <v>2</v>
          </cell>
        </row>
        <row r="3489">
          <cell r="A3489">
            <v>105774</v>
          </cell>
          <cell r="E3489">
            <v>3</v>
          </cell>
        </row>
        <row r="3490">
          <cell r="A3490">
            <v>101667</v>
          </cell>
          <cell r="E3490">
            <v>11</v>
          </cell>
        </row>
        <row r="3491">
          <cell r="A3491">
            <v>105784</v>
          </cell>
          <cell r="E3491">
            <v>2</v>
          </cell>
        </row>
        <row r="3492">
          <cell r="A3492">
            <v>105786</v>
          </cell>
          <cell r="E3492">
            <v>1</v>
          </cell>
        </row>
        <row r="3493">
          <cell r="A3493" t="str">
            <v>50-1005</v>
          </cell>
          <cell r="E3493">
            <v>1</v>
          </cell>
        </row>
        <row r="3494">
          <cell r="A3494" t="str">
            <v>19.3102G</v>
          </cell>
          <cell r="E3494">
            <v>1</v>
          </cell>
        </row>
        <row r="3495">
          <cell r="A3495" t="str">
            <v>AMP-INR-210</v>
          </cell>
          <cell r="E3495">
            <v>2</v>
          </cell>
        </row>
        <row r="3496">
          <cell r="A3496" t="str">
            <v>PRL-HCR-FF</v>
          </cell>
          <cell r="E3496">
            <v>1</v>
          </cell>
        </row>
        <row r="3497">
          <cell r="A3497" t="str">
            <v>40842S</v>
          </cell>
          <cell r="E3497">
            <v>2</v>
          </cell>
        </row>
        <row r="3498">
          <cell r="A3498" t="str">
            <v>DP41955R</v>
          </cell>
          <cell r="E3498">
            <v>1</v>
          </cell>
        </row>
        <row r="3499">
          <cell r="A3499" t="str">
            <v>DP41671R</v>
          </cell>
          <cell r="E3499">
            <v>1</v>
          </cell>
        </row>
        <row r="3500">
          <cell r="A3500">
            <v>640853</v>
          </cell>
          <cell r="E3500">
            <v>2</v>
          </cell>
        </row>
        <row r="3501">
          <cell r="A3501" t="str">
            <v>SNO-210</v>
          </cell>
          <cell r="E3501">
            <v>1</v>
          </cell>
        </row>
        <row r="3502">
          <cell r="A3502" t="str">
            <v>HA-1008</v>
          </cell>
          <cell r="E3502">
            <v>1</v>
          </cell>
        </row>
        <row r="3503">
          <cell r="A3503" t="str">
            <v>140-10158-DR</v>
          </cell>
          <cell r="E3503">
            <v>1</v>
          </cell>
        </row>
        <row r="3504">
          <cell r="A3504" t="str">
            <v>220-6458</v>
          </cell>
          <cell r="E3504">
            <v>1</v>
          </cell>
        </row>
        <row r="3505">
          <cell r="A3505" t="str">
            <v>AC-HD15FDMU-TT-DS</v>
          </cell>
          <cell r="E3505">
            <v>1</v>
          </cell>
        </row>
        <row r="3506">
          <cell r="A3506">
            <v>40364</v>
          </cell>
          <cell r="E3506">
            <v>1</v>
          </cell>
        </row>
        <row r="3507">
          <cell r="A3507" t="str">
            <v>MMINT-MK7-15</v>
          </cell>
          <cell r="E3507">
            <v>1</v>
          </cell>
        </row>
        <row r="3508">
          <cell r="A3508" t="str">
            <v>TS-0223-1063</v>
          </cell>
          <cell r="E3508">
            <v>1</v>
          </cell>
        </row>
        <row r="3509">
          <cell r="A3509" t="str">
            <v>SG71381-JCW</v>
          </cell>
          <cell r="E3509">
            <v>1</v>
          </cell>
        </row>
        <row r="3510">
          <cell r="A3510" t="str">
            <v>SG71434</v>
          </cell>
          <cell r="E3510">
            <v>1</v>
          </cell>
        </row>
        <row r="3511">
          <cell r="A3511" t="str">
            <v>PF63-12707246</v>
          </cell>
          <cell r="E3511">
            <v>1</v>
          </cell>
        </row>
        <row r="3512">
          <cell r="A3512">
            <v>97506</v>
          </cell>
          <cell r="E3512">
            <v>3</v>
          </cell>
        </row>
        <row r="3513">
          <cell r="A3513" t="str">
            <v>PS-7038</v>
          </cell>
          <cell r="E3513">
            <v>1</v>
          </cell>
        </row>
        <row r="3514">
          <cell r="A3514" t="str">
            <v>6510-4</v>
          </cell>
          <cell r="E3514">
            <v>1</v>
          </cell>
        </row>
        <row r="3515">
          <cell r="A3515" t="str">
            <v>YA-6009</v>
          </cell>
          <cell r="E3515">
            <v>1</v>
          </cell>
        </row>
        <row r="3516">
          <cell r="A3516" t="str">
            <v>KA-2508</v>
          </cell>
          <cell r="E3516">
            <v>1</v>
          </cell>
        </row>
        <row r="3517">
          <cell r="A3517" t="str">
            <v>PS-7038</v>
          </cell>
          <cell r="E3517">
            <v>1</v>
          </cell>
        </row>
        <row r="3518">
          <cell r="A3518" t="str">
            <v>EVO3005</v>
          </cell>
          <cell r="E3518">
            <v>1</v>
          </cell>
        </row>
        <row r="3519">
          <cell r="A3519" t="str">
            <v>MDV20</v>
          </cell>
          <cell r="E3519">
            <v>1</v>
          </cell>
        </row>
        <row r="3520">
          <cell r="A3520" t="str">
            <v>IPV20</v>
          </cell>
          <cell r="E3520">
            <v>1</v>
          </cell>
        </row>
        <row r="3521">
          <cell r="A3521" t="str">
            <v>SNO-210</v>
          </cell>
          <cell r="E3521">
            <v>1</v>
          </cell>
        </row>
        <row r="3522">
          <cell r="A3522" t="str">
            <v>010935ECS07KT1</v>
          </cell>
          <cell r="E3522">
            <v>1</v>
          </cell>
        </row>
        <row r="3523">
          <cell r="A3523" t="str">
            <v>MMAI-FIST-16WRD</v>
          </cell>
          <cell r="E3523">
            <v>1</v>
          </cell>
        </row>
        <row r="3524">
          <cell r="A3524" t="str">
            <v>TS-0223-1063</v>
          </cell>
          <cell r="E3524">
            <v>2</v>
          </cell>
        </row>
        <row r="3525">
          <cell r="A3525" t="str">
            <v>SU-2513</v>
          </cell>
          <cell r="E3525">
            <v>1</v>
          </cell>
        </row>
        <row r="3526">
          <cell r="A3526" t="str">
            <v>33-2155</v>
          </cell>
          <cell r="E3526">
            <v>1</v>
          </cell>
        </row>
        <row r="3527">
          <cell r="A3527" t="str">
            <v>DPMF56</v>
          </cell>
          <cell r="E3527">
            <v>1</v>
          </cell>
        </row>
        <row r="3528">
          <cell r="A3528" t="str">
            <v>KT-1217</v>
          </cell>
          <cell r="E3528">
            <v>1</v>
          </cell>
        </row>
        <row r="3529">
          <cell r="A3529" t="str">
            <v>33-3025</v>
          </cell>
          <cell r="E3529">
            <v>1</v>
          </cell>
        </row>
        <row r="3530">
          <cell r="A3530" t="str">
            <v>33-3004</v>
          </cell>
          <cell r="E3530">
            <v>1</v>
          </cell>
        </row>
        <row r="3531">
          <cell r="A3531" t="str">
            <v>EVO3005</v>
          </cell>
          <cell r="E3531">
            <v>1</v>
          </cell>
        </row>
        <row r="3532">
          <cell r="A3532" t="str">
            <v>010935ECS07KT1</v>
          </cell>
          <cell r="E3532">
            <v>1</v>
          </cell>
        </row>
        <row r="3533">
          <cell r="A3533" t="str">
            <v>IPV20</v>
          </cell>
          <cell r="E3533">
            <v>1</v>
          </cell>
        </row>
        <row r="3534">
          <cell r="A3534" t="str">
            <v>MDV20</v>
          </cell>
          <cell r="E3534">
            <v>1</v>
          </cell>
        </row>
        <row r="3535">
          <cell r="A3535" t="str">
            <v>EVO3005</v>
          </cell>
          <cell r="E3535">
            <v>1</v>
          </cell>
        </row>
        <row r="3536">
          <cell r="A3536" t="str">
            <v>TS-0223-1063</v>
          </cell>
          <cell r="E3536">
            <v>1</v>
          </cell>
        </row>
        <row r="3537">
          <cell r="A3537" t="str">
            <v>57S-9506</v>
          </cell>
          <cell r="E3537">
            <v>1</v>
          </cell>
        </row>
        <row r="3538">
          <cell r="A3538" t="str">
            <v>PS-7038</v>
          </cell>
          <cell r="E3538">
            <v>1</v>
          </cell>
        </row>
        <row r="3539">
          <cell r="A3539">
            <v>40364</v>
          </cell>
          <cell r="E3539">
            <v>1</v>
          </cell>
        </row>
        <row r="3540">
          <cell r="A3540" t="str">
            <v>BM-3117</v>
          </cell>
          <cell r="E3540">
            <v>1</v>
          </cell>
        </row>
        <row r="3541">
          <cell r="A3541" t="str">
            <v>99-5000</v>
          </cell>
          <cell r="E3541">
            <v>1</v>
          </cell>
        </row>
        <row r="3542">
          <cell r="A3542" t="str">
            <v>KN-160</v>
          </cell>
          <cell r="E3542">
            <v>1</v>
          </cell>
        </row>
        <row r="3543">
          <cell r="A3543" t="str">
            <v>33-3004</v>
          </cell>
          <cell r="E3543">
            <v>1</v>
          </cell>
        </row>
        <row r="3544">
          <cell r="A3544" t="str">
            <v>99-5000</v>
          </cell>
          <cell r="E3544">
            <v>2</v>
          </cell>
        </row>
        <row r="3545">
          <cell r="A3545" t="str">
            <v>DPV20</v>
          </cell>
          <cell r="E3545">
            <v>1</v>
          </cell>
        </row>
        <row r="3546">
          <cell r="A3546" t="str">
            <v>33-3004</v>
          </cell>
          <cell r="E3546">
            <v>1</v>
          </cell>
        </row>
        <row r="3547">
          <cell r="A3547" t="str">
            <v>KT-1217</v>
          </cell>
          <cell r="E3547">
            <v>1</v>
          </cell>
        </row>
        <row r="3548">
          <cell r="A3548" t="str">
            <v>HC56.1-72.6</v>
          </cell>
          <cell r="E3548">
            <v>1</v>
          </cell>
        </row>
        <row r="3549">
          <cell r="A3549" t="str">
            <v>57S-9506</v>
          </cell>
          <cell r="E3549">
            <v>1</v>
          </cell>
        </row>
        <row r="3550">
          <cell r="A3550" t="str">
            <v>50-1005</v>
          </cell>
          <cell r="E3550">
            <v>1</v>
          </cell>
        </row>
        <row r="3551">
          <cell r="A3551" t="str">
            <v>TS-0720-1010</v>
          </cell>
          <cell r="E3551">
            <v>1</v>
          </cell>
        </row>
        <row r="3552">
          <cell r="A3552" t="str">
            <v>99-5000</v>
          </cell>
          <cell r="E3552">
            <v>1</v>
          </cell>
        </row>
        <row r="3553">
          <cell r="A3553" t="str">
            <v>BM-3117</v>
          </cell>
          <cell r="E3553">
            <v>1</v>
          </cell>
        </row>
        <row r="3554">
          <cell r="A3554" t="str">
            <v>SNO-210</v>
          </cell>
          <cell r="E3554">
            <v>1</v>
          </cell>
        </row>
        <row r="3555">
          <cell r="A3555" t="str">
            <v>T9659</v>
          </cell>
          <cell r="E3555">
            <v>1</v>
          </cell>
        </row>
        <row r="3556">
          <cell r="A3556" t="str">
            <v>33-3025</v>
          </cell>
          <cell r="E3556">
            <v>1</v>
          </cell>
        </row>
        <row r="3557">
          <cell r="A3557" t="str">
            <v>69-2026TTK</v>
          </cell>
          <cell r="E3557">
            <v>1</v>
          </cell>
        </row>
        <row r="3558">
          <cell r="A3558" t="str">
            <v>33-3051</v>
          </cell>
          <cell r="E3558">
            <v>1</v>
          </cell>
        </row>
        <row r="3559">
          <cell r="A3559">
            <v>105786</v>
          </cell>
          <cell r="E3559">
            <v>5</v>
          </cell>
        </row>
        <row r="3560">
          <cell r="A3560" t="str">
            <v>2667-4</v>
          </cell>
          <cell r="E3560">
            <v>2</v>
          </cell>
        </row>
        <row r="3561">
          <cell r="A3561">
            <v>101667</v>
          </cell>
          <cell r="E3561">
            <v>1</v>
          </cell>
        </row>
        <row r="3562">
          <cell r="A3562" t="str">
            <v>IPV20</v>
          </cell>
          <cell r="E3562">
            <v>1</v>
          </cell>
        </row>
        <row r="3563">
          <cell r="A3563" t="str">
            <v>MDV20</v>
          </cell>
          <cell r="E3563">
            <v>1</v>
          </cell>
        </row>
        <row r="3564">
          <cell r="A3564" t="str">
            <v>30-3315</v>
          </cell>
          <cell r="E3564">
            <v>1</v>
          </cell>
        </row>
        <row r="3565">
          <cell r="A3565" t="str">
            <v>33-3005</v>
          </cell>
          <cell r="E3565">
            <v>2</v>
          </cell>
        </row>
        <row r="3566">
          <cell r="A3566" t="str">
            <v>99-5000</v>
          </cell>
          <cell r="E3566">
            <v>2</v>
          </cell>
        </row>
        <row r="3567">
          <cell r="A3567" t="str">
            <v>E-0661</v>
          </cell>
          <cell r="E3567">
            <v>1</v>
          </cell>
        </row>
        <row r="3568">
          <cell r="A3568" t="str">
            <v>RG-1002RD</v>
          </cell>
          <cell r="E3568">
            <v>1</v>
          </cell>
        </row>
        <row r="3569">
          <cell r="A3569" t="str">
            <v>69-9506TTK</v>
          </cell>
          <cell r="E3569">
            <v>1</v>
          </cell>
        </row>
        <row r="3570">
          <cell r="A3570" t="str">
            <v>DPAS3</v>
          </cell>
          <cell r="E3570">
            <v>1</v>
          </cell>
        </row>
        <row r="3571">
          <cell r="A3571" t="str">
            <v>DPBB48</v>
          </cell>
          <cell r="E3571">
            <v>1</v>
          </cell>
        </row>
        <row r="3572">
          <cell r="A3572" t="str">
            <v>DPMF56</v>
          </cell>
          <cell r="E3572">
            <v>1</v>
          </cell>
        </row>
        <row r="3573">
          <cell r="A3573" t="str">
            <v>IPV20</v>
          </cell>
          <cell r="E3573">
            <v>2</v>
          </cell>
        </row>
        <row r="3574">
          <cell r="A3574" t="str">
            <v>MDV20</v>
          </cell>
          <cell r="E3574">
            <v>2</v>
          </cell>
        </row>
        <row r="3575">
          <cell r="A3575" t="str">
            <v>SNO-210</v>
          </cell>
          <cell r="E3575">
            <v>1</v>
          </cell>
        </row>
        <row r="3576">
          <cell r="A3576" t="str">
            <v>SNO-40014</v>
          </cell>
          <cell r="E3576">
            <v>1</v>
          </cell>
        </row>
        <row r="3577">
          <cell r="A3577" t="str">
            <v>SNO-40060</v>
          </cell>
          <cell r="E3577">
            <v>2</v>
          </cell>
        </row>
        <row r="3578">
          <cell r="A3578" t="str">
            <v>SNO-8CV-QC</v>
          </cell>
          <cell r="E3578">
            <v>2</v>
          </cell>
        </row>
        <row r="3579">
          <cell r="A3579" t="str">
            <v>TS-0223-1063</v>
          </cell>
          <cell r="E3579">
            <v>2</v>
          </cell>
        </row>
        <row r="3580">
          <cell r="A3580" t="str">
            <v>57S-9506</v>
          </cell>
          <cell r="E3580">
            <v>1</v>
          </cell>
        </row>
        <row r="3581">
          <cell r="A3581" t="str">
            <v>99-5000</v>
          </cell>
          <cell r="E3581">
            <v>1</v>
          </cell>
        </row>
        <row r="3582">
          <cell r="A3582" t="str">
            <v>DPV14</v>
          </cell>
          <cell r="E3582">
            <v>1</v>
          </cell>
        </row>
        <row r="3583">
          <cell r="A3583" t="str">
            <v>DPMF56</v>
          </cell>
          <cell r="E3583">
            <v>1</v>
          </cell>
        </row>
        <row r="3584">
          <cell r="A3584" t="str">
            <v>DPV14</v>
          </cell>
          <cell r="E3584">
            <v>1</v>
          </cell>
        </row>
        <row r="3585">
          <cell r="A3585" t="str">
            <v>33-3025</v>
          </cell>
          <cell r="E3585">
            <v>1</v>
          </cell>
        </row>
        <row r="3586">
          <cell r="A3586" t="str">
            <v>33-3004</v>
          </cell>
          <cell r="E3586">
            <v>1</v>
          </cell>
        </row>
        <row r="3587">
          <cell r="A3587" t="str">
            <v>KT-1217</v>
          </cell>
          <cell r="E3587">
            <v>1</v>
          </cell>
        </row>
        <row r="3588">
          <cell r="A3588" t="str">
            <v>TS-0223-1063</v>
          </cell>
          <cell r="E3588">
            <v>1</v>
          </cell>
        </row>
        <row r="3589">
          <cell r="A3589" t="str">
            <v>DPV20</v>
          </cell>
          <cell r="E3589">
            <v>1</v>
          </cell>
        </row>
        <row r="3590">
          <cell r="A3590" t="str">
            <v>RR-3003</v>
          </cell>
          <cell r="E3590">
            <v>3</v>
          </cell>
        </row>
        <row r="3591">
          <cell r="A3591" t="str">
            <v>RU-3250</v>
          </cell>
          <cell r="E3591">
            <v>1</v>
          </cell>
        </row>
        <row r="3592">
          <cell r="A3592" t="str">
            <v>DPMF56</v>
          </cell>
          <cell r="E3592">
            <v>1</v>
          </cell>
        </row>
        <row r="3593">
          <cell r="A3593" t="str">
            <v>30-3300</v>
          </cell>
          <cell r="E3593">
            <v>1</v>
          </cell>
        </row>
        <row r="3594">
          <cell r="A3594" t="str">
            <v>99-5000</v>
          </cell>
          <cell r="E3594">
            <v>1</v>
          </cell>
        </row>
        <row r="3595">
          <cell r="A3595" t="str">
            <v>69-2026TTK</v>
          </cell>
          <cell r="E3595">
            <v>1</v>
          </cell>
        </row>
        <row r="3596">
          <cell r="A3596" t="str">
            <v>RR-3003</v>
          </cell>
          <cell r="E3596">
            <v>7</v>
          </cell>
        </row>
        <row r="3597">
          <cell r="A3597" t="str">
            <v>RU-3250</v>
          </cell>
          <cell r="E3597">
            <v>9</v>
          </cell>
        </row>
        <row r="3598">
          <cell r="A3598" t="str">
            <v>33-3025</v>
          </cell>
          <cell r="E3598">
            <v>1</v>
          </cell>
        </row>
        <row r="3599">
          <cell r="A3599" t="str">
            <v>RG-1001RD-L</v>
          </cell>
          <cell r="E3599">
            <v>1</v>
          </cell>
        </row>
        <row r="3600">
          <cell r="A3600" t="str">
            <v>BM-8518</v>
          </cell>
          <cell r="E3600">
            <v>1</v>
          </cell>
        </row>
        <row r="3601">
          <cell r="A3601" t="str">
            <v>SP1123WB</v>
          </cell>
          <cell r="E3601">
            <v>1</v>
          </cell>
        </row>
        <row r="3602">
          <cell r="A3602" t="str">
            <v>SP1129WB</v>
          </cell>
          <cell r="E3602">
            <v>1</v>
          </cell>
        </row>
        <row r="3603">
          <cell r="A3603" t="str">
            <v>SP1129WB</v>
          </cell>
          <cell r="E3603">
            <v>1</v>
          </cell>
        </row>
        <row r="3604">
          <cell r="A3604" t="str">
            <v>EVO3005</v>
          </cell>
          <cell r="E3604">
            <v>1</v>
          </cell>
        </row>
        <row r="3605">
          <cell r="A3605" t="str">
            <v>RG-1002RD</v>
          </cell>
          <cell r="E3605">
            <v>1</v>
          </cell>
        </row>
        <row r="3606">
          <cell r="A3606" t="str">
            <v>33-3004</v>
          </cell>
          <cell r="E3606">
            <v>1</v>
          </cell>
        </row>
        <row r="3607">
          <cell r="A3607" t="str">
            <v>57S-9506</v>
          </cell>
          <cell r="E3607">
            <v>1</v>
          </cell>
        </row>
        <row r="3608">
          <cell r="A3608" t="str">
            <v>DPMF56</v>
          </cell>
          <cell r="E3608">
            <v>1</v>
          </cell>
        </row>
        <row r="3609">
          <cell r="A3609" t="str">
            <v>SNO-40014</v>
          </cell>
          <cell r="E3609">
            <v>1</v>
          </cell>
        </row>
        <row r="3610">
          <cell r="A3610" t="str">
            <v>99-5000</v>
          </cell>
          <cell r="E3610">
            <v>1</v>
          </cell>
        </row>
        <row r="3611">
          <cell r="A3611" t="str">
            <v>PS-7038</v>
          </cell>
          <cell r="E3611">
            <v>3</v>
          </cell>
        </row>
        <row r="3612">
          <cell r="A3612" t="str">
            <v>DPAS3</v>
          </cell>
          <cell r="E3612">
            <v>1</v>
          </cell>
        </row>
        <row r="3613">
          <cell r="A3613" t="str">
            <v>EVO3005</v>
          </cell>
          <cell r="E3613">
            <v>1</v>
          </cell>
        </row>
        <row r="3614">
          <cell r="A3614" t="str">
            <v>EVO3005</v>
          </cell>
          <cell r="E3614">
            <v>1</v>
          </cell>
        </row>
        <row r="3615">
          <cell r="A3615" t="str">
            <v>SP1123WB</v>
          </cell>
          <cell r="E3615">
            <v>1</v>
          </cell>
        </row>
        <row r="3616">
          <cell r="A3616" t="str">
            <v>DPBB58</v>
          </cell>
          <cell r="E3616">
            <v>1</v>
          </cell>
        </row>
        <row r="3617">
          <cell r="A3617" t="str">
            <v>AE-20993</v>
          </cell>
          <cell r="E3617">
            <v>1</v>
          </cell>
        </row>
        <row r="3618">
          <cell r="A3618" t="str">
            <v>SNO-210</v>
          </cell>
          <cell r="E3618">
            <v>1</v>
          </cell>
        </row>
        <row r="3619">
          <cell r="A3619" t="str">
            <v>DU-1112</v>
          </cell>
          <cell r="E3619">
            <v>1</v>
          </cell>
        </row>
        <row r="3620">
          <cell r="A3620" t="str">
            <v>IPV20</v>
          </cell>
          <cell r="E3620">
            <v>2</v>
          </cell>
        </row>
        <row r="3621">
          <cell r="A3621" t="str">
            <v>33-3025</v>
          </cell>
          <cell r="E3621">
            <v>1</v>
          </cell>
        </row>
        <row r="3622">
          <cell r="A3622" t="str">
            <v>AE-20993</v>
          </cell>
          <cell r="E3622">
            <v>1</v>
          </cell>
        </row>
        <row r="3623">
          <cell r="A3623" t="str">
            <v>33-3005</v>
          </cell>
          <cell r="E3623">
            <v>1</v>
          </cell>
        </row>
        <row r="3624">
          <cell r="A3624" t="str">
            <v>T9430</v>
          </cell>
          <cell r="E3624">
            <v>1</v>
          </cell>
        </row>
        <row r="3625">
          <cell r="A3625" t="str">
            <v>99-5000</v>
          </cell>
          <cell r="E3625">
            <v>1</v>
          </cell>
        </row>
        <row r="3626">
          <cell r="A3626" t="str">
            <v>DPBB48</v>
          </cell>
          <cell r="E3626">
            <v>1</v>
          </cell>
        </row>
        <row r="3627">
          <cell r="A3627" t="str">
            <v>30-3315</v>
          </cell>
          <cell r="E3627">
            <v>1</v>
          </cell>
        </row>
        <row r="3628">
          <cell r="A3628" t="str">
            <v>PS-7038</v>
          </cell>
          <cell r="E3628">
            <v>1</v>
          </cell>
        </row>
        <row r="3629">
          <cell r="A3629" t="str">
            <v>TS-0223-1063</v>
          </cell>
          <cell r="E3629">
            <v>1</v>
          </cell>
        </row>
        <row r="3630">
          <cell r="A3630" t="str">
            <v>PS-7038</v>
          </cell>
          <cell r="E3630">
            <v>4</v>
          </cell>
        </row>
        <row r="3631">
          <cell r="A3631" t="str">
            <v>IPV20</v>
          </cell>
          <cell r="E3631">
            <v>1</v>
          </cell>
        </row>
        <row r="3632">
          <cell r="A3632" t="str">
            <v>KN-160</v>
          </cell>
          <cell r="E3632">
            <v>2</v>
          </cell>
        </row>
        <row r="3633">
          <cell r="A3633" t="str">
            <v>KN-171C</v>
          </cell>
          <cell r="E3633">
            <v>1</v>
          </cell>
        </row>
        <row r="3634">
          <cell r="A3634" t="str">
            <v>RC-1060</v>
          </cell>
          <cell r="E3634">
            <v>10</v>
          </cell>
        </row>
        <row r="3635">
          <cell r="A3635" t="str">
            <v>BA-2012</v>
          </cell>
          <cell r="E3635">
            <v>10</v>
          </cell>
        </row>
        <row r="3636">
          <cell r="A3636" t="str">
            <v>BA-3717</v>
          </cell>
          <cell r="E3636">
            <v>1</v>
          </cell>
        </row>
        <row r="3637">
          <cell r="A3637" t="str">
            <v>KT-1211</v>
          </cell>
          <cell r="E3637">
            <v>8</v>
          </cell>
        </row>
        <row r="3638">
          <cell r="A3638" t="str">
            <v>KT-1217</v>
          </cell>
          <cell r="E3638">
            <v>2</v>
          </cell>
        </row>
        <row r="3639">
          <cell r="A3639" t="str">
            <v>BA-2012</v>
          </cell>
          <cell r="E3639">
            <v>2</v>
          </cell>
        </row>
        <row r="3640">
          <cell r="A3640" t="str">
            <v>KA-6003</v>
          </cell>
          <cell r="E3640">
            <v>1</v>
          </cell>
        </row>
        <row r="3641">
          <cell r="A3641" t="str">
            <v>HA-6003</v>
          </cell>
          <cell r="E3641">
            <v>1</v>
          </cell>
        </row>
        <row r="3642">
          <cell r="A3642" t="str">
            <v>BM-6501</v>
          </cell>
          <cell r="E3642">
            <v>1</v>
          </cell>
        </row>
        <row r="3643">
          <cell r="A3643" t="str">
            <v>RC-3680</v>
          </cell>
          <cell r="E3643">
            <v>2</v>
          </cell>
        </row>
        <row r="3644">
          <cell r="A3644" t="str">
            <v>BM-1113</v>
          </cell>
          <cell r="E3644">
            <v>3</v>
          </cell>
        </row>
        <row r="3645">
          <cell r="A3645" t="str">
            <v>RC-3680</v>
          </cell>
          <cell r="E3645">
            <v>2</v>
          </cell>
        </row>
        <row r="3646">
          <cell r="A3646" t="str">
            <v>57S-9506</v>
          </cell>
          <cell r="E3646">
            <v>1</v>
          </cell>
        </row>
        <row r="3647">
          <cell r="A3647" t="str">
            <v>69-2026TTK</v>
          </cell>
          <cell r="E3647">
            <v>1</v>
          </cell>
        </row>
        <row r="3648">
          <cell r="A3648" t="str">
            <v>57S-9506</v>
          </cell>
          <cell r="E3648">
            <v>1</v>
          </cell>
        </row>
        <row r="3649">
          <cell r="A3649" t="str">
            <v>IPV20</v>
          </cell>
          <cell r="E3649">
            <v>3</v>
          </cell>
        </row>
        <row r="3650">
          <cell r="A3650" t="str">
            <v>IPV20</v>
          </cell>
          <cell r="E3650">
            <v>3</v>
          </cell>
        </row>
        <row r="3651">
          <cell r="A3651" t="str">
            <v>BA-3717</v>
          </cell>
          <cell r="E3651">
            <v>1</v>
          </cell>
        </row>
        <row r="3652">
          <cell r="A3652" t="str">
            <v>HA-6003</v>
          </cell>
          <cell r="E3652">
            <v>1</v>
          </cell>
        </row>
        <row r="3653">
          <cell r="A3653" t="str">
            <v>BM-8518</v>
          </cell>
          <cell r="E3653">
            <v>1</v>
          </cell>
        </row>
        <row r="3654">
          <cell r="A3654" t="str">
            <v>YA-1414</v>
          </cell>
          <cell r="E3654">
            <v>1</v>
          </cell>
        </row>
        <row r="3655">
          <cell r="A3655" t="str">
            <v>YA-6001</v>
          </cell>
          <cell r="E3655">
            <v>1</v>
          </cell>
        </row>
        <row r="3656">
          <cell r="A3656" t="str">
            <v>BM-8006</v>
          </cell>
          <cell r="E3656">
            <v>1</v>
          </cell>
        </row>
        <row r="3657">
          <cell r="A3657" t="str">
            <v>KN-112</v>
          </cell>
          <cell r="E3657">
            <v>1</v>
          </cell>
        </row>
        <row r="3658">
          <cell r="A3658" t="str">
            <v>KA-2508</v>
          </cell>
          <cell r="E3658">
            <v>1</v>
          </cell>
        </row>
        <row r="3659">
          <cell r="A3659" t="str">
            <v>KN-303</v>
          </cell>
          <cell r="E3659">
            <v>1</v>
          </cell>
        </row>
        <row r="3660">
          <cell r="A3660" t="str">
            <v>KA-6009</v>
          </cell>
          <cell r="E3660">
            <v>1</v>
          </cell>
        </row>
        <row r="3661">
          <cell r="A3661" t="str">
            <v>KN-303</v>
          </cell>
          <cell r="E3661">
            <v>1</v>
          </cell>
        </row>
        <row r="3662">
          <cell r="A3662" t="str">
            <v>HA-2511</v>
          </cell>
          <cell r="E3662">
            <v>1</v>
          </cell>
        </row>
        <row r="3663">
          <cell r="A3663" t="str">
            <v>HA-6007</v>
          </cell>
          <cell r="E3663">
            <v>1</v>
          </cell>
        </row>
        <row r="3664">
          <cell r="A3664" t="str">
            <v>KN-303</v>
          </cell>
          <cell r="E3664">
            <v>1</v>
          </cell>
        </row>
        <row r="3665">
          <cell r="A3665" t="str">
            <v>IPV20</v>
          </cell>
          <cell r="E3665">
            <v>1</v>
          </cell>
        </row>
        <row r="3666">
          <cell r="A3666" t="str">
            <v>DPV20</v>
          </cell>
          <cell r="E3666">
            <v>1</v>
          </cell>
        </row>
        <row r="3667">
          <cell r="A3667" t="str">
            <v>DPV20</v>
          </cell>
          <cell r="E3667">
            <v>1</v>
          </cell>
        </row>
        <row r="3668">
          <cell r="A3668" t="str">
            <v>RG-1001WT</v>
          </cell>
          <cell r="E3668">
            <v>1</v>
          </cell>
        </row>
        <row r="3669">
          <cell r="A3669" t="str">
            <v>PS-7038</v>
          </cell>
          <cell r="E3669">
            <v>1</v>
          </cell>
        </row>
        <row r="3670">
          <cell r="A3670" t="str">
            <v>33-2830</v>
          </cell>
          <cell r="E3670">
            <v>1</v>
          </cell>
        </row>
        <row r="3671">
          <cell r="A3671" t="str">
            <v>YA-6006</v>
          </cell>
          <cell r="E3671">
            <v>2</v>
          </cell>
        </row>
        <row r="3672">
          <cell r="A3672" t="str">
            <v>HD-1614</v>
          </cell>
          <cell r="E3672">
            <v>1</v>
          </cell>
        </row>
        <row r="3673">
          <cell r="A3673" t="str">
            <v>DU-1112</v>
          </cell>
          <cell r="E3673">
            <v>3</v>
          </cell>
        </row>
        <row r="3674">
          <cell r="A3674" t="str">
            <v>33-3004</v>
          </cell>
          <cell r="E3674">
            <v>1</v>
          </cell>
        </row>
        <row r="3675">
          <cell r="A3675" t="str">
            <v>SNO-210</v>
          </cell>
          <cell r="E3675">
            <v>2</v>
          </cell>
        </row>
        <row r="3676">
          <cell r="A3676" t="str">
            <v>YA-6001</v>
          </cell>
          <cell r="E3676">
            <v>1</v>
          </cell>
        </row>
        <row r="3677">
          <cell r="A3677" t="str">
            <v>YA-1015</v>
          </cell>
          <cell r="E3677">
            <v>1</v>
          </cell>
        </row>
        <row r="3678">
          <cell r="A3678" t="str">
            <v>BM-3117</v>
          </cell>
          <cell r="E3678">
            <v>1</v>
          </cell>
        </row>
        <row r="3679">
          <cell r="A3679" t="str">
            <v>YA-1414</v>
          </cell>
          <cell r="E3679">
            <v>1</v>
          </cell>
        </row>
        <row r="3680">
          <cell r="A3680" t="str">
            <v>KA-6005</v>
          </cell>
          <cell r="E3680">
            <v>1</v>
          </cell>
        </row>
        <row r="3681">
          <cell r="A3681" t="str">
            <v>KA-6009</v>
          </cell>
          <cell r="E3681">
            <v>1</v>
          </cell>
        </row>
        <row r="3682">
          <cell r="A3682" t="str">
            <v>EVO3005</v>
          </cell>
          <cell r="E3682">
            <v>1</v>
          </cell>
        </row>
        <row r="3683">
          <cell r="A3683" t="str">
            <v>BM-1113</v>
          </cell>
          <cell r="E3683">
            <v>1</v>
          </cell>
        </row>
        <row r="3684">
          <cell r="A3684" t="str">
            <v>YA-6598</v>
          </cell>
          <cell r="E3684">
            <v>1</v>
          </cell>
        </row>
        <row r="3685">
          <cell r="A3685" t="str">
            <v>KN-183</v>
          </cell>
          <cell r="E3685">
            <v>1</v>
          </cell>
        </row>
        <row r="3686">
          <cell r="A3686" t="str">
            <v>DPMF56</v>
          </cell>
          <cell r="E3686">
            <v>1</v>
          </cell>
        </row>
        <row r="3687">
          <cell r="A3687" t="str">
            <v>33-3004</v>
          </cell>
          <cell r="E3687">
            <v>1</v>
          </cell>
        </row>
        <row r="3688">
          <cell r="A3688" t="str">
            <v>PS-7038</v>
          </cell>
          <cell r="E3688">
            <v>1</v>
          </cell>
        </row>
        <row r="3689">
          <cell r="A3689" t="str">
            <v>SNO-210</v>
          </cell>
          <cell r="E3689">
            <v>1</v>
          </cell>
        </row>
        <row r="3690">
          <cell r="A3690" t="str">
            <v>SNO-40014</v>
          </cell>
          <cell r="E3690">
            <v>1</v>
          </cell>
        </row>
        <row r="3691">
          <cell r="A3691" t="str">
            <v>RG-1001RD-L</v>
          </cell>
          <cell r="E3691">
            <v>1</v>
          </cell>
        </row>
        <row r="3692">
          <cell r="A3692" t="str">
            <v>DU-1112</v>
          </cell>
          <cell r="E3692">
            <v>1</v>
          </cell>
        </row>
        <row r="3693">
          <cell r="A3693" t="str">
            <v>BM-1113</v>
          </cell>
          <cell r="E3693">
            <v>3</v>
          </cell>
        </row>
        <row r="3694">
          <cell r="A3694" t="str">
            <v>HA-6007</v>
          </cell>
          <cell r="E3694">
            <v>1</v>
          </cell>
        </row>
        <row r="3695">
          <cell r="A3695" t="str">
            <v>BM-1204</v>
          </cell>
          <cell r="E3695">
            <v>1</v>
          </cell>
        </row>
        <row r="3696">
          <cell r="A3696" t="str">
            <v>YA-3215</v>
          </cell>
          <cell r="E3696">
            <v>1</v>
          </cell>
        </row>
        <row r="3697">
          <cell r="A3697" t="str">
            <v>E-0661</v>
          </cell>
          <cell r="E3697">
            <v>1</v>
          </cell>
        </row>
        <row r="3698">
          <cell r="A3698" t="str">
            <v>EVO3005</v>
          </cell>
          <cell r="E3698">
            <v>1</v>
          </cell>
        </row>
        <row r="3699">
          <cell r="A3699" t="str">
            <v>TS-0223-1063</v>
          </cell>
          <cell r="E3699">
            <v>1</v>
          </cell>
        </row>
        <row r="3700">
          <cell r="A3700" t="str">
            <v>DPAS3</v>
          </cell>
          <cell r="E3700">
            <v>1</v>
          </cell>
        </row>
        <row r="3701">
          <cell r="A3701" t="str">
            <v>EVO3005</v>
          </cell>
          <cell r="E3701">
            <v>1</v>
          </cell>
        </row>
        <row r="3702">
          <cell r="A3702" t="str">
            <v>BM-1113</v>
          </cell>
          <cell r="E3702">
            <v>4</v>
          </cell>
        </row>
        <row r="3703">
          <cell r="A3703" t="str">
            <v>33-2465</v>
          </cell>
          <cell r="E3703">
            <v>1</v>
          </cell>
        </row>
        <row r="3704">
          <cell r="A3704" t="str">
            <v>E-2022</v>
          </cell>
          <cell r="E3704">
            <v>1</v>
          </cell>
        </row>
        <row r="3705">
          <cell r="A3705" t="str">
            <v>DPBB48</v>
          </cell>
          <cell r="E3705">
            <v>1</v>
          </cell>
        </row>
        <row r="3706">
          <cell r="A3706" t="str">
            <v>57S-9506</v>
          </cell>
          <cell r="E3706">
            <v>1</v>
          </cell>
        </row>
        <row r="3707">
          <cell r="A3707" t="str">
            <v>DU-1112</v>
          </cell>
          <cell r="E3707">
            <v>1</v>
          </cell>
        </row>
        <row r="3708">
          <cell r="A3708" t="str">
            <v>33-5071</v>
          </cell>
          <cell r="E3708">
            <v>1</v>
          </cell>
        </row>
        <row r="3709">
          <cell r="A3709" t="str">
            <v>99-5000</v>
          </cell>
          <cell r="E3709">
            <v>5</v>
          </cell>
        </row>
        <row r="3710">
          <cell r="A3710" t="str">
            <v>KN-160</v>
          </cell>
          <cell r="E3710">
            <v>1</v>
          </cell>
        </row>
        <row r="3711">
          <cell r="A3711" t="str">
            <v>YA-1015</v>
          </cell>
          <cell r="E3711">
            <v>2</v>
          </cell>
        </row>
        <row r="3712">
          <cell r="A3712" t="str">
            <v>KN-160</v>
          </cell>
          <cell r="E3712">
            <v>1</v>
          </cell>
        </row>
        <row r="3713">
          <cell r="A3713" t="str">
            <v>57S-9506</v>
          </cell>
          <cell r="E3713">
            <v>1</v>
          </cell>
        </row>
        <row r="3714">
          <cell r="A3714" t="str">
            <v>PL-1814</v>
          </cell>
          <cell r="E3714">
            <v>1</v>
          </cell>
        </row>
        <row r="3715">
          <cell r="A3715" t="str">
            <v>DPV20</v>
          </cell>
          <cell r="E3715">
            <v>1</v>
          </cell>
        </row>
        <row r="3716">
          <cell r="A3716" t="str">
            <v>69-2026TTK</v>
          </cell>
          <cell r="E3716">
            <v>1</v>
          </cell>
        </row>
        <row r="3717">
          <cell r="A3717" t="str">
            <v>33-3025</v>
          </cell>
          <cell r="E3717">
            <v>1</v>
          </cell>
        </row>
        <row r="3718">
          <cell r="A3718" t="str">
            <v>33-3025</v>
          </cell>
          <cell r="E3718">
            <v>1</v>
          </cell>
        </row>
        <row r="3719">
          <cell r="A3719" t="str">
            <v>DPMF56</v>
          </cell>
          <cell r="E3719">
            <v>1</v>
          </cell>
        </row>
        <row r="3720">
          <cell r="A3720" t="str">
            <v>DPMF56</v>
          </cell>
          <cell r="E3720">
            <v>1</v>
          </cell>
        </row>
        <row r="3721">
          <cell r="A3721" t="str">
            <v>SNO-210</v>
          </cell>
          <cell r="E3721">
            <v>1</v>
          </cell>
        </row>
        <row r="3722">
          <cell r="A3722" t="str">
            <v>BA-3717</v>
          </cell>
          <cell r="E3722">
            <v>4</v>
          </cell>
        </row>
        <row r="3723">
          <cell r="A3723" t="str">
            <v>69-2026TTK</v>
          </cell>
          <cell r="E3723">
            <v>1</v>
          </cell>
        </row>
        <row r="3724">
          <cell r="A3724" t="str">
            <v>HA-6007</v>
          </cell>
          <cell r="E3724">
            <v>4</v>
          </cell>
        </row>
        <row r="3725">
          <cell r="A3725" t="str">
            <v>SNO-210</v>
          </cell>
          <cell r="E3725">
            <v>1</v>
          </cell>
        </row>
        <row r="3726">
          <cell r="A3726" t="str">
            <v>KN-204-1</v>
          </cell>
          <cell r="E3726">
            <v>6</v>
          </cell>
        </row>
        <row r="3727">
          <cell r="A3727" t="str">
            <v>YA-6008</v>
          </cell>
          <cell r="E3727">
            <v>5</v>
          </cell>
        </row>
        <row r="3728">
          <cell r="A3728" t="str">
            <v>DPV20</v>
          </cell>
          <cell r="E3728">
            <v>1</v>
          </cell>
        </row>
        <row r="3729">
          <cell r="A3729" t="str">
            <v>RU-3250</v>
          </cell>
          <cell r="E3729">
            <v>10</v>
          </cell>
        </row>
        <row r="3730">
          <cell r="A3730" t="str">
            <v>RR-3003</v>
          </cell>
          <cell r="E3730">
            <v>10</v>
          </cell>
        </row>
        <row r="3731">
          <cell r="A3731" t="str">
            <v>YA-6006</v>
          </cell>
          <cell r="E3731">
            <v>1</v>
          </cell>
        </row>
        <row r="3732">
          <cell r="A3732" t="str">
            <v>57S-9506</v>
          </cell>
          <cell r="E3732">
            <v>2</v>
          </cell>
        </row>
        <row r="3733">
          <cell r="A3733" t="str">
            <v>KA-4018</v>
          </cell>
          <cell r="E3733">
            <v>5</v>
          </cell>
        </row>
        <row r="3734">
          <cell r="A3734" t="str">
            <v>BA-2012</v>
          </cell>
          <cell r="E3734">
            <v>10</v>
          </cell>
        </row>
        <row r="3735">
          <cell r="A3735" t="str">
            <v>KT-1217</v>
          </cell>
          <cell r="E3735">
            <v>10</v>
          </cell>
        </row>
        <row r="3736">
          <cell r="A3736" t="str">
            <v>KT-1211</v>
          </cell>
          <cell r="E3736">
            <v>10</v>
          </cell>
        </row>
        <row r="3737">
          <cell r="A3737" t="str">
            <v>RG-1001WT</v>
          </cell>
          <cell r="E3737">
            <v>1</v>
          </cell>
        </row>
        <row r="3738">
          <cell r="A3738" t="str">
            <v>RG-1001BL</v>
          </cell>
          <cell r="E3738">
            <v>2</v>
          </cell>
        </row>
        <row r="3739">
          <cell r="A3739" t="str">
            <v>RG-1001RD</v>
          </cell>
          <cell r="E3739">
            <v>2</v>
          </cell>
        </row>
        <row r="3740">
          <cell r="A3740" t="str">
            <v>KT-1217</v>
          </cell>
          <cell r="E3740">
            <v>2</v>
          </cell>
        </row>
        <row r="3741">
          <cell r="A3741" t="str">
            <v>KT-1211</v>
          </cell>
          <cell r="E3741">
            <v>2</v>
          </cell>
        </row>
        <row r="3742">
          <cell r="A3742" t="str">
            <v>KN-155</v>
          </cell>
          <cell r="E3742">
            <v>2</v>
          </cell>
        </row>
        <row r="3743">
          <cell r="A3743" t="str">
            <v>KN-155</v>
          </cell>
          <cell r="E3743">
            <v>10</v>
          </cell>
        </row>
        <row r="3744">
          <cell r="A3744" t="str">
            <v>YA-1015</v>
          </cell>
          <cell r="E3744">
            <v>5</v>
          </cell>
        </row>
        <row r="3745">
          <cell r="A3745" t="str">
            <v>BM-1010</v>
          </cell>
          <cell r="E3745">
            <v>1</v>
          </cell>
        </row>
        <row r="3746">
          <cell r="A3746" t="str">
            <v>EVO3005</v>
          </cell>
          <cell r="E3746">
            <v>1</v>
          </cell>
        </row>
        <row r="3747">
          <cell r="A3747" t="str">
            <v>K100572HD</v>
          </cell>
          <cell r="E3747">
            <v>1</v>
          </cell>
        </row>
        <row r="3748">
          <cell r="A3748" t="str">
            <v>M-HELL285</v>
          </cell>
          <cell r="E3748">
            <v>1</v>
          </cell>
        </row>
        <row r="3749">
          <cell r="A3749" t="str">
            <v>SNO-210</v>
          </cell>
          <cell r="E3749">
            <v>1</v>
          </cell>
        </row>
        <row r="3750">
          <cell r="A3750" t="str">
            <v>EVO3005</v>
          </cell>
          <cell r="E3750">
            <v>1</v>
          </cell>
        </row>
        <row r="3751">
          <cell r="A3751" t="str">
            <v>33-3025</v>
          </cell>
          <cell r="E3751">
            <v>1</v>
          </cell>
        </row>
        <row r="3752">
          <cell r="A3752" t="str">
            <v>HC66.1-72.6</v>
          </cell>
          <cell r="E3752">
            <v>8</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08388-D8AA-47AE-9D57-06DCE507C4B2}">
  <dimension ref="A1:I2727"/>
  <sheetViews>
    <sheetView showGridLines="0" tabSelected="1" workbookViewId="0"/>
  </sheetViews>
  <sheetFormatPr defaultColWidth="0" defaultRowHeight="14.25" zeroHeight="1"/>
  <cols>
    <col min="1" max="1" width="5.5" customWidth="1"/>
    <col min="2" max="2" width="15.25" customWidth="1"/>
    <col min="3" max="3" width="19" customWidth="1"/>
    <col min="4" max="4" width="10.625" bestFit="1" customWidth="1"/>
    <col min="5" max="5" width="37.125" customWidth="1"/>
    <col min="6" max="6" width="7.625" customWidth="1"/>
    <col min="7" max="7" width="42" customWidth="1"/>
    <col min="8" max="8" width="10.75" bestFit="1" customWidth="1"/>
    <col min="9" max="9" width="10.5" bestFit="1" customWidth="1"/>
    <col min="10" max="16384" width="9" hidden="1"/>
  </cols>
  <sheetData>
    <row r="1" spans="1:9" ht="15" thickBot="1">
      <c r="A1" s="1" t="s">
        <v>0</v>
      </c>
      <c r="B1" s="1" t="s">
        <v>1</v>
      </c>
      <c r="C1" s="2" t="s">
        <v>2</v>
      </c>
      <c r="D1" s="3" t="s">
        <v>3</v>
      </c>
      <c r="E1" s="3" t="s">
        <v>4</v>
      </c>
      <c r="F1" s="3" t="s">
        <v>5</v>
      </c>
      <c r="G1" s="3" t="s">
        <v>6</v>
      </c>
      <c r="H1" s="4" t="s">
        <v>7</v>
      </c>
      <c r="I1" s="4" t="s">
        <v>8</v>
      </c>
    </row>
    <row r="2" spans="1:9">
      <c r="A2" s="5" cm="1">
        <f t="array" ref="A2">SUMPRODUCT(([1]Purchases!$A$2:$A$4901=$C2)*[1]Purchases!$C$2:$C$4901)-SUMPRODUCT(([1]Sale!$A$2:$A$4748=$C2)*[1]Sale!$E$2:$E$4748)</f>
        <v>0</v>
      </c>
      <c r="B2" s="6" t="s">
        <v>9</v>
      </c>
      <c r="C2" s="7" t="s">
        <v>10</v>
      </c>
      <c r="D2" s="8" t="s">
        <v>11</v>
      </c>
      <c r="E2" s="8" t="s">
        <v>12</v>
      </c>
      <c r="F2" s="7" t="s">
        <v>13</v>
      </c>
      <c r="G2" s="8" t="s">
        <v>14</v>
      </c>
      <c r="H2" s="9">
        <f>IF(IFERROR(VLOOKUP($C2,[1]Purchases!$A:$M,12,),0)&lt;(IF($M2&lt;500,($M2+5)*1.3*[1]Info.!$E$2,($M2+5)*1.25*[1]Info.!$E$2)),ROUND(IF($M2&lt;500,($M2+5)*1.35*[1]Info.!$E$2,($M2+5)*1.3*[1]Info.!$E$2),-1),VLOOKUP($C2,[1]Purchases!$A:$M,12,))</f>
        <v>8810</v>
      </c>
      <c r="I2" s="9">
        <f>IF(IFERROR(VLOOKUP($C2,[1]Purchases!$A:$M,13,),0)&lt;(IF($M2&lt;500,($M2+5)*1.45*[1]Info.!$E$2,($M2+5)*1.4*[1]Info.!$E$2)),ROUND(IF($M2&lt;500,($M2+5)*1.5*[1]Info.!$E$2,($M2+5)*1.45*[1]Info.!$E$2),-1),VLOOKUP($C2,[1]Purchases!$A:$M,13,))</f>
        <v>9870</v>
      </c>
    </row>
    <row r="3" spans="1:9">
      <c r="A3" s="5" cm="1">
        <f t="array" ref="A3">SUMPRODUCT(([1]Purchases!$A$2:$A$4901=$C3)*[1]Purchases!$C$2:$C$4901)-SUMPRODUCT(([1]Sale!$A$2:$A$4748=$C3)*[1]Sale!$E$2:$E$4748)</f>
        <v>1</v>
      </c>
      <c r="B3" s="6" t="s">
        <v>9</v>
      </c>
      <c r="C3" s="7" t="s">
        <v>15</v>
      </c>
      <c r="D3" s="8" t="s">
        <v>5</v>
      </c>
      <c r="E3" s="8" t="s">
        <v>16</v>
      </c>
      <c r="F3" s="7" t="s">
        <v>17</v>
      </c>
      <c r="G3" s="8" t="s">
        <v>18</v>
      </c>
      <c r="H3" s="9">
        <f>IF(IFERROR(VLOOKUP($C3,[1]Purchases!$A:$M,12,),0)&lt;(IF($M3&lt;500,($M3+5)*1.3*[1]Info.!$E$2,($M3+5)*1.25*[1]Info.!$E$2)),ROUND(IF($M3&lt;500,($M3+5)*1.35*[1]Info.!$E$2,($M3+5)*1.3*[1]Info.!$E$2),-1),VLOOKUP($C3,[1]Purchases!$A:$M,12,))</f>
        <v>2550</v>
      </c>
      <c r="I3" s="9">
        <f>IF(IFERROR(VLOOKUP($C3,[1]Purchases!$A:$M,13,),0)&lt;(IF($M3&lt;500,($M3+5)*1.45*[1]Info.!$E$2,($M3+5)*1.4*[1]Info.!$E$2)),ROUND(IF($M3&lt;500,($M3+5)*1.5*[1]Info.!$E$2,($M3+5)*1.45*[1]Info.!$E$2),-1),VLOOKUP($C3,[1]Purchases!$A:$M,13,))</f>
        <v>2850</v>
      </c>
    </row>
    <row r="4" spans="1:9">
      <c r="A4" s="5" cm="1">
        <f t="array" ref="A4">SUMPRODUCT(([1]Purchases!$A$2:$A$4901=$C4)*[1]Purchases!$C$2:$C$4901)-SUMPRODUCT(([1]Sale!$A$2:$A$4748=$C4)*[1]Sale!$E$2:$E$4748)</f>
        <v>1</v>
      </c>
      <c r="B4" s="6" t="s">
        <v>9</v>
      </c>
      <c r="C4" s="7" t="s">
        <v>19</v>
      </c>
      <c r="D4" s="8" t="s">
        <v>5</v>
      </c>
      <c r="E4" s="8" t="s">
        <v>16</v>
      </c>
      <c r="F4" s="7" t="s">
        <v>17</v>
      </c>
      <c r="G4" s="8" t="s">
        <v>20</v>
      </c>
      <c r="H4" s="9">
        <f>IF(IFERROR(VLOOKUP($C4,[1]Purchases!$A:$M,12,),0)&lt;(IF($M4&lt;500,($M4+5)*1.3*[1]Info.!$E$2,($M4+5)*1.25*[1]Info.!$E$2)),ROUND(IF($M4&lt;500,($M4+5)*1.35*[1]Info.!$E$2,($M4+5)*1.3*[1]Info.!$E$2),-1),VLOOKUP($C4,[1]Purchases!$A:$M,12,))</f>
        <v>9360</v>
      </c>
      <c r="I4" s="9">
        <f>IF(IFERROR(VLOOKUP($C4,[1]Purchases!$A:$M,13,),0)&lt;(IF($M4&lt;500,($M4+5)*1.45*[1]Info.!$E$2,($M4+5)*1.4*[1]Info.!$E$2)),ROUND(IF($M4&lt;500,($M4+5)*1.5*[1]Info.!$E$2,($M4+5)*1.45*[1]Info.!$E$2),-1),VLOOKUP($C4,[1]Purchases!$A:$M,13,))</f>
        <v>10490</v>
      </c>
    </row>
    <row r="5" spans="1:9">
      <c r="A5" s="5" cm="1">
        <f t="array" ref="A5">SUMPRODUCT(([1]Purchases!$A$2:$A$4901=$C5)*[1]Purchases!$C$2:$C$4901)-SUMPRODUCT(([1]Sale!$A$2:$A$4748=$C5)*[1]Sale!$E$2:$E$4748)</f>
        <v>0</v>
      </c>
      <c r="B5" s="6" t="s">
        <v>21</v>
      </c>
      <c r="C5" s="7" t="s">
        <v>22</v>
      </c>
      <c r="D5" s="8" t="s">
        <v>23</v>
      </c>
      <c r="E5" s="8" t="s">
        <v>24</v>
      </c>
      <c r="F5" s="7" t="s">
        <v>25</v>
      </c>
      <c r="G5" s="8" t="s">
        <v>26</v>
      </c>
      <c r="H5" s="9">
        <f>IF(IFERROR(VLOOKUP($C5,[1]Purchases!$A:$M,12,),0)&lt;(IF($M5&lt;500,($M5+5)*1.3*[1]Info.!$E$2,($M5+5)*1.25*[1]Info.!$E$2)),ROUND(IF($M5&lt;500,($M5+5)*1.35*[1]Info.!$E$2,($M5+5)*1.3*[1]Info.!$E$2),-1),VLOOKUP($C5,[1]Purchases!$A:$M,12,))</f>
        <v>140</v>
      </c>
      <c r="I5" s="9">
        <f>IF(IFERROR(VLOOKUP($C5,[1]Purchases!$A:$M,13,),0)&lt;(IF($M5&lt;500,($M5+5)*1.45*[1]Info.!$E$2,($M5+5)*1.4*[1]Info.!$E$2)),ROUND(IF($M5&lt;500,($M5+5)*1.5*[1]Info.!$E$2,($M5+5)*1.45*[1]Info.!$E$2),-1),VLOOKUP($C5,[1]Purchases!$A:$M,13,))</f>
        <v>150</v>
      </c>
    </row>
    <row r="6" spans="1:9">
      <c r="A6" s="5" cm="1">
        <f t="array" ref="A6">SUMPRODUCT(([1]Purchases!$A$2:$A$4901=$C6)*[1]Purchases!$C$2:$C$4901)-SUMPRODUCT(([1]Sale!$A$2:$A$4748=$C6)*[1]Sale!$E$2:$E$4748)</f>
        <v>0</v>
      </c>
      <c r="B6" s="6" t="s">
        <v>21</v>
      </c>
      <c r="C6" s="7" t="s">
        <v>27</v>
      </c>
      <c r="D6" s="8" t="s">
        <v>28</v>
      </c>
      <c r="E6" s="8" t="s">
        <v>29</v>
      </c>
      <c r="F6" s="7" t="s">
        <v>25</v>
      </c>
      <c r="G6" s="8" t="s">
        <v>30</v>
      </c>
      <c r="H6" s="9">
        <f>IF(IFERROR(VLOOKUP($C6,[1]Purchases!$A:$M,12,),0)&lt;(IF($M6&lt;500,($M6+5)*1.3*[1]Info.!$E$2,($M6+5)*1.25*[1]Info.!$E$2)),ROUND(IF($M6&lt;500,($M6+5)*1.35*[1]Info.!$E$2,($M6+5)*1.3*[1]Info.!$E$2),-1),VLOOKUP($C6,[1]Purchases!$A:$M,12,))</f>
        <v>140</v>
      </c>
      <c r="I6" s="9">
        <f>IF(IFERROR(VLOOKUP($C6,[1]Purchases!$A:$M,13,),0)&lt;(IF($M6&lt;500,($M6+5)*1.45*[1]Info.!$E$2,($M6+5)*1.4*[1]Info.!$E$2)),ROUND(IF($M6&lt;500,($M6+5)*1.5*[1]Info.!$E$2,($M6+5)*1.45*[1]Info.!$E$2),-1),VLOOKUP($C6,[1]Purchases!$A:$M,13,))</f>
        <v>150</v>
      </c>
    </row>
    <row r="7" spans="1:9">
      <c r="A7" s="5" cm="1">
        <f t="array" ref="A7">SUMPRODUCT(([1]Purchases!$A$2:$A$4901=$C7)*[1]Purchases!$C$2:$C$4901)-SUMPRODUCT(([1]Sale!$A$2:$A$4748=$C7)*[1]Sale!$E$2:$E$4748)</f>
        <v>1</v>
      </c>
      <c r="B7" s="6" t="s">
        <v>31</v>
      </c>
      <c r="C7" s="8">
        <v>19363517</v>
      </c>
      <c r="D7" s="8" t="s">
        <v>5</v>
      </c>
      <c r="E7" s="8" t="s">
        <v>32</v>
      </c>
      <c r="F7" s="7" t="s">
        <v>33</v>
      </c>
      <c r="G7" s="8" t="s">
        <v>34</v>
      </c>
      <c r="H7" s="9">
        <f>IF(IFERROR(VLOOKUP($C7,[1]Purchases!$A:$M,12,),0)&lt;(IF($M7&lt;500,($M7+5)*1.3*[1]Info.!$E$2,($M7+5)*1.25*[1]Info.!$E$2)),ROUND(IF($M7&lt;500,($M7+5)*1.35*[1]Info.!$E$2,($M7+5)*1.3*[1]Info.!$E$2),-1),VLOOKUP($C7,[1]Purchases!$A:$M,12,))</f>
        <v>170</v>
      </c>
      <c r="I7" s="9">
        <f>IF(IFERROR(VLOOKUP($C7,[1]Purchases!$A:$M,13,),0)&lt;(IF($M7&lt;500,($M7+5)*1.45*[1]Info.!$E$2,($M7+5)*1.4*[1]Info.!$E$2)),ROUND(IF($M7&lt;500,($M7+5)*1.5*[1]Info.!$E$2,($M7+5)*1.45*[1]Info.!$E$2),-1),VLOOKUP($C7,[1]Purchases!$A:$M,13,))</f>
        <v>190</v>
      </c>
    </row>
    <row r="8" spans="1:9">
      <c r="A8" s="5" cm="1">
        <f t="array" ref="A8">SUMPRODUCT(([1]Purchases!$A$2:$A$4901=$C8)*[1]Purchases!$C$2:$C$4901)-SUMPRODUCT(([1]Sale!$A$2:$A$4748=$C8)*[1]Sale!$E$2:$E$4748)</f>
        <v>0</v>
      </c>
      <c r="B8" s="6" t="s">
        <v>31</v>
      </c>
      <c r="C8" s="8">
        <v>88863336</v>
      </c>
      <c r="D8" s="8" t="s">
        <v>35</v>
      </c>
      <c r="E8" s="8" t="s">
        <v>36</v>
      </c>
      <c r="F8" s="7" t="s">
        <v>33</v>
      </c>
      <c r="G8" s="8" t="s">
        <v>37</v>
      </c>
      <c r="H8" s="9">
        <f>IF(IFERROR(VLOOKUP($C8,[1]Purchases!$A:$M,12,),0)&lt;(IF($M8&lt;500,($M8+5)*1.3*[1]Info.!$E$2,($M8+5)*1.25*[1]Info.!$E$2)),ROUND(IF($M8&lt;500,($M8+5)*1.35*[1]Info.!$E$2,($M8+5)*1.3*[1]Info.!$E$2),-1),VLOOKUP($C8,[1]Purchases!$A:$M,12,))</f>
        <v>530</v>
      </c>
      <c r="I8" s="9">
        <f>IF(IFERROR(VLOOKUP($C8,[1]Purchases!$A:$M,13,),0)&lt;(IF($M8&lt;500,($M8+5)*1.45*[1]Info.!$E$2,($M8+5)*1.4*[1]Info.!$E$2)),ROUND(IF($M8&lt;500,($M8+5)*1.5*[1]Info.!$E$2,($M8+5)*1.45*[1]Info.!$E$2),-1),VLOOKUP($C8,[1]Purchases!$A:$M,13,))</f>
        <v>600</v>
      </c>
    </row>
    <row r="9" spans="1:9">
      <c r="A9" s="5" cm="1">
        <f t="array" ref="A9">SUMPRODUCT(([1]Purchases!$A$2:$A$4901=$C9)*[1]Purchases!$C$2:$C$4901)-SUMPRODUCT(([1]Sale!$A$2:$A$4748=$C9)*[1]Sale!$E$2:$E$4748)</f>
        <v>2</v>
      </c>
      <c r="B9" s="6" t="s">
        <v>31</v>
      </c>
      <c r="C9" s="7" t="s">
        <v>38</v>
      </c>
      <c r="D9" s="8" t="s">
        <v>39</v>
      </c>
      <c r="E9" s="8" t="s">
        <v>40</v>
      </c>
      <c r="F9" s="7" t="s">
        <v>33</v>
      </c>
      <c r="G9" s="8" t="s">
        <v>41</v>
      </c>
      <c r="H9" s="9">
        <f>IF(IFERROR(VLOOKUP($C9,[1]Purchases!$A:$M,12,),0)&lt;(IF($M9&lt;500,($M9+5)*1.3*[1]Info.!$E$2,($M9+5)*1.25*[1]Info.!$E$2)),ROUND(IF($M9&lt;500,($M9+5)*1.35*[1]Info.!$E$2,($M9+5)*1.3*[1]Info.!$E$2),-1),VLOOKUP($C9,[1]Purchases!$A:$M,12,))</f>
        <v>380</v>
      </c>
      <c r="I9" s="9">
        <f>IF(IFERROR(VLOOKUP($C9,[1]Purchases!$A:$M,13,),0)&lt;(IF($M9&lt;500,($M9+5)*1.45*[1]Info.!$E$2,($M9+5)*1.4*[1]Info.!$E$2)),ROUND(IF($M9&lt;500,($M9+5)*1.5*[1]Info.!$E$2,($M9+5)*1.45*[1]Info.!$E$2),-1),VLOOKUP($C9,[1]Purchases!$A:$M,13,))</f>
        <v>430</v>
      </c>
    </row>
    <row r="10" spans="1:9">
      <c r="A10" s="5" cm="1">
        <f t="array" ref="A10">SUMPRODUCT(([1]Purchases!$A$2:$A$4901=$C10)*[1]Purchases!$C$2:$C$4901)-SUMPRODUCT(([1]Sale!$A$2:$A$4748=$C10)*[1]Sale!$E$2:$E$4748)</f>
        <v>1</v>
      </c>
      <c r="B10" s="6" t="s">
        <v>31</v>
      </c>
      <c r="C10" s="7" t="s">
        <v>42</v>
      </c>
      <c r="D10" s="8" t="s">
        <v>5</v>
      </c>
      <c r="E10" s="8" t="s">
        <v>32</v>
      </c>
      <c r="F10" s="7" t="s">
        <v>33</v>
      </c>
      <c r="G10" s="8" t="s">
        <v>43</v>
      </c>
      <c r="H10" s="9">
        <f>IF(IFERROR(VLOOKUP($C10,[1]Purchases!$A:$M,12,),0)&lt;(IF($M10&lt;500,($M10+5)*1.3*[1]Info.!$E$2,($M10+5)*1.25*[1]Info.!$E$2)),ROUND(IF($M10&lt;500,($M10+5)*1.35*[1]Info.!$E$2,($M10+5)*1.3*[1]Info.!$E$2),-1),VLOOKUP($C10,[1]Purchases!$A:$M,12,))</f>
        <v>280</v>
      </c>
      <c r="I10" s="9">
        <f>IF(IFERROR(VLOOKUP($C10,[1]Purchases!$A:$M,13,),0)&lt;(IF($M10&lt;500,($M10+5)*1.45*[1]Info.!$E$2,($M10+5)*1.4*[1]Info.!$E$2)),ROUND(IF($M10&lt;500,($M10+5)*1.5*[1]Info.!$E$2,($M10+5)*1.45*[1]Info.!$E$2),-1),VLOOKUP($C10,[1]Purchases!$A:$M,13,))</f>
        <v>310</v>
      </c>
    </row>
    <row r="11" spans="1:9">
      <c r="A11" s="5" cm="1">
        <f t="array" ref="A11">SUMPRODUCT(([1]Purchases!$A$2:$A$4901=$C11)*[1]Purchases!$C$2:$C$4901)-SUMPRODUCT(([1]Sale!$A$2:$A$4748=$C11)*[1]Sale!$E$2:$E$4748)</f>
        <v>0</v>
      </c>
      <c r="B11" s="6" t="s">
        <v>31</v>
      </c>
      <c r="C11" s="7" t="s">
        <v>44</v>
      </c>
      <c r="D11" s="8" t="s">
        <v>35</v>
      </c>
      <c r="E11" s="8" t="s">
        <v>45</v>
      </c>
      <c r="F11" s="7" t="s">
        <v>46</v>
      </c>
      <c r="G11" s="8" t="s">
        <v>47</v>
      </c>
      <c r="H11" s="9">
        <f>IF(IFERROR(VLOOKUP($C11,[1]Purchases!$A:$M,12,),0)&lt;(IF($M11&lt;500,($M11+5)*1.3*[1]Info.!$E$2,($M11+5)*1.25*[1]Info.!$E$2)),ROUND(IF($M11&lt;500,($M11+5)*1.35*[1]Info.!$E$2,($M11+5)*1.3*[1]Info.!$E$2),-1),VLOOKUP($C11,[1]Purchases!$A:$M,12,))</f>
        <v>150</v>
      </c>
      <c r="I11" s="9">
        <f>IF(IFERROR(VLOOKUP($C11,[1]Purchases!$A:$M,13,),0)&lt;(IF($M11&lt;500,($M11+5)*1.45*[1]Info.!$E$2,($M11+5)*1.4*[1]Info.!$E$2)),ROUND(IF($M11&lt;500,($M11+5)*1.5*[1]Info.!$E$2,($M11+5)*1.45*[1]Info.!$E$2),-1),VLOOKUP($C11,[1]Purchases!$A:$M,13,))</f>
        <v>170</v>
      </c>
    </row>
    <row r="12" spans="1:9">
      <c r="A12" s="5" cm="1">
        <f t="array" ref="A12">SUMPRODUCT(([1]Purchases!$A$2:$A$4901=$C12)*[1]Purchases!$C$2:$C$4901)-SUMPRODUCT(([1]Sale!$A$2:$A$4748=$C12)*[1]Sale!$E$2:$E$4748)</f>
        <v>0</v>
      </c>
      <c r="B12" s="6" t="s">
        <v>31</v>
      </c>
      <c r="C12" s="7" t="s">
        <v>48</v>
      </c>
      <c r="D12" s="8" t="s">
        <v>35</v>
      </c>
      <c r="E12" s="8" t="s">
        <v>45</v>
      </c>
      <c r="F12" s="7" t="s">
        <v>33</v>
      </c>
      <c r="G12" s="8" t="s">
        <v>49</v>
      </c>
      <c r="H12" s="9">
        <f>IF(IFERROR(VLOOKUP($C12,[1]Purchases!$A:$M,12,),0)&lt;(IF($M12&lt;500,($M12+5)*1.3*[1]Info.!$E$2,($M12+5)*1.25*[1]Info.!$E$2)),ROUND(IF($M12&lt;500,($M12+5)*1.35*[1]Info.!$E$2,($M12+5)*1.3*[1]Info.!$E$2),-1),VLOOKUP($C12,[1]Purchases!$A:$M,12,))</f>
        <v>260</v>
      </c>
      <c r="I12" s="9">
        <f>IF(IFERROR(VLOOKUP($C12,[1]Purchases!$A:$M,13,),0)&lt;(IF($M12&lt;500,($M12+5)*1.45*[1]Info.!$E$2,($M12+5)*1.4*[1]Info.!$E$2)),ROUND(IF($M12&lt;500,($M12+5)*1.5*[1]Info.!$E$2,($M12+5)*1.45*[1]Info.!$E$2),-1),VLOOKUP($C12,[1]Purchases!$A:$M,13,))</f>
        <v>290</v>
      </c>
    </row>
    <row r="13" spans="1:9">
      <c r="A13" s="5" cm="1">
        <f t="array" ref="A13">SUMPRODUCT(([1]Purchases!$A$2:$A$4901=$C13)*[1]Purchases!$C$2:$C$4901)-SUMPRODUCT(([1]Sale!$A$2:$A$4748=$C13)*[1]Sale!$E$2:$E$4748)</f>
        <v>0</v>
      </c>
      <c r="B13" s="6" t="s">
        <v>50</v>
      </c>
      <c r="C13" s="8">
        <v>19433401</v>
      </c>
      <c r="D13" s="8" t="s">
        <v>35</v>
      </c>
      <c r="E13" s="8" t="s">
        <v>36</v>
      </c>
      <c r="F13" s="7" t="s">
        <v>33</v>
      </c>
      <c r="G13" s="8" t="s">
        <v>51</v>
      </c>
      <c r="H13" s="9">
        <f>IF(IFERROR(VLOOKUP($C13,[1]Purchases!$A:$M,12,),0)&lt;(IF($M13&lt;500,($M13+5)*1.3*[1]Info.!$E$2,($M13+5)*1.25*[1]Info.!$E$2)),ROUND(IF($M13&lt;500,($M13+5)*1.35*[1]Info.!$E$2,($M13+5)*1.3*[1]Info.!$E$2),-1),VLOOKUP($C13,[1]Purchases!$A:$M,12,))</f>
        <v>500</v>
      </c>
      <c r="I13" s="9">
        <f>IF(IFERROR(VLOOKUP($C13,[1]Purchases!$A:$M,13,),0)&lt;(IF($M13&lt;500,($M13+5)*1.45*[1]Info.!$E$2,($M13+5)*1.4*[1]Info.!$E$2)),ROUND(IF($M13&lt;500,($M13+5)*1.5*[1]Info.!$E$2,($M13+5)*1.45*[1]Info.!$E$2),-1),VLOOKUP($C13,[1]Purchases!$A:$M,13,))</f>
        <v>560</v>
      </c>
    </row>
    <row r="14" spans="1:9">
      <c r="A14" s="5" cm="1">
        <f t="array" ref="A14">SUMPRODUCT(([1]Purchases!$A$2:$A$4901=$C14)*[1]Purchases!$C$2:$C$4901)-SUMPRODUCT(([1]Sale!$A$2:$A$4748=$C14)*[1]Sale!$E$2:$E$4748)</f>
        <v>0</v>
      </c>
      <c r="B14" s="6" t="s">
        <v>52</v>
      </c>
      <c r="C14" s="7" t="s">
        <v>53</v>
      </c>
      <c r="D14" s="8" t="s">
        <v>5</v>
      </c>
      <c r="E14" s="8" t="s">
        <v>54</v>
      </c>
      <c r="F14" s="7" t="s">
        <v>55</v>
      </c>
      <c r="G14" s="8" t="s">
        <v>56</v>
      </c>
      <c r="H14" s="9">
        <f>IF(IFERROR(VLOOKUP($C14,[1]Purchases!$A:$M,12,),0)&lt;(IF($M14&lt;500,($M14+5)*1.3*[1]Info.!$E$2,($M14+5)*1.25*[1]Info.!$E$2)),ROUND(IF($M14&lt;500,($M14+5)*1.35*[1]Info.!$E$2,($M14+5)*1.3*[1]Info.!$E$2),-1),VLOOKUP($C14,[1]Purchases!$A:$M,12,))</f>
        <v>140</v>
      </c>
      <c r="I14" s="9">
        <f>IF(IFERROR(VLOOKUP($C14,[1]Purchases!$A:$M,13,),0)&lt;(IF($M14&lt;500,($M14+5)*1.45*[1]Info.!$E$2,($M14+5)*1.4*[1]Info.!$E$2)),ROUND(IF($M14&lt;500,($M14+5)*1.5*[1]Info.!$E$2,($M14+5)*1.45*[1]Info.!$E$2),-1),VLOOKUP($C14,[1]Purchases!$A:$M,13,))</f>
        <v>150</v>
      </c>
    </row>
    <row r="15" spans="1:9">
      <c r="A15" s="5" cm="1">
        <f t="array" ref="A15">SUMPRODUCT(([1]Purchases!$A$2:$A$4901=$C15)*[1]Purchases!$C$2:$C$4901)-SUMPRODUCT(([1]Sale!$A$2:$A$4748=$C15)*[1]Sale!$E$2:$E$4748)</f>
        <v>0</v>
      </c>
      <c r="B15" s="6" t="s">
        <v>52</v>
      </c>
      <c r="C15" s="7" t="s">
        <v>57</v>
      </c>
      <c r="D15" s="8" t="s">
        <v>5</v>
      </c>
      <c r="E15" s="8" t="s">
        <v>58</v>
      </c>
      <c r="F15" s="7" t="s">
        <v>17</v>
      </c>
      <c r="G15" s="8" t="s">
        <v>59</v>
      </c>
      <c r="H15" s="9">
        <f>IF(IFERROR(VLOOKUP($C15,[1]Purchases!$A:$M,12,),0)&lt;(IF($M15&lt;500,($M15+5)*1.3*[1]Info.!$E$2,($M15+5)*1.25*[1]Info.!$E$2)),ROUND(IF($M15&lt;500,($M15+5)*1.35*[1]Info.!$E$2,($M15+5)*1.3*[1]Info.!$E$2),-1),VLOOKUP($C15,[1]Purchases!$A:$M,12,))</f>
        <v>140</v>
      </c>
      <c r="I15" s="9">
        <f>IF(IFERROR(VLOOKUP($C15,[1]Purchases!$A:$M,13,),0)&lt;(IF($M15&lt;500,($M15+5)*1.45*[1]Info.!$E$2,($M15+5)*1.4*[1]Info.!$E$2)),ROUND(IF($M15&lt;500,($M15+5)*1.5*[1]Info.!$E$2,($M15+5)*1.45*[1]Info.!$E$2),-1),VLOOKUP($C15,[1]Purchases!$A:$M,13,))</f>
        <v>150</v>
      </c>
    </row>
    <row r="16" spans="1:9">
      <c r="A16" s="5" cm="1">
        <f t="array" ref="A16">SUMPRODUCT(([1]Purchases!$A$2:$A$4901=$C16)*[1]Purchases!$C$2:$C$4901)-SUMPRODUCT(([1]Sale!$A$2:$A$4748=$C16)*[1]Sale!$E$2:$E$4748)</f>
        <v>1</v>
      </c>
      <c r="B16" s="6" t="s">
        <v>52</v>
      </c>
      <c r="C16" s="7" t="s">
        <v>60</v>
      </c>
      <c r="D16" s="8" t="s">
        <v>5</v>
      </c>
      <c r="E16" s="8" t="s">
        <v>61</v>
      </c>
      <c r="F16" s="7" t="s">
        <v>62</v>
      </c>
      <c r="G16" s="8" t="s">
        <v>63</v>
      </c>
      <c r="H16" s="9">
        <f>IF(IFERROR(VLOOKUP($C16,[1]Purchases!$A:$M,12,),0)&lt;(IF($M16&lt;500,($M16+5)*1.3*[1]Info.!$E$2,($M16+5)*1.25*[1]Info.!$E$2)),ROUND(IF($M16&lt;500,($M16+5)*1.35*[1]Info.!$E$2,($M16+5)*1.3*[1]Info.!$E$2),-1),VLOOKUP($C16,[1]Purchases!$A:$M,12,))</f>
        <v>3610</v>
      </c>
      <c r="I16" s="9">
        <f>IF(IFERROR(VLOOKUP($C16,[1]Purchases!$A:$M,13,),0)&lt;(IF($M16&lt;500,($M16+5)*1.45*[1]Info.!$E$2,($M16+5)*1.4*[1]Info.!$E$2)),ROUND(IF($M16&lt;500,($M16+5)*1.5*[1]Info.!$E$2,($M16+5)*1.45*[1]Info.!$E$2),-1),VLOOKUP($C16,[1]Purchases!$A:$M,13,))</f>
        <v>4040</v>
      </c>
    </row>
    <row r="17" spans="1:9">
      <c r="A17" s="5" cm="1">
        <f t="array" ref="A17">SUMPRODUCT(([1]Purchases!$A$2:$A$4901=$C17)*[1]Purchases!$C$2:$C$4901)-SUMPRODUCT(([1]Sale!$A$2:$A$4748=$C17)*[1]Sale!$E$2:$E$4748)</f>
        <v>0</v>
      </c>
      <c r="B17" s="6" t="s">
        <v>52</v>
      </c>
      <c r="C17" s="7" t="s">
        <v>64</v>
      </c>
      <c r="D17" s="8" t="s">
        <v>5</v>
      </c>
      <c r="E17" s="8" t="s">
        <v>54</v>
      </c>
      <c r="F17" s="7" t="s">
        <v>55</v>
      </c>
      <c r="G17" s="8" t="s">
        <v>65</v>
      </c>
      <c r="H17" s="9">
        <f>IF(IFERROR(VLOOKUP($C17,[1]Purchases!$A:$M,12,),0)&lt;(IF($M17&lt;500,($M17+5)*1.3*[1]Info.!$E$2,($M17+5)*1.25*[1]Info.!$E$2)),ROUND(IF($M17&lt;500,($M17+5)*1.35*[1]Info.!$E$2,($M17+5)*1.3*[1]Info.!$E$2),-1),VLOOKUP($C17,[1]Purchases!$A:$M,12,))</f>
        <v>140</v>
      </c>
      <c r="I17" s="9">
        <f>IF(IFERROR(VLOOKUP($C17,[1]Purchases!$A:$M,13,),0)&lt;(IF($M17&lt;500,($M17+5)*1.45*[1]Info.!$E$2,($M17+5)*1.4*[1]Info.!$E$2)),ROUND(IF($M17&lt;500,($M17+5)*1.5*[1]Info.!$E$2,($M17+5)*1.45*[1]Info.!$E$2),-1),VLOOKUP($C17,[1]Purchases!$A:$M,13,))</f>
        <v>150</v>
      </c>
    </row>
    <row r="18" spans="1:9">
      <c r="A18" s="5" cm="1">
        <f t="array" ref="A18">SUMPRODUCT(([1]Purchases!$A$2:$A$4901=$C18)*[1]Purchases!$C$2:$C$4901)-SUMPRODUCT(([1]Sale!$A$2:$A$4748=$C18)*[1]Sale!$E$2:$E$4748)</f>
        <v>1</v>
      </c>
      <c r="B18" s="6" t="s">
        <v>52</v>
      </c>
      <c r="C18" s="7" t="s">
        <v>66</v>
      </c>
      <c r="D18" s="8" t="s">
        <v>5</v>
      </c>
      <c r="E18" s="8" t="s">
        <v>67</v>
      </c>
      <c r="F18" s="7" t="s">
        <v>68</v>
      </c>
      <c r="G18" s="8" t="s">
        <v>69</v>
      </c>
      <c r="H18" s="9">
        <f>IF(IFERROR(VLOOKUP($C18,[1]Purchases!$A:$M,12,),0)&lt;(IF($M18&lt;500,($M18+5)*1.3*[1]Info.!$E$2,($M18+5)*1.25*[1]Info.!$E$2)),ROUND(IF($M18&lt;500,($M18+5)*1.35*[1]Info.!$E$2,($M18+5)*1.3*[1]Info.!$E$2),-1),VLOOKUP($C18,[1]Purchases!$A:$M,12,))</f>
        <v>3430</v>
      </c>
      <c r="I18" s="9">
        <f>IF(IFERROR(VLOOKUP($C18,[1]Purchases!$A:$M,13,),0)&lt;(IF($M18&lt;500,($M18+5)*1.45*[1]Info.!$E$2,($M18+5)*1.4*[1]Info.!$E$2)),ROUND(IF($M18&lt;500,($M18+5)*1.5*[1]Info.!$E$2,($M18+5)*1.45*[1]Info.!$E$2),-1),VLOOKUP($C18,[1]Purchases!$A:$M,13,))</f>
        <v>3840</v>
      </c>
    </row>
    <row r="19" spans="1:9">
      <c r="A19" s="5" cm="1">
        <f t="array" ref="A19">SUMPRODUCT(([1]Purchases!$A$2:$A$4901=$C19)*[1]Purchases!$C$2:$C$4901)-SUMPRODUCT(([1]Sale!$A$2:$A$4748=$C19)*[1]Sale!$E$2:$E$4748)</f>
        <v>0</v>
      </c>
      <c r="B19" s="6" t="s">
        <v>52</v>
      </c>
      <c r="C19" s="7" t="s">
        <v>70</v>
      </c>
      <c r="D19" s="8" t="s">
        <v>5</v>
      </c>
      <c r="E19" s="8" t="s">
        <v>71</v>
      </c>
      <c r="F19" s="7" t="s">
        <v>72</v>
      </c>
      <c r="G19" s="8" t="s">
        <v>73</v>
      </c>
      <c r="H19" s="9">
        <f>IF(IFERROR(VLOOKUP($C19,[1]Purchases!$A:$M,12,),0)&lt;(IF($M19&lt;500,($M19+5)*1.3*[1]Info.!$E$2,($M19+5)*1.25*[1]Info.!$E$2)),ROUND(IF($M19&lt;500,($M19+5)*1.35*[1]Info.!$E$2,($M19+5)*1.3*[1]Info.!$E$2),-1),VLOOKUP($C19,[1]Purchases!$A:$M,12,))</f>
        <v>140</v>
      </c>
      <c r="I19" s="9">
        <f>IF(IFERROR(VLOOKUP($C19,[1]Purchases!$A:$M,13,),0)&lt;(IF($M19&lt;500,($M19+5)*1.45*[1]Info.!$E$2,($M19+5)*1.4*[1]Info.!$E$2)),ROUND(IF($M19&lt;500,($M19+5)*1.5*[1]Info.!$E$2,($M19+5)*1.45*[1]Info.!$E$2),-1),VLOOKUP($C19,[1]Purchases!$A:$M,13,))</f>
        <v>150</v>
      </c>
    </row>
    <row r="20" spans="1:9">
      <c r="A20" s="5" cm="1">
        <f t="array" ref="A20">SUMPRODUCT(([1]Purchases!$A$2:$A$4901=$C20)*[1]Purchases!$C$2:$C$4901)-SUMPRODUCT(([1]Sale!$A$2:$A$4748=$C20)*[1]Sale!$E$2:$E$4748)</f>
        <v>0</v>
      </c>
      <c r="B20" s="6" t="s">
        <v>52</v>
      </c>
      <c r="C20" s="7" t="s">
        <v>74</v>
      </c>
      <c r="D20" s="8" t="s">
        <v>5</v>
      </c>
      <c r="E20" s="8" t="s">
        <v>61</v>
      </c>
      <c r="F20" s="7" t="s">
        <v>62</v>
      </c>
      <c r="G20" s="8" t="s">
        <v>75</v>
      </c>
      <c r="H20" s="9">
        <f>IF(IFERROR(VLOOKUP($C20,[1]Purchases!$A:$M,12,),0)&lt;(IF($M20&lt;500,($M20+5)*1.3*[1]Info.!$E$2,($M20+5)*1.25*[1]Info.!$E$2)),ROUND(IF($M20&lt;500,($M20+5)*1.35*[1]Info.!$E$2,($M20+5)*1.3*[1]Info.!$E$2),-1),VLOOKUP($C20,[1]Purchases!$A:$M,12,))</f>
        <v>140</v>
      </c>
      <c r="I20" s="9">
        <f>IF(IFERROR(VLOOKUP($C20,[1]Purchases!$A:$M,13,),0)&lt;(IF($M20&lt;500,($M20+5)*1.45*[1]Info.!$E$2,($M20+5)*1.4*[1]Info.!$E$2)),ROUND(IF($M20&lt;500,($M20+5)*1.5*[1]Info.!$E$2,($M20+5)*1.45*[1]Info.!$E$2),-1),VLOOKUP($C20,[1]Purchases!$A:$M,13,))</f>
        <v>150</v>
      </c>
    </row>
    <row r="21" spans="1:9">
      <c r="A21" s="5" cm="1">
        <f t="array" ref="A21">SUMPRODUCT(([1]Purchases!$A$2:$A$4901=$C21)*[1]Purchases!$C$2:$C$4901)-SUMPRODUCT(([1]Sale!$A$2:$A$4748=$C21)*[1]Sale!$E$2:$E$4748)</f>
        <v>1</v>
      </c>
      <c r="B21" s="6" t="s">
        <v>52</v>
      </c>
      <c r="C21" s="7" t="s">
        <v>76</v>
      </c>
      <c r="D21" s="8" t="s">
        <v>5</v>
      </c>
      <c r="E21" s="8" t="s">
        <v>77</v>
      </c>
      <c r="F21" s="7" t="s">
        <v>78</v>
      </c>
      <c r="G21" s="8" t="s">
        <v>79</v>
      </c>
      <c r="H21" s="9">
        <f>IF(IFERROR(VLOOKUP($C21,[1]Purchases!$A:$M,12,),0)&lt;(IF($M21&lt;500,($M21+5)*1.3*[1]Info.!$E$2,($M21+5)*1.25*[1]Info.!$E$2)),ROUND(IF($M21&lt;500,($M21+5)*1.35*[1]Info.!$E$2,($M21+5)*1.3*[1]Info.!$E$2),-1),VLOOKUP($C21,[1]Purchases!$A:$M,12,))</f>
        <v>3420</v>
      </c>
      <c r="I21" s="9">
        <f>IF(IFERROR(VLOOKUP($C21,[1]Purchases!$A:$M,13,),0)&lt;(IF($M21&lt;500,($M21+5)*1.45*[1]Info.!$E$2,($M21+5)*1.4*[1]Info.!$E$2)),ROUND(IF($M21&lt;500,($M21+5)*1.5*[1]Info.!$E$2,($M21+5)*1.45*[1]Info.!$E$2),-1),VLOOKUP($C21,[1]Purchases!$A:$M,13,))</f>
        <v>3830</v>
      </c>
    </row>
    <row r="22" spans="1:9">
      <c r="A22" s="5" cm="1">
        <f t="array" ref="A22">SUMPRODUCT(([1]Purchases!$A$2:$A$4901=$C22)*[1]Purchases!$C$2:$C$4901)-SUMPRODUCT(([1]Sale!$A$2:$A$4748=$C22)*[1]Sale!$E$2:$E$4748)</f>
        <v>1</v>
      </c>
      <c r="B22" s="6" t="s">
        <v>80</v>
      </c>
      <c r="C22" s="7" t="s">
        <v>81</v>
      </c>
      <c r="D22" s="8" t="s">
        <v>82</v>
      </c>
      <c r="E22" s="8" t="s">
        <v>83</v>
      </c>
      <c r="F22" s="7" t="s">
        <v>84</v>
      </c>
      <c r="G22" s="8" t="s">
        <v>85</v>
      </c>
      <c r="H22" s="9">
        <f>IF(IFERROR(VLOOKUP($C22,[1]Purchases!$A:$M,12,),0)&lt;(IF($M22&lt;500,($M22+5)*1.3*[1]Info.!$E$2,($M22+5)*1.25*[1]Info.!$E$2)),ROUND(IF($M22&lt;500,($M22+5)*1.35*[1]Info.!$E$2,($M22+5)*1.3*[1]Info.!$E$2),-1),VLOOKUP($C22,[1]Purchases!$A:$M,12,))</f>
        <v>140</v>
      </c>
      <c r="I22" s="9">
        <f>IF(IFERROR(VLOOKUP($C22,[1]Purchases!$A:$M,13,),0)&lt;(IF($M22&lt;500,($M22+5)*1.45*[1]Info.!$E$2,($M22+5)*1.4*[1]Info.!$E$2)),ROUND(IF($M22&lt;500,($M22+5)*1.5*[1]Info.!$E$2,($M22+5)*1.45*[1]Info.!$E$2),-1),VLOOKUP($C22,[1]Purchases!$A:$M,13,))</f>
        <v>150</v>
      </c>
    </row>
    <row r="23" spans="1:9">
      <c r="A23" s="5" cm="1">
        <f t="array" ref="A23">SUMPRODUCT(([1]Purchases!$A$2:$A$4901=$C23)*[1]Purchases!$C$2:$C$4901)-SUMPRODUCT(([1]Sale!$A$2:$A$4748=$C23)*[1]Sale!$E$2:$E$4748)</f>
        <v>0</v>
      </c>
      <c r="B23" s="6" t="s">
        <v>86</v>
      </c>
      <c r="C23" s="7" t="s">
        <v>87</v>
      </c>
      <c r="D23" s="8" t="s">
        <v>88</v>
      </c>
      <c r="E23" s="8" t="s">
        <v>89</v>
      </c>
      <c r="F23" s="7" t="s">
        <v>33</v>
      </c>
      <c r="G23" s="8" t="s">
        <v>90</v>
      </c>
      <c r="H23" s="9">
        <f>IF(IFERROR(VLOOKUP($C23,[1]Purchases!$A:$M,12,),0)&lt;(IF($M23&lt;500,($M23+5)*1.3*[1]Info.!$E$2,($M23+5)*1.25*[1]Info.!$E$2)),ROUND(IF($M23&lt;500,($M23+5)*1.35*[1]Info.!$E$2,($M23+5)*1.3*[1]Info.!$E$2),-1),VLOOKUP($C23,[1]Purchases!$A:$M,12,))</f>
        <v>140</v>
      </c>
      <c r="I23" s="9">
        <f>IF(IFERROR(VLOOKUP($C23,[1]Purchases!$A:$M,13,),0)&lt;(IF($M23&lt;500,($M23+5)*1.45*[1]Info.!$E$2,($M23+5)*1.4*[1]Info.!$E$2)),ROUND(IF($M23&lt;500,($M23+5)*1.5*[1]Info.!$E$2,($M23+5)*1.45*[1]Info.!$E$2),-1),VLOOKUP($C23,[1]Purchases!$A:$M,13,))</f>
        <v>150</v>
      </c>
    </row>
    <row r="24" spans="1:9">
      <c r="A24" s="5" cm="1">
        <f t="array" ref="A24">SUMPRODUCT(([1]Purchases!$A$2:$A$4901=$C24)*[1]Purchases!$C$2:$C$4901)-SUMPRODUCT(([1]Sale!$A$2:$A$4748=$C24)*[1]Sale!$E$2:$E$4748)</f>
        <v>1</v>
      </c>
      <c r="B24" s="6" t="s">
        <v>91</v>
      </c>
      <c r="C24" s="7" t="s">
        <v>92</v>
      </c>
      <c r="D24" s="8" t="s">
        <v>93</v>
      </c>
      <c r="E24" s="8" t="s">
        <v>94</v>
      </c>
      <c r="F24" s="7" t="s">
        <v>95</v>
      </c>
      <c r="G24" s="8" t="s">
        <v>96</v>
      </c>
      <c r="H24" s="9">
        <f>IF(IFERROR(VLOOKUP($C24,[1]Purchases!$A:$M,12,),0)&lt;(IF($M24&lt;500,($M24+5)*1.3*[1]Info.!$E$2,($M24+5)*1.25*[1]Info.!$E$2)),ROUND(IF($M24&lt;500,($M24+5)*1.35*[1]Info.!$E$2,($M24+5)*1.3*[1]Info.!$E$2),-1),VLOOKUP($C24,[1]Purchases!$A:$M,12,))</f>
        <v>12230</v>
      </c>
      <c r="I24" s="9">
        <f>IF(IFERROR(VLOOKUP($C24,[1]Purchases!$A:$M,13,),0)&lt;(IF($M24&lt;500,($M24+5)*1.45*[1]Info.!$E$2,($M24+5)*1.4*[1]Info.!$E$2)),ROUND(IF($M24&lt;500,($M24+5)*1.5*[1]Info.!$E$2,($M24+5)*1.45*[1]Info.!$E$2),-1),VLOOKUP($C24,[1]Purchases!$A:$M,13,))</f>
        <v>13700</v>
      </c>
    </row>
    <row r="25" spans="1:9">
      <c r="A25" s="5" cm="1">
        <f t="array" ref="A25">SUMPRODUCT(([1]Purchases!$A$2:$A$4901=$C25)*[1]Purchases!$C$2:$C$4901)-SUMPRODUCT(([1]Sale!$A$2:$A$4748=$C25)*[1]Sale!$E$2:$E$4748)</f>
        <v>0</v>
      </c>
      <c r="B25" s="6" t="s">
        <v>91</v>
      </c>
      <c r="C25" s="7" t="s">
        <v>97</v>
      </c>
      <c r="D25" s="8" t="s">
        <v>93</v>
      </c>
      <c r="E25" s="8" t="s">
        <v>98</v>
      </c>
      <c r="F25" s="7" t="s">
        <v>17</v>
      </c>
      <c r="G25" s="8" t="s">
        <v>99</v>
      </c>
      <c r="H25" s="9">
        <f>IF(IFERROR(VLOOKUP($C25,[1]Purchases!$A:$M,12,),0)&lt;(IF($M25&lt;500,($M25+5)*1.3*[1]Info.!$E$2,($M25+5)*1.25*[1]Info.!$E$2)),ROUND(IF($M25&lt;500,($M25+5)*1.35*[1]Info.!$E$2,($M25+5)*1.3*[1]Info.!$E$2),-1),VLOOKUP($C25,[1]Purchases!$A:$M,12,))</f>
        <v>140</v>
      </c>
      <c r="I25" s="9">
        <f>IF(IFERROR(VLOOKUP($C25,[1]Purchases!$A:$M,13,),0)&lt;(IF($M25&lt;500,($M25+5)*1.45*[1]Info.!$E$2,($M25+5)*1.4*[1]Info.!$E$2)),ROUND(IF($M25&lt;500,($M25+5)*1.5*[1]Info.!$E$2,($M25+5)*1.45*[1]Info.!$E$2),-1),VLOOKUP($C25,[1]Purchases!$A:$M,13,))</f>
        <v>150</v>
      </c>
    </row>
    <row r="26" spans="1:9">
      <c r="A26" s="5" cm="1">
        <f t="array" ref="A26">SUMPRODUCT(([1]Purchases!$A$2:$A$4901=$C26)*[1]Purchases!$C$2:$C$4901)-SUMPRODUCT(([1]Sale!$A$2:$A$4748=$C26)*[1]Sale!$E$2:$E$4748)</f>
        <v>0</v>
      </c>
      <c r="B26" s="6" t="s">
        <v>91</v>
      </c>
      <c r="C26" s="7" t="s">
        <v>100</v>
      </c>
      <c r="D26" s="8" t="s">
        <v>93</v>
      </c>
      <c r="E26" s="8" t="s">
        <v>101</v>
      </c>
      <c r="F26" s="7" t="s">
        <v>84</v>
      </c>
      <c r="G26" s="8" t="s">
        <v>102</v>
      </c>
      <c r="H26" s="9">
        <f>IF(IFERROR(VLOOKUP($C26,[1]Purchases!$A:$M,12,),0)&lt;(IF($M26&lt;500,($M26+5)*1.3*[1]Info.!$E$2,($M26+5)*1.25*[1]Info.!$E$2)),ROUND(IF($M26&lt;500,($M26+5)*1.35*[1]Info.!$E$2,($M26+5)*1.3*[1]Info.!$E$2),-1),VLOOKUP($C26,[1]Purchases!$A:$M,12,))</f>
        <v>140</v>
      </c>
      <c r="I26" s="9">
        <f>IF(IFERROR(VLOOKUP($C26,[1]Purchases!$A:$M,13,),0)&lt;(IF($M26&lt;500,($M26+5)*1.45*[1]Info.!$E$2,($M26+5)*1.4*[1]Info.!$E$2)),ROUND(IF($M26&lt;500,($M26+5)*1.5*[1]Info.!$E$2,($M26+5)*1.45*[1]Info.!$E$2),-1),VLOOKUP($C26,[1]Purchases!$A:$M,13,))</f>
        <v>150</v>
      </c>
    </row>
    <row r="27" spans="1:9">
      <c r="A27" s="5" cm="1">
        <f t="array" ref="A27">SUMPRODUCT(([1]Purchases!$A$2:$A$4901=$C27)*[1]Purchases!$C$2:$C$4901)-SUMPRODUCT(([1]Sale!$A$2:$A$4748=$C27)*[1]Sale!$E$2:$E$4748)</f>
        <v>0</v>
      </c>
      <c r="B27" s="6" t="s">
        <v>91</v>
      </c>
      <c r="C27" s="7" t="s">
        <v>103</v>
      </c>
      <c r="D27" s="8" t="s">
        <v>93</v>
      </c>
      <c r="E27" s="8" t="s">
        <v>104</v>
      </c>
      <c r="F27" s="7" t="s">
        <v>17</v>
      </c>
      <c r="G27" s="8" t="s">
        <v>105</v>
      </c>
      <c r="H27" s="9">
        <f>IF(IFERROR(VLOOKUP($C27,[1]Purchases!$A:$M,12,),0)&lt;(IF($M27&lt;500,($M27+5)*1.3*[1]Info.!$E$2,($M27+5)*1.25*[1]Info.!$E$2)),ROUND(IF($M27&lt;500,($M27+5)*1.35*[1]Info.!$E$2,($M27+5)*1.3*[1]Info.!$E$2),-1),VLOOKUP($C27,[1]Purchases!$A:$M,12,))</f>
        <v>140</v>
      </c>
      <c r="I27" s="9">
        <f>IF(IFERROR(VLOOKUP($C27,[1]Purchases!$A:$M,13,),0)&lt;(IF($M27&lt;500,($M27+5)*1.45*[1]Info.!$E$2,($M27+5)*1.4*[1]Info.!$E$2)),ROUND(IF($M27&lt;500,($M27+5)*1.5*[1]Info.!$E$2,($M27+5)*1.45*[1]Info.!$E$2),-1),VLOOKUP($C27,[1]Purchases!$A:$M,13,))</f>
        <v>150</v>
      </c>
    </row>
    <row r="28" spans="1:9">
      <c r="A28" s="5" cm="1">
        <f t="array" ref="A28">SUMPRODUCT(([1]Purchases!$A$2:$A$4901=$C28)*[1]Purchases!$C$2:$C$4901)-SUMPRODUCT(([1]Sale!$A$2:$A$4748=$C28)*[1]Sale!$E$2:$E$4748)</f>
        <v>0</v>
      </c>
      <c r="B28" s="6" t="s">
        <v>91</v>
      </c>
      <c r="C28" s="7" t="s">
        <v>106</v>
      </c>
      <c r="D28" s="8" t="s">
        <v>93</v>
      </c>
      <c r="E28" s="8" t="s">
        <v>107</v>
      </c>
      <c r="F28" s="7" t="s">
        <v>84</v>
      </c>
      <c r="G28" s="8" t="s">
        <v>108</v>
      </c>
      <c r="H28" s="9">
        <f>IF(IFERROR(VLOOKUP($C28,[1]Purchases!$A:$M,12,),0)&lt;(IF($M28&lt;500,($M28+5)*1.3*[1]Info.!$E$2,($M28+5)*1.25*[1]Info.!$E$2)),ROUND(IF($M28&lt;500,($M28+5)*1.35*[1]Info.!$E$2,($M28+5)*1.3*[1]Info.!$E$2),-1),VLOOKUP($C28,[1]Purchases!$A:$M,12,))</f>
        <v>140</v>
      </c>
      <c r="I28" s="9">
        <f>IF(IFERROR(VLOOKUP($C28,[1]Purchases!$A:$M,13,),0)&lt;(IF($M28&lt;500,($M28+5)*1.45*[1]Info.!$E$2,($M28+5)*1.4*[1]Info.!$E$2)),ROUND(IF($M28&lt;500,($M28+5)*1.5*[1]Info.!$E$2,($M28+5)*1.45*[1]Info.!$E$2),-1),VLOOKUP($C28,[1]Purchases!$A:$M,13,))</f>
        <v>150</v>
      </c>
    </row>
    <row r="29" spans="1:9">
      <c r="A29" s="5" cm="1">
        <f t="array" ref="A29">SUMPRODUCT(([1]Purchases!$A$2:$A$4901=$C29)*[1]Purchases!$C$2:$C$4901)-SUMPRODUCT(([1]Sale!$A$2:$A$4748=$C29)*[1]Sale!$E$2:$E$4748)</f>
        <v>0</v>
      </c>
      <c r="B29" s="6" t="s">
        <v>91</v>
      </c>
      <c r="C29" s="7" t="s">
        <v>109</v>
      </c>
      <c r="D29" s="8" t="s">
        <v>11</v>
      </c>
      <c r="E29" s="8" t="s">
        <v>36</v>
      </c>
      <c r="F29" s="7" t="s">
        <v>33</v>
      </c>
      <c r="G29" s="8" t="s">
        <v>110</v>
      </c>
      <c r="H29" s="9">
        <f>IF(IFERROR(VLOOKUP($C29,[1]Purchases!$A:$M,12,),0)&lt;(IF($M29&lt;500,($M29+5)*1.3*[1]Info.!$E$2,($M29+5)*1.25*[1]Info.!$E$2)),ROUND(IF($M29&lt;500,($M29+5)*1.35*[1]Info.!$E$2,($M29+5)*1.3*[1]Info.!$E$2),-1),VLOOKUP($C29,[1]Purchases!$A:$M,12,))</f>
        <v>140</v>
      </c>
      <c r="I29" s="9">
        <f>IF(IFERROR(VLOOKUP($C29,[1]Purchases!$A:$M,13,),0)&lt;(IF($M29&lt;500,($M29+5)*1.45*[1]Info.!$E$2,($M29+5)*1.4*[1]Info.!$E$2)),ROUND(IF($M29&lt;500,($M29+5)*1.5*[1]Info.!$E$2,($M29+5)*1.45*[1]Info.!$E$2),-1),VLOOKUP($C29,[1]Purchases!$A:$M,13,))</f>
        <v>150</v>
      </c>
    </row>
    <row r="30" spans="1:9">
      <c r="A30" s="5" cm="1">
        <f t="array" ref="A30">SUMPRODUCT(([1]Purchases!$A$2:$A$4901=$C30)*[1]Purchases!$C$2:$C$4901)-SUMPRODUCT(([1]Sale!$A$2:$A$4748=$C30)*[1]Sale!$E$2:$E$4748)</f>
        <v>0</v>
      </c>
      <c r="B30" s="6" t="s">
        <v>91</v>
      </c>
      <c r="C30" s="7" t="s">
        <v>111</v>
      </c>
      <c r="D30" s="8" t="s">
        <v>112</v>
      </c>
      <c r="E30" s="8" t="s">
        <v>94</v>
      </c>
      <c r="F30" s="7" t="s">
        <v>95</v>
      </c>
      <c r="G30" s="8" t="s">
        <v>113</v>
      </c>
      <c r="H30" s="9">
        <f>IF(IFERROR(VLOOKUP($C30,[1]Purchases!$A:$M,12,),0)&lt;(IF($M30&lt;500,($M30+5)*1.3*[1]Info.!$E$2,($M30+5)*1.25*[1]Info.!$E$2)),ROUND(IF($M30&lt;500,($M30+5)*1.35*[1]Info.!$E$2,($M30+5)*1.3*[1]Info.!$E$2),-1),VLOOKUP($C30,[1]Purchases!$A:$M,12,))</f>
        <v>140</v>
      </c>
      <c r="I30" s="9">
        <f>IF(IFERROR(VLOOKUP($C30,[1]Purchases!$A:$M,13,),0)&lt;(IF($M30&lt;500,($M30+5)*1.45*[1]Info.!$E$2,($M30+5)*1.4*[1]Info.!$E$2)),ROUND(IF($M30&lt;500,($M30+5)*1.5*[1]Info.!$E$2,($M30+5)*1.45*[1]Info.!$E$2),-1),VLOOKUP($C30,[1]Purchases!$A:$M,13,))</f>
        <v>150</v>
      </c>
    </row>
    <row r="31" spans="1:9">
      <c r="A31" s="5" cm="1">
        <f t="array" ref="A31">SUMPRODUCT(([1]Purchases!$A$2:$A$4901=$C31)*[1]Purchases!$C$2:$C$4901)-SUMPRODUCT(([1]Sale!$A$2:$A$4748=$C31)*[1]Sale!$E$2:$E$4748)</f>
        <v>0</v>
      </c>
      <c r="B31" s="6" t="s">
        <v>91</v>
      </c>
      <c r="C31" s="7" t="s">
        <v>114</v>
      </c>
      <c r="D31" s="8" t="s">
        <v>112</v>
      </c>
      <c r="E31" s="8" t="s">
        <v>115</v>
      </c>
      <c r="F31" s="7" t="s">
        <v>33</v>
      </c>
      <c r="G31" s="8" t="s">
        <v>116</v>
      </c>
      <c r="H31" s="9">
        <f>IF(IFERROR(VLOOKUP($C31,[1]Purchases!$A:$M,12,),0)&lt;(IF($M31&lt;500,($M31+5)*1.3*[1]Info.!$E$2,($M31+5)*1.25*[1]Info.!$E$2)),ROUND(IF($M31&lt;500,($M31+5)*1.35*[1]Info.!$E$2,($M31+5)*1.3*[1]Info.!$E$2),-1),VLOOKUP($C31,[1]Purchases!$A:$M,12,))</f>
        <v>6850</v>
      </c>
      <c r="I31" s="9">
        <f>IF(IFERROR(VLOOKUP($C31,[1]Purchases!$A:$M,13,),0)&lt;(IF($M31&lt;500,($M31+5)*1.45*[1]Info.!$E$2,($M31+5)*1.4*[1]Info.!$E$2)),ROUND(IF($M31&lt;500,($M31+5)*1.5*[1]Info.!$E$2,($M31+5)*1.45*[1]Info.!$E$2),-1),VLOOKUP($C31,[1]Purchases!$A:$M,13,))</f>
        <v>7670</v>
      </c>
    </row>
    <row r="32" spans="1:9">
      <c r="A32" s="5" cm="1">
        <f t="array" ref="A32">SUMPRODUCT(([1]Purchases!$A$2:$A$4901=$C32)*[1]Purchases!$C$2:$C$4901)-SUMPRODUCT(([1]Sale!$A$2:$A$4748=$C32)*[1]Sale!$E$2:$E$4748)</f>
        <v>2</v>
      </c>
      <c r="B32" s="6" t="s">
        <v>91</v>
      </c>
      <c r="C32" s="7" t="s">
        <v>117</v>
      </c>
      <c r="D32" s="8" t="s">
        <v>118</v>
      </c>
      <c r="E32" s="8" t="s">
        <v>36</v>
      </c>
      <c r="F32" s="7" t="s">
        <v>33</v>
      </c>
      <c r="G32" s="8" t="s">
        <v>119</v>
      </c>
      <c r="H32" s="9">
        <f>IF(IFERROR(VLOOKUP($C32,[1]Purchases!$A:$M,12,),0)&lt;(IF($M32&lt;500,($M32+5)*1.3*[1]Info.!$E$2,($M32+5)*1.25*[1]Info.!$E$2)),ROUND(IF($M32&lt;500,($M32+5)*1.35*[1]Info.!$E$2,($M32+5)*1.3*[1]Info.!$E$2),-1),VLOOKUP($C32,[1]Purchases!$A:$M,12,))</f>
        <v>4730</v>
      </c>
      <c r="I32" s="9">
        <f>IF(IFERROR(VLOOKUP($C32,[1]Purchases!$A:$M,13,),0)&lt;(IF($M32&lt;500,($M32+5)*1.45*[1]Info.!$E$2,($M32+5)*1.4*[1]Info.!$E$2)),ROUND(IF($M32&lt;500,($M32+5)*1.5*[1]Info.!$E$2,($M32+5)*1.45*[1]Info.!$E$2),-1),VLOOKUP($C32,[1]Purchases!$A:$M,13,))</f>
        <v>5300</v>
      </c>
    </row>
    <row r="33" spans="1:9">
      <c r="A33" s="5" cm="1">
        <f t="array" ref="A33">SUMPRODUCT(([1]Purchases!$A$2:$A$4901=$C33)*[1]Purchases!$C$2:$C$4901)-SUMPRODUCT(([1]Sale!$A$2:$A$4748=$C33)*[1]Sale!$E$2:$E$4748)</f>
        <v>3</v>
      </c>
      <c r="B33" s="6" t="s">
        <v>91</v>
      </c>
      <c r="C33" s="7" t="s">
        <v>120</v>
      </c>
      <c r="D33" s="8" t="s">
        <v>118</v>
      </c>
      <c r="E33" s="8" t="s">
        <v>36</v>
      </c>
      <c r="F33" s="7" t="s">
        <v>33</v>
      </c>
      <c r="G33" s="8" t="s">
        <v>121</v>
      </c>
      <c r="H33" s="9">
        <f>IF(IFERROR(VLOOKUP($C33,[1]Purchases!$A:$M,12,),0)&lt;(IF($M33&lt;500,($M33+5)*1.3*[1]Info.!$E$2,($M33+5)*1.25*[1]Info.!$E$2)),ROUND(IF($M33&lt;500,($M33+5)*1.35*[1]Info.!$E$2,($M33+5)*1.3*[1]Info.!$E$2),-1),VLOOKUP($C33,[1]Purchases!$A:$M,12,))</f>
        <v>3190</v>
      </c>
      <c r="I33" s="9">
        <f>IF(IFERROR(VLOOKUP($C33,[1]Purchases!$A:$M,13,),0)&lt;(IF($M33&lt;500,($M33+5)*1.45*[1]Info.!$E$2,($M33+5)*1.4*[1]Info.!$E$2)),ROUND(IF($M33&lt;500,($M33+5)*1.5*[1]Info.!$E$2,($M33+5)*1.45*[1]Info.!$E$2),-1),VLOOKUP($C33,[1]Purchases!$A:$M,13,))</f>
        <v>3570</v>
      </c>
    </row>
    <row r="34" spans="1:9">
      <c r="A34" s="5" cm="1">
        <f t="array" ref="A34">SUMPRODUCT(([1]Purchases!$A$2:$A$4901=$C34)*[1]Purchases!$C$2:$C$4901)-SUMPRODUCT(([1]Sale!$A$2:$A$4748=$C34)*[1]Sale!$E$2:$E$4748)</f>
        <v>0</v>
      </c>
      <c r="B34" s="6" t="s">
        <v>91</v>
      </c>
      <c r="C34" s="7" t="s">
        <v>122</v>
      </c>
      <c r="D34" s="8" t="s">
        <v>123</v>
      </c>
      <c r="E34" s="8" t="s">
        <v>36</v>
      </c>
      <c r="F34" s="7" t="s">
        <v>33</v>
      </c>
      <c r="G34" s="8" t="s">
        <v>124</v>
      </c>
      <c r="H34" s="9">
        <f>IF(IFERROR(VLOOKUP($C34,[1]Purchases!$A:$M,12,),0)&lt;(IF($M34&lt;500,($M34+5)*1.3*[1]Info.!$E$2,($M34+5)*1.25*[1]Info.!$E$2)),ROUND(IF($M34&lt;500,($M34+5)*1.35*[1]Info.!$E$2,($M34+5)*1.3*[1]Info.!$E$2),-1),VLOOKUP($C34,[1]Purchases!$A:$M,12,))</f>
        <v>10550</v>
      </c>
      <c r="I34" s="9">
        <f>IF(IFERROR(VLOOKUP($C34,[1]Purchases!$A:$M,13,),0)&lt;(IF($M34&lt;500,($M34+5)*1.45*[1]Info.!$E$2,($M34+5)*1.4*[1]Info.!$E$2)),ROUND(IF($M34&lt;500,($M34+5)*1.5*[1]Info.!$E$2,($M34+5)*1.45*[1]Info.!$E$2),-1),VLOOKUP($C34,[1]Purchases!$A:$M,13,))</f>
        <v>11820</v>
      </c>
    </row>
    <row r="35" spans="1:9">
      <c r="A35" s="5" cm="1">
        <f t="array" ref="A35">SUMPRODUCT(([1]Purchases!$A$2:$A$4901=$C35)*[1]Purchases!$C$2:$C$4901)-SUMPRODUCT(([1]Sale!$A$2:$A$4748=$C35)*[1]Sale!$E$2:$E$4748)</f>
        <v>0</v>
      </c>
      <c r="B35" s="6" t="s">
        <v>91</v>
      </c>
      <c r="C35" s="7" t="s">
        <v>125</v>
      </c>
      <c r="D35" s="8" t="s">
        <v>123</v>
      </c>
      <c r="E35" s="8" t="s">
        <v>36</v>
      </c>
      <c r="F35" s="7" t="s">
        <v>33</v>
      </c>
      <c r="G35" s="8" t="s">
        <v>126</v>
      </c>
      <c r="H35" s="9">
        <f>IF(IFERROR(VLOOKUP($C35,[1]Purchases!$A:$M,12,),0)&lt;(IF($M35&lt;500,($M35+5)*1.3*[1]Info.!$E$2,($M35+5)*1.25*[1]Info.!$E$2)),ROUND(IF($M35&lt;500,($M35+5)*1.35*[1]Info.!$E$2,($M35+5)*1.3*[1]Info.!$E$2),-1),VLOOKUP($C35,[1]Purchases!$A:$M,12,))</f>
        <v>140</v>
      </c>
      <c r="I35" s="9">
        <f>IF(IFERROR(VLOOKUP($C35,[1]Purchases!$A:$M,13,),0)&lt;(IF($M35&lt;500,($M35+5)*1.45*[1]Info.!$E$2,($M35+5)*1.4*[1]Info.!$E$2)),ROUND(IF($M35&lt;500,($M35+5)*1.5*[1]Info.!$E$2,($M35+5)*1.45*[1]Info.!$E$2),-1),VLOOKUP($C35,[1]Purchases!$A:$M,13,))</f>
        <v>150</v>
      </c>
    </row>
    <row r="36" spans="1:9">
      <c r="A36" s="5" cm="1">
        <f t="array" ref="A36">SUMPRODUCT(([1]Purchases!$A$2:$A$4901=$C36)*[1]Purchases!$C$2:$C$4901)-SUMPRODUCT(([1]Sale!$A$2:$A$4748=$C36)*[1]Sale!$E$2:$E$4748)</f>
        <v>1</v>
      </c>
      <c r="B36" s="6" t="s">
        <v>91</v>
      </c>
      <c r="C36" s="7" t="s">
        <v>127</v>
      </c>
      <c r="D36" s="8" t="s">
        <v>123</v>
      </c>
      <c r="E36" s="8" t="s">
        <v>36</v>
      </c>
      <c r="F36" s="7" t="s">
        <v>33</v>
      </c>
      <c r="G36" s="8" t="s">
        <v>128</v>
      </c>
      <c r="H36" s="9">
        <f>IF(IFERROR(VLOOKUP($C36,[1]Purchases!$A:$M,12,),0)&lt;(IF($M36&lt;500,($M36+5)*1.3*[1]Info.!$E$2,($M36+5)*1.25*[1]Info.!$E$2)),ROUND(IF($M36&lt;500,($M36+5)*1.35*[1]Info.!$E$2,($M36+5)*1.3*[1]Info.!$E$2),-1),VLOOKUP($C36,[1]Purchases!$A:$M,12,))</f>
        <v>1850</v>
      </c>
      <c r="I36" s="9">
        <f>IF(IFERROR(VLOOKUP($C36,[1]Purchases!$A:$M,13,),0)&lt;(IF($M36&lt;500,($M36+5)*1.45*[1]Info.!$E$2,($M36+5)*1.4*[1]Info.!$E$2)),ROUND(IF($M36&lt;500,($M36+5)*1.5*[1]Info.!$E$2,($M36+5)*1.45*[1]Info.!$E$2),-1),VLOOKUP($C36,[1]Purchases!$A:$M,13,))</f>
        <v>2070</v>
      </c>
    </row>
    <row r="37" spans="1:9">
      <c r="A37" s="5" cm="1">
        <f t="array" ref="A37">SUMPRODUCT(([1]Purchases!$A$2:$A$4901=$C37)*[1]Purchases!$C$2:$C$4901)-SUMPRODUCT(([1]Sale!$A$2:$A$4748=$C37)*[1]Sale!$E$2:$E$4748)</f>
        <v>0</v>
      </c>
      <c r="B37" s="6" t="s">
        <v>91</v>
      </c>
      <c r="C37" s="7" t="s">
        <v>129</v>
      </c>
      <c r="D37" s="8" t="s">
        <v>118</v>
      </c>
      <c r="E37" s="8" t="s">
        <v>36</v>
      </c>
      <c r="F37" s="7" t="s">
        <v>33</v>
      </c>
      <c r="G37" s="8" t="s">
        <v>130</v>
      </c>
      <c r="H37" s="9">
        <f>IF(IFERROR(VLOOKUP($C37,[1]Purchases!$A:$M,12,),0)&lt;(IF($M37&lt;500,($M37+5)*1.3*[1]Info.!$E$2,($M37+5)*1.25*[1]Info.!$E$2)),ROUND(IF($M37&lt;500,($M37+5)*1.35*[1]Info.!$E$2,($M37+5)*1.3*[1]Info.!$E$2),-1),VLOOKUP($C37,[1]Purchases!$A:$M,12,))</f>
        <v>10750</v>
      </c>
      <c r="I37" s="9">
        <f>IF(IFERROR(VLOOKUP($C37,[1]Purchases!$A:$M,13,),0)&lt;(IF($M37&lt;500,($M37+5)*1.45*[1]Info.!$E$2,($M37+5)*1.4*[1]Info.!$E$2)),ROUND(IF($M37&lt;500,($M37+5)*1.5*[1]Info.!$E$2,($M37+5)*1.45*[1]Info.!$E$2),-1),VLOOKUP($C37,[1]Purchases!$A:$M,13,))</f>
        <v>12040</v>
      </c>
    </row>
    <row r="38" spans="1:9">
      <c r="A38" s="5" cm="1">
        <f t="array" ref="A38">SUMPRODUCT(([1]Purchases!$A$2:$A$4901=$C38)*[1]Purchases!$C$2:$C$4901)-SUMPRODUCT(([1]Sale!$A$2:$A$4748=$C38)*[1]Sale!$E$2:$E$4748)</f>
        <v>0</v>
      </c>
      <c r="B38" s="6" t="s">
        <v>91</v>
      </c>
      <c r="C38" s="7" t="s">
        <v>131</v>
      </c>
      <c r="D38" s="8" t="s">
        <v>118</v>
      </c>
      <c r="E38" s="8" t="s">
        <v>132</v>
      </c>
      <c r="F38" s="7" t="s">
        <v>33</v>
      </c>
      <c r="G38" s="8" t="s">
        <v>133</v>
      </c>
      <c r="H38" s="9">
        <f>IF(IFERROR(VLOOKUP($C38,[1]Purchases!$A:$M,12,),0)&lt;(IF($M38&lt;500,($M38+5)*1.3*[1]Info.!$E$2,($M38+5)*1.25*[1]Info.!$E$2)),ROUND(IF($M38&lt;500,($M38+5)*1.35*[1]Info.!$E$2,($M38+5)*1.3*[1]Info.!$E$2),-1),VLOOKUP($C38,[1]Purchases!$A:$M,12,))</f>
        <v>140</v>
      </c>
      <c r="I38" s="9">
        <f>IF(IFERROR(VLOOKUP($C38,[1]Purchases!$A:$M,13,),0)&lt;(IF($M38&lt;500,($M38+5)*1.45*[1]Info.!$E$2,($M38+5)*1.4*[1]Info.!$E$2)),ROUND(IF($M38&lt;500,($M38+5)*1.5*[1]Info.!$E$2,($M38+5)*1.45*[1]Info.!$E$2),-1),VLOOKUP($C38,[1]Purchases!$A:$M,13,))</f>
        <v>150</v>
      </c>
    </row>
    <row r="39" spans="1:9">
      <c r="A39" s="5" cm="1">
        <f t="array" ref="A39">SUMPRODUCT(([1]Purchases!$A$2:$A$4901=$C39)*[1]Purchases!$C$2:$C$4901)-SUMPRODUCT(([1]Sale!$A$2:$A$4748=$C39)*[1]Sale!$E$2:$E$4748)</f>
        <v>0</v>
      </c>
      <c r="B39" s="6" t="s">
        <v>91</v>
      </c>
      <c r="C39" s="7" t="s">
        <v>134</v>
      </c>
      <c r="D39" s="8" t="s">
        <v>5</v>
      </c>
      <c r="E39" s="8" t="s">
        <v>135</v>
      </c>
      <c r="F39" s="7" t="s">
        <v>136</v>
      </c>
      <c r="G39" s="8" t="s">
        <v>137</v>
      </c>
      <c r="H39" s="9">
        <f>IF(IFERROR(VLOOKUP($C39,[1]Purchases!$A:$M,12,),0)&lt;(IF($M39&lt;500,($M39+5)*1.3*[1]Info.!$E$2,($M39+5)*1.25*[1]Info.!$E$2)),ROUND(IF($M39&lt;500,($M39+5)*1.35*[1]Info.!$E$2,($M39+5)*1.3*[1]Info.!$E$2),-1),VLOOKUP($C39,[1]Purchases!$A:$M,12,))</f>
        <v>1330</v>
      </c>
      <c r="I39" s="9">
        <f>IF(IFERROR(VLOOKUP($C39,[1]Purchases!$A:$M,13,),0)&lt;(IF($M39&lt;500,($M39+5)*1.45*[1]Info.!$E$2,($M39+5)*1.4*[1]Info.!$E$2)),ROUND(IF($M39&lt;500,($M39+5)*1.5*[1]Info.!$E$2,($M39+5)*1.45*[1]Info.!$E$2),-1),VLOOKUP($C39,[1]Purchases!$A:$M,13,))</f>
        <v>1490</v>
      </c>
    </row>
    <row r="40" spans="1:9">
      <c r="A40" s="5" cm="1">
        <f t="array" ref="A40">SUMPRODUCT(([1]Purchases!$A$2:$A$4901=$C40)*[1]Purchases!$C$2:$C$4901)-SUMPRODUCT(([1]Sale!$A$2:$A$4748=$C40)*[1]Sale!$E$2:$E$4748)</f>
        <v>1</v>
      </c>
      <c r="B40" s="6" t="s">
        <v>91</v>
      </c>
      <c r="C40" s="7" t="s">
        <v>138</v>
      </c>
      <c r="D40" s="8" t="s">
        <v>11</v>
      </c>
      <c r="E40" s="8" t="s">
        <v>36</v>
      </c>
      <c r="F40" s="7" t="s">
        <v>33</v>
      </c>
      <c r="G40" s="8" t="s">
        <v>139</v>
      </c>
      <c r="H40" s="9">
        <f>IF(IFERROR(VLOOKUP($C40,[1]Purchases!$A:$M,12,),0)&lt;(IF($M40&lt;500,($M40+5)*1.3*[1]Info.!$E$2,($M40+5)*1.25*[1]Info.!$E$2)),ROUND(IF($M40&lt;500,($M40+5)*1.35*[1]Info.!$E$2,($M40+5)*1.3*[1]Info.!$E$2),-1),VLOOKUP($C40,[1]Purchases!$A:$M,12,))</f>
        <v>4260</v>
      </c>
      <c r="I40" s="9">
        <f>IF(IFERROR(VLOOKUP($C40,[1]Purchases!$A:$M,13,),0)&lt;(IF($M40&lt;500,($M40+5)*1.45*[1]Info.!$E$2,($M40+5)*1.4*[1]Info.!$E$2)),ROUND(IF($M40&lt;500,($M40+5)*1.5*[1]Info.!$E$2,($M40+5)*1.45*[1]Info.!$E$2),-1),VLOOKUP($C40,[1]Purchases!$A:$M,13,))</f>
        <v>4770</v>
      </c>
    </row>
    <row r="41" spans="1:9">
      <c r="A41" s="5" cm="1">
        <f t="array" ref="A41">SUMPRODUCT(([1]Purchases!$A$2:$A$4901=$C41)*[1]Purchases!$C$2:$C$4901)-SUMPRODUCT(([1]Sale!$A$2:$A$4748=$C41)*[1]Sale!$E$2:$E$4748)</f>
        <v>1</v>
      </c>
      <c r="B41" s="6" t="s">
        <v>91</v>
      </c>
      <c r="C41" s="7" t="s">
        <v>140</v>
      </c>
      <c r="D41" s="8" t="s">
        <v>93</v>
      </c>
      <c r="E41" s="8" t="s">
        <v>141</v>
      </c>
      <c r="F41" s="7" t="s">
        <v>55</v>
      </c>
      <c r="G41" s="8" t="s">
        <v>142</v>
      </c>
      <c r="H41" s="9">
        <f>IF(IFERROR(VLOOKUP($C41,[1]Purchases!$A:$M,12,),0)&lt;(IF($M41&lt;500,($M41+5)*1.3*[1]Info.!$E$2,($M41+5)*1.25*[1]Info.!$E$2)),ROUND(IF($M41&lt;500,($M41+5)*1.35*[1]Info.!$E$2,($M41+5)*1.3*[1]Info.!$E$2),-1),VLOOKUP($C41,[1]Purchases!$A:$M,12,))</f>
        <v>2070</v>
      </c>
      <c r="I41" s="9">
        <f>IF(IFERROR(VLOOKUP($C41,[1]Purchases!$A:$M,13,),0)&lt;(IF($M41&lt;500,($M41+5)*1.45*[1]Info.!$E$2,($M41+5)*1.4*[1]Info.!$E$2)),ROUND(IF($M41&lt;500,($M41+5)*1.5*[1]Info.!$E$2,($M41+5)*1.45*[1]Info.!$E$2),-1),VLOOKUP($C41,[1]Purchases!$A:$M,13,))</f>
        <v>2320</v>
      </c>
    </row>
    <row r="42" spans="1:9">
      <c r="A42" s="5" cm="1">
        <f t="array" ref="A42">SUMPRODUCT(([1]Purchases!$A$2:$A$4901=$C42)*[1]Purchases!$C$2:$C$4901)-SUMPRODUCT(([1]Sale!$A$2:$A$4748=$C42)*[1]Sale!$E$2:$E$4748)</f>
        <v>1</v>
      </c>
      <c r="B42" s="6" t="s">
        <v>143</v>
      </c>
      <c r="C42" s="8">
        <v>12347</v>
      </c>
      <c r="D42" s="8" t="s">
        <v>11</v>
      </c>
      <c r="E42" s="8" t="s">
        <v>36</v>
      </c>
      <c r="F42" s="7" t="s">
        <v>33</v>
      </c>
      <c r="G42" s="8" t="s">
        <v>144</v>
      </c>
      <c r="H42" s="9">
        <f>IF(IFERROR(VLOOKUP($C42,[1]Purchases!$A:$M,12,),0)&lt;(IF($M42&lt;500,($M42+5)*1.3*[1]Info.!$E$2,($M42+5)*1.25*[1]Info.!$E$2)),ROUND(IF($M42&lt;500,($M42+5)*1.35*[1]Info.!$E$2,($M42+5)*1.3*[1]Info.!$E$2),-1),VLOOKUP($C42,[1]Purchases!$A:$M,12,))</f>
        <v>3700</v>
      </c>
      <c r="I42" s="9">
        <f>IF(IFERROR(VLOOKUP($C42,[1]Purchases!$A:$M,13,),0)&lt;(IF($M42&lt;500,($M42+5)*1.45*[1]Info.!$E$2,($M42+5)*1.4*[1]Info.!$E$2)),ROUND(IF($M42&lt;500,($M42+5)*1.5*[1]Info.!$E$2,($M42+5)*1.45*[1]Info.!$E$2),-1),VLOOKUP($C42,[1]Purchases!$A:$M,13,))</f>
        <v>4140</v>
      </c>
    </row>
    <row r="43" spans="1:9">
      <c r="A43" s="5" cm="1">
        <f t="array" ref="A43">SUMPRODUCT(([1]Purchases!$A$2:$A$4901=$C43)*[1]Purchases!$C$2:$C$4901)-SUMPRODUCT(([1]Sale!$A$2:$A$4748=$C43)*[1]Sale!$E$2:$E$4748)</f>
        <v>1</v>
      </c>
      <c r="B43" s="6" t="s">
        <v>143</v>
      </c>
      <c r="C43" s="8">
        <v>12375</v>
      </c>
      <c r="D43" s="8" t="s">
        <v>11</v>
      </c>
      <c r="E43" s="8" t="s">
        <v>36</v>
      </c>
      <c r="F43" s="7" t="s">
        <v>33</v>
      </c>
      <c r="G43" s="8" t="s">
        <v>145</v>
      </c>
      <c r="H43" s="9">
        <f>IF(IFERROR(VLOOKUP($C43,[1]Purchases!$A:$M,12,),0)&lt;(IF($M43&lt;500,($M43+5)*1.3*[1]Info.!$E$2,($M43+5)*1.25*[1]Info.!$E$2)),ROUND(IF($M43&lt;500,($M43+5)*1.35*[1]Info.!$E$2,($M43+5)*1.3*[1]Info.!$E$2),-1),VLOOKUP($C43,[1]Purchases!$A:$M,12,))</f>
        <v>4560</v>
      </c>
      <c r="I43" s="9">
        <f>IF(IFERROR(VLOOKUP($C43,[1]Purchases!$A:$M,13,),0)&lt;(IF($M43&lt;500,($M43+5)*1.45*[1]Info.!$E$2,($M43+5)*1.4*[1]Info.!$E$2)),ROUND(IF($M43&lt;500,($M43+5)*1.5*[1]Info.!$E$2,($M43+5)*1.45*[1]Info.!$E$2),-1),VLOOKUP($C43,[1]Purchases!$A:$M,13,))</f>
        <v>5110</v>
      </c>
    </row>
    <row r="44" spans="1:9">
      <c r="A44" s="5" cm="1">
        <f t="array" ref="A44">SUMPRODUCT(([1]Purchases!$A$2:$A$4901=$C44)*[1]Purchases!$C$2:$C$4901)-SUMPRODUCT(([1]Sale!$A$2:$A$4748=$C44)*[1]Sale!$E$2:$E$4748)</f>
        <v>1</v>
      </c>
      <c r="B44" s="6" t="s">
        <v>143</v>
      </c>
      <c r="C44" s="8">
        <v>12650</v>
      </c>
      <c r="D44" s="8" t="s">
        <v>11</v>
      </c>
      <c r="E44" s="8" t="s">
        <v>36</v>
      </c>
      <c r="F44" s="7" t="s">
        <v>33</v>
      </c>
      <c r="G44" s="8" t="s">
        <v>146</v>
      </c>
      <c r="H44" s="9">
        <f>IF(IFERROR(VLOOKUP($C44,[1]Purchases!$A:$M,12,),0)&lt;(IF($M44&lt;500,($M44+5)*1.3*[1]Info.!$E$2,($M44+5)*1.25*[1]Info.!$E$2)),ROUND(IF($M44&lt;500,($M44+5)*1.35*[1]Info.!$E$2,($M44+5)*1.3*[1]Info.!$E$2),-1),VLOOKUP($C44,[1]Purchases!$A:$M,12,))</f>
        <v>1760</v>
      </c>
      <c r="I44" s="9">
        <f>IF(IFERROR(VLOOKUP($C44,[1]Purchases!$A:$M,13,),0)&lt;(IF($M44&lt;500,($M44+5)*1.45*[1]Info.!$E$2,($M44+5)*1.4*[1]Info.!$E$2)),ROUND(IF($M44&lt;500,($M44+5)*1.5*[1]Info.!$E$2,($M44+5)*1.45*[1]Info.!$E$2),-1),VLOOKUP($C44,[1]Purchases!$A:$M,13,))</f>
        <v>1970</v>
      </c>
    </row>
    <row r="45" spans="1:9">
      <c r="A45" s="5" cm="1">
        <f t="array" ref="A45">SUMPRODUCT(([1]Purchases!$A$2:$A$4901=$C45)*[1]Purchases!$C$2:$C$4901)-SUMPRODUCT(([1]Sale!$A$2:$A$4748=$C45)*[1]Sale!$E$2:$E$4748)</f>
        <v>1</v>
      </c>
      <c r="B45" s="6" t="s">
        <v>143</v>
      </c>
      <c r="C45" s="8">
        <v>13109</v>
      </c>
      <c r="D45" s="8" t="s">
        <v>11</v>
      </c>
      <c r="E45" s="8" t="s">
        <v>36</v>
      </c>
      <c r="F45" s="7" t="s">
        <v>33</v>
      </c>
      <c r="G45" s="8" t="s">
        <v>147</v>
      </c>
      <c r="H45" s="9">
        <f>IF(IFERROR(VLOOKUP($C45,[1]Purchases!$A:$M,12,),0)&lt;(IF($M45&lt;500,($M45+5)*1.3*[1]Info.!$E$2,($M45+5)*1.25*[1]Info.!$E$2)),ROUND(IF($M45&lt;500,($M45+5)*1.35*[1]Info.!$E$2,($M45+5)*1.3*[1]Info.!$E$2),-1),VLOOKUP($C45,[1]Purchases!$A:$M,12,))</f>
        <v>4650</v>
      </c>
      <c r="I45" s="9">
        <f>IF(IFERROR(VLOOKUP($C45,[1]Purchases!$A:$M,13,),0)&lt;(IF($M45&lt;500,($M45+5)*1.45*[1]Info.!$E$2,($M45+5)*1.4*[1]Info.!$E$2)),ROUND(IF($M45&lt;500,($M45+5)*1.5*[1]Info.!$E$2,($M45+5)*1.45*[1]Info.!$E$2),-1),VLOOKUP($C45,[1]Purchases!$A:$M,13,))</f>
        <v>5210</v>
      </c>
    </row>
    <row r="46" spans="1:9">
      <c r="A46" s="5" cm="1">
        <f t="array" ref="A46">SUMPRODUCT(([1]Purchases!$A$2:$A$4901=$C46)*[1]Purchases!$C$2:$C$4901)-SUMPRODUCT(([1]Sale!$A$2:$A$4748=$C46)*[1]Sale!$E$2:$E$4748)</f>
        <v>0</v>
      </c>
      <c r="B46" s="6" t="s">
        <v>148</v>
      </c>
      <c r="C46" s="7" t="s">
        <v>149</v>
      </c>
      <c r="D46" s="8" t="s">
        <v>93</v>
      </c>
      <c r="E46" s="8" t="s">
        <v>150</v>
      </c>
      <c r="F46" s="7" t="s">
        <v>151</v>
      </c>
      <c r="G46" s="8" t="s">
        <v>152</v>
      </c>
      <c r="H46" s="9">
        <f>IF(IFERROR(VLOOKUP($C46,[1]Purchases!$A:$M,12,),0)&lt;(IF($M46&lt;500,($M46+5)*1.3*[1]Info.!$E$2,($M46+5)*1.25*[1]Info.!$E$2)),ROUND(IF($M46&lt;500,($M46+5)*1.35*[1]Info.!$E$2,($M46+5)*1.3*[1]Info.!$E$2),-1),VLOOKUP($C46,[1]Purchases!$A:$M,12,))</f>
        <v>140</v>
      </c>
      <c r="I46" s="9">
        <f>IF(IFERROR(VLOOKUP($C46,[1]Purchases!$A:$M,13,),0)&lt;(IF($M46&lt;500,($M46+5)*1.45*[1]Info.!$E$2,($M46+5)*1.4*[1]Info.!$E$2)),ROUND(IF($M46&lt;500,($M46+5)*1.5*[1]Info.!$E$2,($M46+5)*1.45*[1]Info.!$E$2),-1),VLOOKUP($C46,[1]Purchases!$A:$M,13,))</f>
        <v>150</v>
      </c>
    </row>
    <row r="47" spans="1:9">
      <c r="A47" s="5" cm="1">
        <f t="array" ref="A47">SUMPRODUCT(([1]Purchases!$A$2:$A$4901=$C47)*[1]Purchases!$C$2:$C$4901)-SUMPRODUCT(([1]Sale!$A$2:$A$4748=$C47)*[1]Sale!$E$2:$E$4748)</f>
        <v>0</v>
      </c>
      <c r="B47" s="6" t="s">
        <v>148</v>
      </c>
      <c r="C47" s="7" t="s">
        <v>153</v>
      </c>
      <c r="D47" s="8" t="s">
        <v>93</v>
      </c>
      <c r="E47" s="8" t="s">
        <v>154</v>
      </c>
      <c r="F47" s="7" t="s">
        <v>155</v>
      </c>
      <c r="G47" s="8" t="s">
        <v>156</v>
      </c>
      <c r="H47" s="9">
        <f>IF(IFERROR(VLOOKUP($C47,[1]Purchases!$A:$M,12,),0)&lt;(IF($M47&lt;500,($M47+5)*1.3*[1]Info.!$E$2,($M47+5)*1.25*[1]Info.!$E$2)),ROUND(IF($M47&lt;500,($M47+5)*1.35*[1]Info.!$E$2,($M47+5)*1.3*[1]Info.!$E$2),-1),VLOOKUP($C47,[1]Purchases!$A:$M,12,))</f>
        <v>140</v>
      </c>
      <c r="I47" s="9">
        <f>IF(IFERROR(VLOOKUP($C47,[1]Purchases!$A:$M,13,),0)&lt;(IF($M47&lt;500,($M47+5)*1.45*[1]Info.!$E$2,($M47+5)*1.4*[1]Info.!$E$2)),ROUND(IF($M47&lt;500,($M47+5)*1.5*[1]Info.!$E$2,($M47+5)*1.45*[1]Info.!$E$2),-1),VLOOKUP($C47,[1]Purchases!$A:$M,13,))</f>
        <v>150</v>
      </c>
    </row>
    <row r="48" spans="1:9">
      <c r="A48" s="5" cm="1">
        <f t="array" ref="A48">SUMPRODUCT(([1]Purchases!$A$2:$A$4901=$C48)*[1]Purchases!$C$2:$C$4901)-SUMPRODUCT(([1]Sale!$A$2:$A$4748=$C48)*[1]Sale!$E$2:$E$4748)</f>
        <v>0</v>
      </c>
      <c r="B48" s="6" t="s">
        <v>148</v>
      </c>
      <c r="C48" s="7" t="s">
        <v>157</v>
      </c>
      <c r="D48" s="8" t="s">
        <v>93</v>
      </c>
      <c r="E48" s="8" t="s">
        <v>158</v>
      </c>
      <c r="F48" s="7" t="s">
        <v>159</v>
      </c>
      <c r="G48" s="8" t="s">
        <v>160</v>
      </c>
      <c r="H48" s="9">
        <f>IF(IFERROR(VLOOKUP($C48,[1]Purchases!$A:$M,12,),0)&lt;(IF($M48&lt;500,($M48+5)*1.3*[1]Info.!$E$2,($M48+5)*1.25*[1]Info.!$E$2)),ROUND(IF($M48&lt;500,($M48+5)*1.35*[1]Info.!$E$2,($M48+5)*1.3*[1]Info.!$E$2),-1),VLOOKUP($C48,[1]Purchases!$A:$M,12,))</f>
        <v>140</v>
      </c>
      <c r="I48" s="9">
        <f>IF(IFERROR(VLOOKUP($C48,[1]Purchases!$A:$M,13,),0)&lt;(IF($M48&lt;500,($M48+5)*1.45*[1]Info.!$E$2,($M48+5)*1.4*[1]Info.!$E$2)),ROUND(IF($M48&lt;500,($M48+5)*1.5*[1]Info.!$E$2,($M48+5)*1.45*[1]Info.!$E$2),-1),VLOOKUP($C48,[1]Purchases!$A:$M,13,))</f>
        <v>150</v>
      </c>
    </row>
    <row r="49" spans="1:9">
      <c r="A49" s="5" cm="1">
        <f t="array" ref="A49">SUMPRODUCT(([1]Purchases!$A$2:$A$4901=$C49)*[1]Purchases!$C$2:$C$4901)-SUMPRODUCT(([1]Sale!$A$2:$A$4748=$C49)*[1]Sale!$E$2:$E$4748)</f>
        <v>0</v>
      </c>
      <c r="B49" s="6" t="s">
        <v>148</v>
      </c>
      <c r="C49" s="7" t="s">
        <v>161</v>
      </c>
      <c r="D49" s="8" t="s">
        <v>93</v>
      </c>
      <c r="E49" s="8" t="s">
        <v>162</v>
      </c>
      <c r="F49" s="7" t="s">
        <v>13</v>
      </c>
      <c r="G49" s="8" t="s">
        <v>163</v>
      </c>
      <c r="H49" s="9">
        <f>IF(IFERROR(VLOOKUP($C49,[1]Purchases!$A:$M,12,),0)&lt;(IF($M49&lt;500,($M49+5)*1.3*[1]Info.!$E$2,($M49+5)*1.25*[1]Info.!$E$2)),ROUND(IF($M49&lt;500,($M49+5)*1.35*[1]Info.!$E$2,($M49+5)*1.3*[1]Info.!$E$2),-1),VLOOKUP($C49,[1]Purchases!$A:$M,12,))</f>
        <v>140</v>
      </c>
      <c r="I49" s="9">
        <f>IF(IFERROR(VLOOKUP($C49,[1]Purchases!$A:$M,13,),0)&lt;(IF($M49&lt;500,($M49+5)*1.45*[1]Info.!$E$2,($M49+5)*1.4*[1]Info.!$E$2)),ROUND(IF($M49&lt;500,($M49+5)*1.5*[1]Info.!$E$2,($M49+5)*1.45*[1]Info.!$E$2),-1),VLOOKUP($C49,[1]Purchases!$A:$M,13,))</f>
        <v>150</v>
      </c>
    </row>
    <row r="50" spans="1:9">
      <c r="A50" s="5" cm="1">
        <f t="array" ref="A50">SUMPRODUCT(([1]Purchases!$A$2:$A$4901=$C50)*[1]Purchases!$C$2:$C$4901)-SUMPRODUCT(([1]Sale!$A$2:$A$4748=$C50)*[1]Sale!$E$2:$E$4748)</f>
        <v>0</v>
      </c>
      <c r="B50" s="6" t="s">
        <v>148</v>
      </c>
      <c r="C50" s="7" t="s">
        <v>164</v>
      </c>
      <c r="D50" s="8" t="s">
        <v>23</v>
      </c>
      <c r="E50" s="8" t="s">
        <v>165</v>
      </c>
      <c r="F50" s="7" t="s">
        <v>84</v>
      </c>
      <c r="G50" s="8" t="s">
        <v>166</v>
      </c>
      <c r="H50" s="9">
        <f>IF(IFERROR(VLOOKUP($C50,[1]Purchases!$A:$M,12,),0)&lt;(IF($M50&lt;500,($M50+5)*1.3*[1]Info.!$E$2,($M50+5)*1.25*[1]Info.!$E$2)),ROUND(IF($M50&lt;500,($M50+5)*1.35*[1]Info.!$E$2,($M50+5)*1.3*[1]Info.!$E$2),-1),VLOOKUP($C50,[1]Purchases!$A:$M,12,))</f>
        <v>8890</v>
      </c>
      <c r="I50" s="9">
        <f>IF(IFERROR(VLOOKUP($C50,[1]Purchases!$A:$M,13,),0)&lt;(IF($M50&lt;500,($M50+5)*1.45*[1]Info.!$E$2,($M50+5)*1.4*[1]Info.!$E$2)),ROUND(IF($M50&lt;500,($M50+5)*1.5*[1]Info.!$E$2,($M50+5)*1.45*[1]Info.!$E$2),-1),VLOOKUP($C50,[1]Purchases!$A:$M,13,))</f>
        <v>9950</v>
      </c>
    </row>
    <row r="51" spans="1:9">
      <c r="A51" s="5" cm="1">
        <f t="array" ref="A51">SUMPRODUCT(([1]Purchases!$A$2:$A$4901=$C51)*[1]Purchases!$C$2:$C$4901)-SUMPRODUCT(([1]Sale!$A$2:$A$4748=$C51)*[1]Sale!$E$2:$E$4748)</f>
        <v>0</v>
      </c>
      <c r="B51" s="6" t="s">
        <v>148</v>
      </c>
      <c r="C51" s="7" t="s">
        <v>167</v>
      </c>
      <c r="D51" s="8" t="s">
        <v>28</v>
      </c>
      <c r="E51" s="8" t="s">
        <v>168</v>
      </c>
      <c r="F51" s="7" t="s">
        <v>17</v>
      </c>
      <c r="G51" s="8" t="s">
        <v>169</v>
      </c>
      <c r="H51" s="9">
        <f>IF(IFERROR(VLOOKUP($C51,[1]Purchases!$A:$M,12,),0)&lt;(IF($M51&lt;500,($M51+5)*1.3*[1]Info.!$E$2,($M51+5)*1.25*[1]Info.!$E$2)),ROUND(IF($M51&lt;500,($M51+5)*1.35*[1]Info.!$E$2,($M51+5)*1.3*[1]Info.!$E$2),-1),VLOOKUP($C51,[1]Purchases!$A:$M,12,))</f>
        <v>10330</v>
      </c>
      <c r="I51" s="9">
        <f>IF(IFERROR(VLOOKUP($C51,[1]Purchases!$A:$M,13,),0)&lt;(IF($M51&lt;500,($M51+5)*1.45*[1]Info.!$E$2,($M51+5)*1.4*[1]Info.!$E$2)),ROUND(IF($M51&lt;500,($M51+5)*1.5*[1]Info.!$E$2,($M51+5)*1.45*[1]Info.!$E$2),-1),VLOOKUP($C51,[1]Purchases!$A:$M,13,))</f>
        <v>11570</v>
      </c>
    </row>
    <row r="52" spans="1:9">
      <c r="A52" s="5" cm="1">
        <f t="array" ref="A52">SUMPRODUCT(([1]Purchases!$A$2:$A$4901=$C52)*[1]Purchases!$C$2:$C$4901)-SUMPRODUCT(([1]Sale!$A$2:$A$4748=$C52)*[1]Sale!$E$2:$E$4748)</f>
        <v>0</v>
      </c>
      <c r="B52" s="6" t="s">
        <v>148</v>
      </c>
      <c r="C52" s="7" t="s">
        <v>170</v>
      </c>
      <c r="D52" s="8" t="s">
        <v>28</v>
      </c>
      <c r="E52" s="8" t="s">
        <v>168</v>
      </c>
      <c r="F52" s="7" t="s">
        <v>17</v>
      </c>
      <c r="G52" s="8" t="s">
        <v>171</v>
      </c>
      <c r="H52" s="9">
        <f>IF(IFERROR(VLOOKUP($C52,[1]Purchases!$A:$M,12,),0)&lt;(IF($M52&lt;500,($M52+5)*1.3*[1]Info.!$E$2,($M52+5)*1.25*[1]Info.!$E$2)),ROUND(IF($M52&lt;500,($M52+5)*1.35*[1]Info.!$E$2,($M52+5)*1.3*[1]Info.!$E$2),-1),VLOOKUP($C52,[1]Purchases!$A:$M,12,))</f>
        <v>140</v>
      </c>
      <c r="I52" s="9">
        <f>IF(IFERROR(VLOOKUP($C52,[1]Purchases!$A:$M,13,),0)&lt;(IF($M52&lt;500,($M52+5)*1.45*[1]Info.!$E$2,($M52+5)*1.4*[1]Info.!$E$2)),ROUND(IF($M52&lt;500,($M52+5)*1.5*[1]Info.!$E$2,($M52+5)*1.45*[1]Info.!$E$2),-1),VLOOKUP($C52,[1]Purchases!$A:$M,13,))</f>
        <v>150</v>
      </c>
    </row>
    <row r="53" spans="1:9">
      <c r="A53" s="5" cm="1">
        <f t="array" ref="A53">SUMPRODUCT(([1]Purchases!$A$2:$A$4901=$C53)*[1]Purchases!$C$2:$C$4901)-SUMPRODUCT(([1]Sale!$A$2:$A$4748=$C53)*[1]Sale!$E$2:$E$4748)</f>
        <v>0</v>
      </c>
      <c r="B53" s="6" t="s">
        <v>148</v>
      </c>
      <c r="C53" s="7" t="s">
        <v>172</v>
      </c>
      <c r="D53" s="8" t="s">
        <v>5</v>
      </c>
      <c r="E53" s="8" t="s">
        <v>173</v>
      </c>
      <c r="F53" s="7" t="s">
        <v>174</v>
      </c>
      <c r="G53" s="8" t="s">
        <v>175</v>
      </c>
      <c r="H53" s="9">
        <f>IF(IFERROR(VLOOKUP($C53,[1]Purchases!$A:$M,12,),0)&lt;(IF($M53&lt;500,($M53+5)*1.3*[1]Info.!$E$2,($M53+5)*1.25*[1]Info.!$E$2)),ROUND(IF($M53&lt;500,($M53+5)*1.35*[1]Info.!$E$2,($M53+5)*1.3*[1]Info.!$E$2),-1),VLOOKUP($C53,[1]Purchases!$A:$M,12,))</f>
        <v>3320</v>
      </c>
      <c r="I53" s="9">
        <f>IF(IFERROR(VLOOKUP($C53,[1]Purchases!$A:$M,13,),0)&lt;(IF($M53&lt;500,($M53+5)*1.45*[1]Info.!$E$2,($M53+5)*1.4*[1]Info.!$E$2)),ROUND(IF($M53&lt;500,($M53+5)*1.5*[1]Info.!$E$2,($M53+5)*1.45*[1]Info.!$E$2),-1),VLOOKUP($C53,[1]Purchases!$A:$M,13,))</f>
        <v>3710</v>
      </c>
    </row>
    <row r="54" spans="1:9">
      <c r="A54" s="5" cm="1">
        <f t="array" ref="A54">SUMPRODUCT(([1]Purchases!$A$2:$A$4901=$C54)*[1]Purchases!$C$2:$C$4901)-SUMPRODUCT(([1]Sale!$A$2:$A$4748=$C54)*[1]Sale!$E$2:$E$4748)</f>
        <v>0</v>
      </c>
      <c r="B54" s="6" t="s">
        <v>148</v>
      </c>
      <c r="C54" s="7" t="s">
        <v>176</v>
      </c>
      <c r="D54" s="8" t="s">
        <v>28</v>
      </c>
      <c r="E54" s="8" t="s">
        <v>177</v>
      </c>
      <c r="F54" s="7" t="s">
        <v>95</v>
      </c>
      <c r="G54" s="8" t="s">
        <v>178</v>
      </c>
      <c r="H54" s="9">
        <f>IF(IFERROR(VLOOKUP($C54,[1]Purchases!$A:$M,12,),0)&lt;(IF($M54&lt;500,($M54+5)*1.3*[1]Info.!$E$2,($M54+5)*1.25*[1]Info.!$E$2)),ROUND(IF($M54&lt;500,($M54+5)*1.35*[1]Info.!$E$2,($M54+5)*1.3*[1]Info.!$E$2),-1),VLOOKUP($C54,[1]Purchases!$A:$M,12,))</f>
        <v>140</v>
      </c>
      <c r="I54" s="9">
        <f>IF(IFERROR(VLOOKUP($C54,[1]Purchases!$A:$M,13,),0)&lt;(IF($M54&lt;500,($M54+5)*1.45*[1]Info.!$E$2,($M54+5)*1.4*[1]Info.!$E$2)),ROUND(IF($M54&lt;500,($M54+5)*1.5*[1]Info.!$E$2,($M54+5)*1.45*[1]Info.!$E$2),-1),VLOOKUP($C54,[1]Purchases!$A:$M,13,))</f>
        <v>150</v>
      </c>
    </row>
    <row r="55" spans="1:9">
      <c r="A55" s="5" cm="1">
        <f t="array" ref="A55">SUMPRODUCT(([1]Purchases!$A$2:$A$4901=$C55)*[1]Purchases!$C$2:$C$4901)-SUMPRODUCT(([1]Sale!$A$2:$A$4748=$C55)*[1]Sale!$E$2:$E$4748)</f>
        <v>0</v>
      </c>
      <c r="B55" s="6" t="s">
        <v>148</v>
      </c>
      <c r="C55" s="7" t="s">
        <v>179</v>
      </c>
      <c r="D55" s="8" t="s">
        <v>82</v>
      </c>
      <c r="E55" s="8" t="s">
        <v>180</v>
      </c>
      <c r="F55" s="7" t="s">
        <v>151</v>
      </c>
      <c r="G55" s="8" t="s">
        <v>181</v>
      </c>
      <c r="H55" s="9">
        <f>IF(IFERROR(VLOOKUP($C55,[1]Purchases!$A:$M,12,),0)&lt;(IF($M55&lt;500,($M55+5)*1.3*[1]Info.!$E$2,($M55+5)*1.25*[1]Info.!$E$2)),ROUND(IF($M55&lt;500,($M55+5)*1.35*[1]Info.!$E$2,($M55+5)*1.3*[1]Info.!$E$2),-1),VLOOKUP($C55,[1]Purchases!$A:$M,12,))</f>
        <v>140</v>
      </c>
      <c r="I55" s="9">
        <f>IF(IFERROR(VLOOKUP($C55,[1]Purchases!$A:$M,13,),0)&lt;(IF($M55&lt;500,($M55+5)*1.45*[1]Info.!$E$2,($M55+5)*1.4*[1]Info.!$E$2)),ROUND(IF($M55&lt;500,($M55+5)*1.5*[1]Info.!$E$2,($M55+5)*1.45*[1]Info.!$E$2),-1),VLOOKUP($C55,[1]Purchases!$A:$M,13,))</f>
        <v>150</v>
      </c>
    </row>
    <row r="56" spans="1:9">
      <c r="A56" s="5" cm="1">
        <f t="array" ref="A56">SUMPRODUCT(([1]Purchases!$A$2:$A$4901=$C56)*[1]Purchases!$C$2:$C$4901)-SUMPRODUCT(([1]Sale!$A$2:$A$4748=$C56)*[1]Sale!$E$2:$E$4748)</f>
        <v>0</v>
      </c>
      <c r="B56" s="6" t="s">
        <v>148</v>
      </c>
      <c r="C56" s="7" t="s">
        <v>182</v>
      </c>
      <c r="D56" s="8" t="s">
        <v>183</v>
      </c>
      <c r="E56" s="8" t="s">
        <v>184</v>
      </c>
      <c r="F56" s="7" t="s">
        <v>185</v>
      </c>
      <c r="G56" s="8" t="s">
        <v>186</v>
      </c>
      <c r="H56" s="9">
        <f>IF(IFERROR(VLOOKUP($C56,[1]Purchases!$A:$M,12,),0)&lt;(IF($M56&lt;500,($M56+5)*1.3*[1]Info.!$E$2,($M56+5)*1.25*[1]Info.!$E$2)),ROUND(IF($M56&lt;500,($M56+5)*1.35*[1]Info.!$E$2,($M56+5)*1.3*[1]Info.!$E$2),-1),VLOOKUP($C56,[1]Purchases!$A:$M,12,))</f>
        <v>140</v>
      </c>
      <c r="I56" s="9">
        <f>IF(IFERROR(VLOOKUP($C56,[1]Purchases!$A:$M,13,),0)&lt;(IF($M56&lt;500,($M56+5)*1.45*[1]Info.!$E$2,($M56+5)*1.4*[1]Info.!$E$2)),ROUND(IF($M56&lt;500,($M56+5)*1.5*[1]Info.!$E$2,($M56+5)*1.45*[1]Info.!$E$2),-1),VLOOKUP($C56,[1]Purchases!$A:$M,13,))</f>
        <v>150</v>
      </c>
    </row>
    <row r="57" spans="1:9">
      <c r="A57" s="5" cm="1">
        <f t="array" ref="A57">SUMPRODUCT(([1]Purchases!$A$2:$A$4901=$C57)*[1]Purchases!$C$2:$C$4901)-SUMPRODUCT(([1]Sale!$A$2:$A$4748=$C57)*[1]Sale!$E$2:$E$4748)</f>
        <v>0</v>
      </c>
      <c r="B57" s="6" t="s">
        <v>148</v>
      </c>
      <c r="C57" s="7" t="s">
        <v>187</v>
      </c>
      <c r="D57" s="8" t="s">
        <v>183</v>
      </c>
      <c r="E57" s="8" t="s">
        <v>188</v>
      </c>
      <c r="F57" s="7" t="s">
        <v>189</v>
      </c>
      <c r="G57" s="8" t="s">
        <v>190</v>
      </c>
      <c r="H57" s="9">
        <f>IF(IFERROR(VLOOKUP($C57,[1]Purchases!$A:$M,12,),0)&lt;(IF($M57&lt;500,($M57+5)*1.3*[1]Info.!$E$2,($M57+5)*1.25*[1]Info.!$E$2)),ROUND(IF($M57&lt;500,($M57+5)*1.35*[1]Info.!$E$2,($M57+5)*1.3*[1]Info.!$E$2),-1),VLOOKUP($C57,[1]Purchases!$A:$M,12,))</f>
        <v>140</v>
      </c>
      <c r="I57" s="9">
        <f>IF(IFERROR(VLOOKUP($C57,[1]Purchases!$A:$M,13,),0)&lt;(IF($M57&lt;500,($M57+5)*1.45*[1]Info.!$E$2,($M57+5)*1.4*[1]Info.!$E$2)),ROUND(IF($M57&lt;500,($M57+5)*1.5*[1]Info.!$E$2,($M57+5)*1.45*[1]Info.!$E$2),-1),VLOOKUP($C57,[1]Purchases!$A:$M,13,))</f>
        <v>150</v>
      </c>
    </row>
    <row r="58" spans="1:9">
      <c r="A58" s="5" cm="1">
        <f t="array" ref="A58">SUMPRODUCT(([1]Purchases!$A$2:$A$4901=$C58)*[1]Purchases!$C$2:$C$4901)-SUMPRODUCT(([1]Sale!$A$2:$A$4748=$C58)*[1]Sale!$E$2:$E$4748)</f>
        <v>0</v>
      </c>
      <c r="B58" s="6" t="s">
        <v>148</v>
      </c>
      <c r="C58" s="7" t="s">
        <v>191</v>
      </c>
      <c r="D58" s="8" t="s">
        <v>28</v>
      </c>
      <c r="E58" s="8" t="s">
        <v>192</v>
      </c>
      <c r="F58" s="7" t="s">
        <v>193</v>
      </c>
      <c r="G58" s="8" t="s">
        <v>194</v>
      </c>
      <c r="H58" s="9">
        <f>IF(IFERROR(VLOOKUP($C58,[1]Purchases!$A:$M,12,),0)&lt;(IF($M58&lt;500,($M58+5)*1.3*[1]Info.!$E$2,($M58+5)*1.25*[1]Info.!$E$2)),ROUND(IF($M58&lt;500,($M58+5)*1.35*[1]Info.!$E$2,($M58+5)*1.3*[1]Info.!$E$2),-1),VLOOKUP($C58,[1]Purchases!$A:$M,12,))</f>
        <v>140</v>
      </c>
      <c r="I58" s="9">
        <f>IF(IFERROR(VLOOKUP($C58,[1]Purchases!$A:$M,13,),0)&lt;(IF($M58&lt;500,($M58+5)*1.45*[1]Info.!$E$2,($M58+5)*1.4*[1]Info.!$E$2)),ROUND(IF($M58&lt;500,($M58+5)*1.5*[1]Info.!$E$2,($M58+5)*1.45*[1]Info.!$E$2),-1),VLOOKUP($C58,[1]Purchases!$A:$M,13,))</f>
        <v>150</v>
      </c>
    </row>
    <row r="59" spans="1:9">
      <c r="A59" s="5" cm="1">
        <f t="array" ref="A59">SUMPRODUCT(([1]Purchases!$A$2:$A$4901=$C59)*[1]Purchases!$C$2:$C$4901)-SUMPRODUCT(([1]Sale!$A$2:$A$4748=$C59)*[1]Sale!$E$2:$E$4748)</f>
        <v>1</v>
      </c>
      <c r="B59" s="6" t="s">
        <v>148</v>
      </c>
      <c r="C59" s="7" t="s">
        <v>195</v>
      </c>
      <c r="D59" s="8" t="s">
        <v>183</v>
      </c>
      <c r="E59" s="8" t="s">
        <v>196</v>
      </c>
      <c r="F59" s="7" t="s">
        <v>197</v>
      </c>
      <c r="G59" s="8" t="s">
        <v>198</v>
      </c>
      <c r="H59" s="9">
        <f>IF(IFERROR(VLOOKUP($C59,[1]Purchases!$A:$M,12,),0)&lt;(IF($M59&lt;500,($M59+5)*1.3*[1]Info.!$E$2,($M59+5)*1.25*[1]Info.!$E$2)),ROUND(IF($M59&lt;500,($M59+5)*1.35*[1]Info.!$E$2,($M59+5)*1.3*[1]Info.!$E$2),-1),VLOOKUP($C59,[1]Purchases!$A:$M,12,))</f>
        <v>17940</v>
      </c>
      <c r="I59" s="9">
        <f>IF(IFERROR(VLOOKUP($C59,[1]Purchases!$A:$M,13,),0)&lt;(IF($M59&lt;500,($M59+5)*1.45*[1]Info.!$E$2,($M59+5)*1.4*[1]Info.!$E$2)),ROUND(IF($M59&lt;500,($M59+5)*1.5*[1]Info.!$E$2,($M59+5)*1.45*[1]Info.!$E$2),-1),VLOOKUP($C59,[1]Purchases!$A:$M,13,))</f>
        <v>20180</v>
      </c>
    </row>
    <row r="60" spans="1:9">
      <c r="A60" s="5" cm="1">
        <f t="array" ref="A60">SUMPRODUCT(([1]Purchases!$A$2:$A$4901=$C60)*[1]Purchases!$C$2:$C$4901)-SUMPRODUCT(([1]Sale!$A$2:$A$4748=$C60)*[1]Sale!$E$2:$E$4748)</f>
        <v>1</v>
      </c>
      <c r="B60" s="6" t="s">
        <v>148</v>
      </c>
      <c r="C60" s="7" t="s">
        <v>199</v>
      </c>
      <c r="D60" s="8" t="s">
        <v>93</v>
      </c>
      <c r="E60" s="8" t="s">
        <v>200</v>
      </c>
      <c r="F60" s="7" t="s">
        <v>201</v>
      </c>
      <c r="G60" s="8" t="s">
        <v>202</v>
      </c>
      <c r="H60" s="9">
        <f>IF(IFERROR(VLOOKUP($C60,[1]Purchases!$A:$M,12,),0)&lt;(IF($M60&lt;500,($M60+5)*1.3*[1]Info.!$E$2,($M60+5)*1.25*[1]Info.!$E$2)),ROUND(IF($M60&lt;500,($M60+5)*1.35*[1]Info.!$E$2,($M60+5)*1.3*[1]Info.!$E$2),-1),VLOOKUP($C60,[1]Purchases!$A:$M,12,))</f>
        <v>13740</v>
      </c>
      <c r="I60" s="9">
        <f>IF(IFERROR(VLOOKUP($C60,[1]Purchases!$A:$M,13,),0)&lt;(IF($M60&lt;500,($M60+5)*1.45*[1]Info.!$E$2,($M60+5)*1.4*[1]Info.!$E$2)),ROUND(IF($M60&lt;500,($M60+5)*1.5*[1]Info.!$E$2,($M60+5)*1.45*[1]Info.!$E$2),-1),VLOOKUP($C60,[1]Purchases!$A:$M,13,))</f>
        <v>15450</v>
      </c>
    </row>
    <row r="61" spans="1:9">
      <c r="A61" s="5" cm="1">
        <f t="array" ref="A61">SUMPRODUCT(([1]Purchases!$A$2:$A$4901=$C61)*[1]Purchases!$C$2:$C$4901)-SUMPRODUCT(([1]Sale!$A$2:$A$4748=$C61)*[1]Sale!$E$2:$E$4748)</f>
        <v>0</v>
      </c>
      <c r="B61" s="6" t="s">
        <v>148</v>
      </c>
      <c r="C61" s="7" t="s">
        <v>203</v>
      </c>
      <c r="D61" s="8" t="s">
        <v>93</v>
      </c>
      <c r="E61" s="8" t="s">
        <v>204</v>
      </c>
      <c r="F61" s="7" t="s">
        <v>205</v>
      </c>
      <c r="G61" s="8" t="s">
        <v>206</v>
      </c>
      <c r="H61" s="9">
        <f>IF(IFERROR(VLOOKUP($C61,[1]Purchases!$A:$M,12,),0)&lt;(IF($M61&lt;500,($M61+5)*1.3*[1]Info.!$E$2,($M61+5)*1.25*[1]Info.!$E$2)),ROUND(IF($M61&lt;500,($M61+5)*1.35*[1]Info.!$E$2,($M61+5)*1.3*[1]Info.!$E$2),-1),VLOOKUP($C61,[1]Purchases!$A:$M,12,))</f>
        <v>140</v>
      </c>
      <c r="I61" s="9">
        <f>IF(IFERROR(VLOOKUP($C61,[1]Purchases!$A:$M,13,),0)&lt;(IF($M61&lt;500,($M61+5)*1.45*[1]Info.!$E$2,($M61+5)*1.4*[1]Info.!$E$2)),ROUND(IF($M61&lt;500,($M61+5)*1.5*[1]Info.!$E$2,($M61+5)*1.45*[1]Info.!$E$2),-1),VLOOKUP($C61,[1]Purchases!$A:$M,13,))</f>
        <v>150</v>
      </c>
    </row>
    <row r="62" spans="1:9">
      <c r="A62" s="5" cm="1">
        <f t="array" ref="A62">SUMPRODUCT(([1]Purchases!$A$2:$A$4901=$C62)*[1]Purchases!$C$2:$C$4901)-SUMPRODUCT(([1]Sale!$A$2:$A$4748=$C62)*[1]Sale!$E$2:$E$4748)</f>
        <v>1</v>
      </c>
      <c r="B62" s="6" t="s">
        <v>148</v>
      </c>
      <c r="C62" s="7" t="s">
        <v>207</v>
      </c>
      <c r="D62" s="8" t="s">
        <v>93</v>
      </c>
      <c r="E62" s="8" t="s">
        <v>208</v>
      </c>
      <c r="F62" s="7" t="s">
        <v>62</v>
      </c>
      <c r="G62" s="8" t="s">
        <v>209</v>
      </c>
      <c r="H62" s="9">
        <f>IF(IFERROR(VLOOKUP($C62,[1]Purchases!$A:$M,12,),0)&lt;(IF($M62&lt;500,($M62+5)*1.3*[1]Info.!$E$2,($M62+5)*1.25*[1]Info.!$E$2)),ROUND(IF($M62&lt;500,($M62+5)*1.35*[1]Info.!$E$2,($M62+5)*1.3*[1]Info.!$E$2),-1),VLOOKUP($C62,[1]Purchases!$A:$M,12,))</f>
        <v>9340</v>
      </c>
      <c r="I62" s="9">
        <f>IF(IFERROR(VLOOKUP($C62,[1]Purchases!$A:$M,13,),0)&lt;(IF($M62&lt;500,($M62+5)*1.45*[1]Info.!$E$2,($M62+5)*1.4*[1]Info.!$E$2)),ROUND(IF($M62&lt;500,($M62+5)*1.5*[1]Info.!$E$2,($M62+5)*1.45*[1]Info.!$E$2),-1),VLOOKUP($C62,[1]Purchases!$A:$M,13,))</f>
        <v>10460</v>
      </c>
    </row>
    <row r="63" spans="1:9">
      <c r="A63" s="5" cm="1">
        <f t="array" ref="A63">SUMPRODUCT(([1]Purchases!$A$2:$A$4901=$C63)*[1]Purchases!$C$2:$C$4901)-SUMPRODUCT(([1]Sale!$A$2:$A$4748=$C63)*[1]Sale!$E$2:$E$4748)</f>
        <v>0</v>
      </c>
      <c r="B63" s="6" t="s">
        <v>148</v>
      </c>
      <c r="C63" s="7" t="s">
        <v>210</v>
      </c>
      <c r="D63" s="8" t="s">
        <v>93</v>
      </c>
      <c r="E63" s="8" t="s">
        <v>211</v>
      </c>
      <c r="F63" s="7" t="s">
        <v>174</v>
      </c>
      <c r="G63" s="8" t="s">
        <v>212</v>
      </c>
      <c r="H63" s="9">
        <f>IF(IFERROR(VLOOKUP($C63,[1]Purchases!$A:$M,12,),0)&lt;(IF($M63&lt;500,($M63+5)*1.3*[1]Info.!$E$2,($M63+5)*1.25*[1]Info.!$E$2)),ROUND(IF($M63&lt;500,($M63+5)*1.35*[1]Info.!$E$2,($M63+5)*1.3*[1]Info.!$E$2),-1),VLOOKUP($C63,[1]Purchases!$A:$M,12,))</f>
        <v>9280</v>
      </c>
      <c r="I63" s="9">
        <f>IF(IFERROR(VLOOKUP($C63,[1]Purchases!$A:$M,13,),0)&lt;(IF($M63&lt;500,($M63+5)*1.45*[1]Info.!$E$2,($M63+5)*1.4*[1]Info.!$E$2)),ROUND(IF($M63&lt;500,($M63+5)*1.5*[1]Info.!$E$2,($M63+5)*1.45*[1]Info.!$E$2),-1),VLOOKUP($C63,[1]Purchases!$A:$M,13,))</f>
        <v>10400</v>
      </c>
    </row>
    <row r="64" spans="1:9">
      <c r="A64" s="5" cm="1">
        <f t="array" ref="A64">SUMPRODUCT(([1]Purchases!$A$2:$A$4901=$C64)*[1]Purchases!$C$2:$C$4901)-SUMPRODUCT(([1]Sale!$A$2:$A$4748=$C64)*[1]Sale!$E$2:$E$4748)</f>
        <v>1</v>
      </c>
      <c r="B64" s="6" t="s">
        <v>148</v>
      </c>
      <c r="C64" s="7" t="s">
        <v>213</v>
      </c>
      <c r="D64" s="8" t="s">
        <v>93</v>
      </c>
      <c r="E64" s="8" t="s">
        <v>214</v>
      </c>
      <c r="F64" s="7" t="s">
        <v>215</v>
      </c>
      <c r="G64" s="8" t="s">
        <v>216</v>
      </c>
      <c r="H64" s="9">
        <f>IF(IFERROR(VLOOKUP($C64,[1]Purchases!$A:$M,12,),0)&lt;(IF($M64&lt;500,($M64+5)*1.3*[1]Info.!$E$2,($M64+5)*1.25*[1]Info.!$E$2)),ROUND(IF($M64&lt;500,($M64+5)*1.35*[1]Info.!$E$2,($M64+5)*1.3*[1]Info.!$E$2),-1),VLOOKUP($C64,[1]Purchases!$A:$M,12,))</f>
        <v>8960</v>
      </c>
      <c r="I64" s="9">
        <f>IF(IFERROR(VLOOKUP($C64,[1]Purchases!$A:$M,13,),0)&lt;(IF($M64&lt;500,($M64+5)*1.45*[1]Info.!$E$2,($M64+5)*1.4*[1]Info.!$E$2)),ROUND(IF($M64&lt;500,($M64+5)*1.5*[1]Info.!$E$2,($M64+5)*1.45*[1]Info.!$E$2),-1),VLOOKUP($C64,[1]Purchases!$A:$M,13,))</f>
        <v>10030</v>
      </c>
    </row>
    <row r="65" spans="1:9">
      <c r="A65" s="5" cm="1">
        <f t="array" ref="A65">SUMPRODUCT(([1]Purchases!$A$2:$A$4901=$C65)*[1]Purchases!$C$2:$C$4901)-SUMPRODUCT(([1]Sale!$A$2:$A$4748=$C65)*[1]Sale!$E$2:$E$4748)</f>
        <v>1</v>
      </c>
      <c r="B65" s="6" t="s">
        <v>148</v>
      </c>
      <c r="C65" s="7" t="s">
        <v>217</v>
      </c>
      <c r="D65" s="8" t="s">
        <v>93</v>
      </c>
      <c r="E65" s="8" t="s">
        <v>218</v>
      </c>
      <c r="F65" s="7" t="s">
        <v>17</v>
      </c>
      <c r="G65" s="8" t="s">
        <v>219</v>
      </c>
      <c r="H65" s="9">
        <f>IF(IFERROR(VLOOKUP($C65,[1]Purchases!$A:$M,12,),0)&lt;(IF($M65&lt;500,($M65+5)*1.3*[1]Info.!$E$2,($M65+5)*1.25*[1]Info.!$E$2)),ROUND(IF($M65&lt;500,($M65+5)*1.35*[1]Info.!$E$2,($M65+5)*1.3*[1]Info.!$E$2),-1),VLOOKUP($C65,[1]Purchases!$A:$M,12,))</f>
        <v>10360</v>
      </c>
      <c r="I65" s="9">
        <f>IF(IFERROR(VLOOKUP($C65,[1]Purchases!$A:$M,13,),0)&lt;(IF($M65&lt;500,($M65+5)*1.45*[1]Info.!$E$2,($M65+5)*1.4*[1]Info.!$E$2)),ROUND(IF($M65&lt;500,($M65+5)*1.5*[1]Info.!$E$2,($M65+5)*1.45*[1]Info.!$E$2),-1),VLOOKUP($C65,[1]Purchases!$A:$M,13,))</f>
        <v>11600</v>
      </c>
    </row>
    <row r="66" spans="1:9">
      <c r="A66" s="5" cm="1">
        <f t="array" ref="A66">SUMPRODUCT(([1]Purchases!$A$2:$A$4901=$C66)*[1]Purchases!$C$2:$C$4901)-SUMPRODUCT(([1]Sale!$A$2:$A$4748=$C66)*[1]Sale!$E$2:$E$4748)</f>
        <v>1</v>
      </c>
      <c r="B66" s="6" t="s">
        <v>148</v>
      </c>
      <c r="C66" s="7" t="s">
        <v>220</v>
      </c>
      <c r="D66" s="8" t="s">
        <v>93</v>
      </c>
      <c r="E66" s="8" t="s">
        <v>221</v>
      </c>
      <c r="F66" s="7" t="s">
        <v>222</v>
      </c>
      <c r="G66" s="8" t="s">
        <v>223</v>
      </c>
      <c r="H66" s="9">
        <f>IF(IFERROR(VLOOKUP($C66,[1]Purchases!$A:$M,12,),0)&lt;(IF($M66&lt;500,($M66+5)*1.3*[1]Info.!$E$2,($M66+5)*1.25*[1]Info.!$E$2)),ROUND(IF($M66&lt;500,($M66+5)*1.35*[1]Info.!$E$2,($M66+5)*1.3*[1]Info.!$E$2),-1),VLOOKUP($C66,[1]Purchases!$A:$M,12,))</f>
        <v>9250</v>
      </c>
      <c r="I66" s="9">
        <f>IF(IFERROR(VLOOKUP($C66,[1]Purchases!$A:$M,13,),0)&lt;(IF($M66&lt;500,($M66+5)*1.45*[1]Info.!$E$2,($M66+5)*1.4*[1]Info.!$E$2)),ROUND(IF($M66&lt;500,($M66+5)*1.5*[1]Info.!$E$2,($M66+5)*1.45*[1]Info.!$E$2),-1),VLOOKUP($C66,[1]Purchases!$A:$M,13,))</f>
        <v>10360</v>
      </c>
    </row>
    <row r="67" spans="1:9">
      <c r="A67" s="5" cm="1">
        <f t="array" ref="A67">SUMPRODUCT(([1]Purchases!$A$2:$A$4901=$C67)*[1]Purchases!$C$2:$C$4901)-SUMPRODUCT(([1]Sale!$A$2:$A$4748=$C67)*[1]Sale!$E$2:$E$4748)</f>
        <v>1</v>
      </c>
      <c r="B67" s="6" t="s">
        <v>148</v>
      </c>
      <c r="C67" s="7" t="s">
        <v>224</v>
      </c>
      <c r="D67" s="8" t="s">
        <v>93</v>
      </c>
      <c r="E67" s="8" t="s">
        <v>225</v>
      </c>
      <c r="F67" s="7" t="s">
        <v>222</v>
      </c>
      <c r="G67" s="8" t="s">
        <v>226</v>
      </c>
      <c r="H67" s="9">
        <f>IF(IFERROR(VLOOKUP($C67,[1]Purchases!$A:$M,12,),0)&lt;(IF($M67&lt;500,($M67+5)*1.3*[1]Info.!$E$2,($M67+5)*1.25*[1]Info.!$E$2)),ROUND(IF($M67&lt;500,($M67+5)*1.35*[1]Info.!$E$2,($M67+5)*1.3*[1]Info.!$E$2),-1),VLOOKUP($C67,[1]Purchases!$A:$M,12,))</f>
        <v>9050</v>
      </c>
      <c r="I67" s="9">
        <f>IF(IFERROR(VLOOKUP($C67,[1]Purchases!$A:$M,13,),0)&lt;(IF($M67&lt;500,($M67+5)*1.45*[1]Info.!$E$2,($M67+5)*1.4*[1]Info.!$E$2)),ROUND(IF($M67&lt;500,($M67+5)*1.5*[1]Info.!$E$2,($M67+5)*1.45*[1]Info.!$E$2),-1),VLOOKUP($C67,[1]Purchases!$A:$M,13,))</f>
        <v>10130</v>
      </c>
    </row>
    <row r="68" spans="1:9">
      <c r="A68" s="5" cm="1">
        <f t="array" ref="A68">SUMPRODUCT(([1]Purchases!$A$2:$A$4901=$C68)*[1]Purchases!$C$2:$C$4901)-SUMPRODUCT(([1]Sale!$A$2:$A$4748=$C68)*[1]Sale!$E$2:$E$4748)</f>
        <v>0</v>
      </c>
      <c r="B68" s="6" t="s">
        <v>148</v>
      </c>
      <c r="C68" s="7" t="s">
        <v>227</v>
      </c>
      <c r="D68" s="8" t="s">
        <v>93</v>
      </c>
      <c r="E68" s="8" t="s">
        <v>228</v>
      </c>
      <c r="F68" s="7" t="s">
        <v>17</v>
      </c>
      <c r="G68" s="8" t="s">
        <v>229</v>
      </c>
      <c r="H68" s="9">
        <f>IF(IFERROR(VLOOKUP($C68,[1]Purchases!$A:$M,12,),0)&lt;(IF($M68&lt;500,($M68+5)*1.3*[1]Info.!$E$2,($M68+5)*1.25*[1]Info.!$E$2)),ROUND(IF($M68&lt;500,($M68+5)*1.35*[1]Info.!$E$2,($M68+5)*1.3*[1]Info.!$E$2),-1),VLOOKUP($C68,[1]Purchases!$A:$M,12,))</f>
        <v>8960</v>
      </c>
      <c r="I68" s="9">
        <f>IF(IFERROR(VLOOKUP($C68,[1]Purchases!$A:$M,13,),0)&lt;(IF($M68&lt;500,($M68+5)*1.45*[1]Info.!$E$2,($M68+5)*1.4*[1]Info.!$E$2)),ROUND(IF($M68&lt;500,($M68+5)*1.5*[1]Info.!$E$2,($M68+5)*1.45*[1]Info.!$E$2),-1),VLOOKUP($C68,[1]Purchases!$A:$M,13,))</f>
        <v>10030</v>
      </c>
    </row>
    <row r="69" spans="1:9">
      <c r="A69" s="5" cm="1">
        <f t="array" ref="A69">SUMPRODUCT(([1]Purchases!$A$2:$A$4901=$C69)*[1]Purchases!$C$2:$C$4901)-SUMPRODUCT(([1]Sale!$A$2:$A$4748=$C69)*[1]Sale!$E$2:$E$4748)</f>
        <v>1</v>
      </c>
      <c r="B69" s="6" t="s">
        <v>148</v>
      </c>
      <c r="C69" s="7" t="s">
        <v>230</v>
      </c>
      <c r="D69" s="8" t="s">
        <v>93</v>
      </c>
      <c r="E69" s="8" t="s">
        <v>196</v>
      </c>
      <c r="F69" s="7" t="s">
        <v>33</v>
      </c>
      <c r="G69" s="8" t="s">
        <v>231</v>
      </c>
      <c r="H69" s="9">
        <f>IF(IFERROR(VLOOKUP($C69,[1]Purchases!$A:$M,12,),0)&lt;(IF($M69&lt;500,($M69+5)*1.3*[1]Info.!$E$2,($M69+5)*1.25*[1]Info.!$E$2)),ROUND(IF($M69&lt;500,($M69+5)*1.35*[1]Info.!$E$2,($M69+5)*1.3*[1]Info.!$E$2),-1),VLOOKUP($C69,[1]Purchases!$A:$M,12,))</f>
        <v>8040</v>
      </c>
      <c r="I69" s="9">
        <f>IF(IFERROR(VLOOKUP($C69,[1]Purchases!$A:$M,13,),0)&lt;(IF($M69&lt;500,($M69+5)*1.45*[1]Info.!$E$2,($M69+5)*1.4*[1]Info.!$E$2)),ROUND(IF($M69&lt;500,($M69+5)*1.5*[1]Info.!$E$2,($M69+5)*1.45*[1]Info.!$E$2),-1),VLOOKUP($C69,[1]Purchases!$A:$M,13,))</f>
        <v>9000</v>
      </c>
    </row>
    <row r="70" spans="1:9">
      <c r="A70" s="5" cm="1">
        <f t="array" ref="A70">SUMPRODUCT(([1]Purchases!$A$2:$A$4901=$C70)*[1]Purchases!$C$2:$C$4901)-SUMPRODUCT(([1]Sale!$A$2:$A$4748=$C70)*[1]Sale!$E$2:$E$4748)</f>
        <v>1</v>
      </c>
      <c r="B70" s="6" t="s">
        <v>148</v>
      </c>
      <c r="C70" s="7" t="s">
        <v>232</v>
      </c>
      <c r="D70" s="8" t="s">
        <v>93</v>
      </c>
      <c r="E70" s="8" t="s">
        <v>196</v>
      </c>
      <c r="F70" s="7" t="s">
        <v>197</v>
      </c>
      <c r="G70" s="8" t="s">
        <v>233</v>
      </c>
      <c r="H70" s="9">
        <f>IF(IFERROR(VLOOKUP($C70,[1]Purchases!$A:$M,12,),0)&lt;(IF($M70&lt;500,($M70+5)*1.3*[1]Info.!$E$2,($M70+5)*1.25*[1]Info.!$E$2)),ROUND(IF($M70&lt;500,($M70+5)*1.35*[1]Info.!$E$2,($M70+5)*1.3*[1]Info.!$E$2),-1),VLOOKUP($C70,[1]Purchases!$A:$M,12,))</f>
        <v>2130</v>
      </c>
      <c r="I70" s="9">
        <f>IF(IFERROR(VLOOKUP($C70,[1]Purchases!$A:$M,13,),0)&lt;(IF($M70&lt;500,($M70+5)*1.45*[1]Info.!$E$2,($M70+5)*1.4*[1]Info.!$E$2)),ROUND(IF($M70&lt;500,($M70+5)*1.5*[1]Info.!$E$2,($M70+5)*1.45*[1]Info.!$E$2),-1),VLOOKUP($C70,[1]Purchases!$A:$M,13,))</f>
        <v>2380</v>
      </c>
    </row>
    <row r="71" spans="1:9">
      <c r="A71" s="5" cm="1">
        <f t="array" ref="A71">SUMPRODUCT(([1]Purchases!$A$2:$A$4901=$C71)*[1]Purchases!$C$2:$C$4901)-SUMPRODUCT(([1]Sale!$A$2:$A$4748=$C71)*[1]Sale!$E$2:$E$4748)</f>
        <v>0</v>
      </c>
      <c r="B71" s="6" t="s">
        <v>148</v>
      </c>
      <c r="C71" s="7" t="s">
        <v>234</v>
      </c>
      <c r="D71" s="8" t="s">
        <v>93</v>
      </c>
      <c r="E71" s="8" t="s">
        <v>184</v>
      </c>
      <c r="F71" s="7" t="s">
        <v>185</v>
      </c>
      <c r="G71" s="8" t="s">
        <v>235</v>
      </c>
      <c r="H71" s="9">
        <f>IF(IFERROR(VLOOKUP($C71,[1]Purchases!$A:$M,12,),0)&lt;(IF($M71&lt;500,($M71+5)*1.3*[1]Info.!$E$2,($M71+5)*1.25*[1]Info.!$E$2)),ROUND(IF($M71&lt;500,($M71+5)*1.35*[1]Info.!$E$2,($M71+5)*1.3*[1]Info.!$E$2),-1),VLOOKUP($C71,[1]Purchases!$A:$M,12,))</f>
        <v>140</v>
      </c>
      <c r="I71" s="9">
        <f>IF(IFERROR(VLOOKUP($C71,[1]Purchases!$A:$M,13,),0)&lt;(IF($M71&lt;500,($M71+5)*1.45*[1]Info.!$E$2,($M71+5)*1.4*[1]Info.!$E$2)),ROUND(IF($M71&lt;500,($M71+5)*1.5*[1]Info.!$E$2,($M71+5)*1.45*[1]Info.!$E$2),-1),VLOOKUP($C71,[1]Purchases!$A:$M,13,))</f>
        <v>150</v>
      </c>
    </row>
    <row r="72" spans="1:9">
      <c r="A72" s="5" cm="1">
        <f t="array" ref="A72">SUMPRODUCT(([1]Purchases!$A$2:$A$4901=$C72)*[1]Purchases!$C$2:$C$4901)-SUMPRODUCT(([1]Sale!$A$2:$A$4748=$C72)*[1]Sale!$E$2:$E$4748)</f>
        <v>0</v>
      </c>
      <c r="B72" s="6" t="s">
        <v>148</v>
      </c>
      <c r="C72" s="7" t="s">
        <v>236</v>
      </c>
      <c r="D72" s="8" t="s">
        <v>93</v>
      </c>
      <c r="E72" s="8" t="s">
        <v>237</v>
      </c>
      <c r="F72" s="7" t="s">
        <v>151</v>
      </c>
      <c r="G72" s="8" t="s">
        <v>238</v>
      </c>
      <c r="H72" s="9">
        <f>IF(IFERROR(VLOOKUP($C72,[1]Purchases!$A:$M,12,),0)&lt;(IF($M72&lt;500,($M72+5)*1.3*[1]Info.!$E$2,($M72+5)*1.25*[1]Info.!$E$2)),ROUND(IF($M72&lt;500,($M72+5)*1.35*[1]Info.!$E$2,($M72+5)*1.3*[1]Info.!$E$2),-1),VLOOKUP($C72,[1]Purchases!$A:$M,12,))</f>
        <v>140</v>
      </c>
      <c r="I72" s="9">
        <f>IF(IFERROR(VLOOKUP($C72,[1]Purchases!$A:$M,13,),0)&lt;(IF($M72&lt;500,($M72+5)*1.45*[1]Info.!$E$2,($M72+5)*1.4*[1]Info.!$E$2)),ROUND(IF($M72&lt;500,($M72+5)*1.5*[1]Info.!$E$2,($M72+5)*1.45*[1]Info.!$E$2),-1),VLOOKUP($C72,[1]Purchases!$A:$M,13,))</f>
        <v>150</v>
      </c>
    </row>
    <row r="73" spans="1:9">
      <c r="A73" s="5" cm="1">
        <f t="array" ref="A73">SUMPRODUCT(([1]Purchases!$A$2:$A$4901=$C73)*[1]Purchases!$C$2:$C$4901)-SUMPRODUCT(([1]Sale!$A$2:$A$4748=$C73)*[1]Sale!$E$2:$E$4748)</f>
        <v>0</v>
      </c>
      <c r="B73" s="6" t="s">
        <v>148</v>
      </c>
      <c r="C73" s="7" t="s">
        <v>239</v>
      </c>
      <c r="D73" s="8" t="s">
        <v>93</v>
      </c>
      <c r="E73" s="8" t="s">
        <v>240</v>
      </c>
      <c r="F73" s="7" t="s">
        <v>241</v>
      </c>
      <c r="G73" s="8" t="s">
        <v>242</v>
      </c>
      <c r="H73" s="9">
        <f>IF(IFERROR(VLOOKUP($C73,[1]Purchases!$A:$M,12,),0)&lt;(IF($M73&lt;500,($M73+5)*1.3*[1]Info.!$E$2,($M73+5)*1.25*[1]Info.!$E$2)),ROUND(IF($M73&lt;500,($M73+5)*1.35*[1]Info.!$E$2,($M73+5)*1.3*[1]Info.!$E$2),-1),VLOOKUP($C73,[1]Purchases!$A:$M,12,))</f>
        <v>140</v>
      </c>
      <c r="I73" s="9">
        <f>IF(IFERROR(VLOOKUP($C73,[1]Purchases!$A:$M,13,),0)&lt;(IF($M73&lt;500,($M73+5)*1.45*[1]Info.!$E$2,($M73+5)*1.4*[1]Info.!$E$2)),ROUND(IF($M73&lt;500,($M73+5)*1.5*[1]Info.!$E$2,($M73+5)*1.45*[1]Info.!$E$2),-1),VLOOKUP($C73,[1]Purchases!$A:$M,13,))</f>
        <v>150</v>
      </c>
    </row>
    <row r="74" spans="1:9">
      <c r="A74" s="5" cm="1">
        <f t="array" ref="A74">SUMPRODUCT(([1]Purchases!$A$2:$A$4901=$C74)*[1]Purchases!$C$2:$C$4901)-SUMPRODUCT(([1]Sale!$A$2:$A$4748=$C74)*[1]Sale!$E$2:$E$4748)</f>
        <v>0</v>
      </c>
      <c r="B74" s="6" t="s">
        <v>148</v>
      </c>
      <c r="C74" s="7" t="s">
        <v>243</v>
      </c>
      <c r="D74" s="8" t="s">
        <v>93</v>
      </c>
      <c r="E74" s="8" t="s">
        <v>244</v>
      </c>
      <c r="F74" s="7" t="s">
        <v>245</v>
      </c>
      <c r="G74" s="8" t="s">
        <v>246</v>
      </c>
      <c r="H74" s="9">
        <f>IF(IFERROR(VLOOKUP($C74,[1]Purchases!$A:$M,12,),0)&lt;(IF($M74&lt;500,($M74+5)*1.3*[1]Info.!$E$2,($M74+5)*1.25*[1]Info.!$E$2)),ROUND(IF($M74&lt;500,($M74+5)*1.35*[1]Info.!$E$2,($M74+5)*1.3*[1]Info.!$E$2),-1),VLOOKUP($C74,[1]Purchases!$A:$M,12,))</f>
        <v>140</v>
      </c>
      <c r="I74" s="9">
        <f>IF(IFERROR(VLOOKUP($C74,[1]Purchases!$A:$M,13,),0)&lt;(IF($M74&lt;500,($M74+5)*1.45*[1]Info.!$E$2,($M74+5)*1.4*[1]Info.!$E$2)),ROUND(IF($M74&lt;500,($M74+5)*1.5*[1]Info.!$E$2,($M74+5)*1.45*[1]Info.!$E$2),-1),VLOOKUP($C74,[1]Purchases!$A:$M,13,))</f>
        <v>150</v>
      </c>
    </row>
    <row r="75" spans="1:9">
      <c r="A75" s="5" cm="1">
        <f t="array" ref="A75">SUMPRODUCT(([1]Purchases!$A$2:$A$4901=$C75)*[1]Purchases!$C$2:$C$4901)-SUMPRODUCT(([1]Sale!$A$2:$A$4748=$C75)*[1]Sale!$E$2:$E$4748)</f>
        <v>0</v>
      </c>
      <c r="B75" s="6" t="s">
        <v>148</v>
      </c>
      <c r="C75" s="7" t="s">
        <v>247</v>
      </c>
      <c r="D75" s="8" t="s">
        <v>93</v>
      </c>
      <c r="E75" s="8" t="s">
        <v>248</v>
      </c>
      <c r="F75" s="7" t="s">
        <v>17</v>
      </c>
      <c r="G75" s="8" t="s">
        <v>249</v>
      </c>
      <c r="H75" s="9">
        <f>IF(IFERROR(VLOOKUP($C75,[1]Purchases!$A:$M,12,),0)&lt;(IF($M75&lt;500,($M75+5)*1.3*[1]Info.!$E$2,($M75+5)*1.25*[1]Info.!$E$2)),ROUND(IF($M75&lt;500,($M75+5)*1.35*[1]Info.!$E$2,($M75+5)*1.3*[1]Info.!$E$2),-1),VLOOKUP($C75,[1]Purchases!$A:$M,12,))</f>
        <v>140</v>
      </c>
      <c r="I75" s="9">
        <f>IF(IFERROR(VLOOKUP($C75,[1]Purchases!$A:$M,13,),0)&lt;(IF($M75&lt;500,($M75+5)*1.45*[1]Info.!$E$2,($M75+5)*1.4*[1]Info.!$E$2)),ROUND(IF($M75&lt;500,($M75+5)*1.5*[1]Info.!$E$2,($M75+5)*1.45*[1]Info.!$E$2),-1),VLOOKUP($C75,[1]Purchases!$A:$M,13,))</f>
        <v>150</v>
      </c>
    </row>
    <row r="76" spans="1:9">
      <c r="A76" s="5" cm="1">
        <f t="array" ref="A76">SUMPRODUCT(([1]Purchases!$A$2:$A$4901=$C76)*[1]Purchases!$C$2:$C$4901)-SUMPRODUCT(([1]Sale!$A$2:$A$4748=$C76)*[1]Sale!$E$2:$E$4748)</f>
        <v>0</v>
      </c>
      <c r="B76" s="6" t="s">
        <v>148</v>
      </c>
      <c r="C76" s="7" t="s">
        <v>250</v>
      </c>
      <c r="D76" s="8" t="s">
        <v>93</v>
      </c>
      <c r="E76" s="8" t="s">
        <v>251</v>
      </c>
      <c r="F76" s="7" t="s">
        <v>151</v>
      </c>
      <c r="G76" s="8" t="s">
        <v>252</v>
      </c>
      <c r="H76" s="9">
        <f>IF(IFERROR(VLOOKUP($C76,[1]Purchases!$A:$M,12,),0)&lt;(IF($M76&lt;500,($M76+5)*1.3*[1]Info.!$E$2,($M76+5)*1.25*[1]Info.!$E$2)),ROUND(IF($M76&lt;500,($M76+5)*1.35*[1]Info.!$E$2,($M76+5)*1.3*[1]Info.!$E$2),-1),VLOOKUP($C76,[1]Purchases!$A:$M,12,))</f>
        <v>140</v>
      </c>
      <c r="I76" s="9">
        <f>IF(IFERROR(VLOOKUP($C76,[1]Purchases!$A:$M,13,),0)&lt;(IF($M76&lt;500,($M76+5)*1.45*[1]Info.!$E$2,($M76+5)*1.4*[1]Info.!$E$2)),ROUND(IF($M76&lt;500,($M76+5)*1.5*[1]Info.!$E$2,($M76+5)*1.45*[1]Info.!$E$2),-1),VLOOKUP($C76,[1]Purchases!$A:$M,13,))</f>
        <v>150</v>
      </c>
    </row>
    <row r="77" spans="1:9">
      <c r="A77" s="5" cm="1">
        <f t="array" ref="A77">SUMPRODUCT(([1]Purchases!$A$2:$A$4901=$C77)*[1]Purchases!$C$2:$C$4901)-SUMPRODUCT(([1]Sale!$A$2:$A$4748=$C77)*[1]Sale!$E$2:$E$4748)</f>
        <v>1</v>
      </c>
      <c r="B77" s="6" t="s">
        <v>148</v>
      </c>
      <c r="C77" s="7" t="s">
        <v>253</v>
      </c>
      <c r="D77" s="8" t="s">
        <v>93</v>
      </c>
      <c r="E77" s="8" t="s">
        <v>254</v>
      </c>
      <c r="F77" s="7" t="s">
        <v>255</v>
      </c>
      <c r="G77" s="8" t="s">
        <v>256</v>
      </c>
      <c r="H77" s="9">
        <f>IF(IFERROR(VLOOKUP($C77,[1]Purchases!$A:$M,12,),0)&lt;(IF($M77&lt;500,($M77+5)*1.3*[1]Info.!$E$2,($M77+5)*1.25*[1]Info.!$E$2)),ROUND(IF($M77&lt;500,($M77+5)*1.35*[1]Info.!$E$2,($M77+5)*1.3*[1]Info.!$E$2),-1),VLOOKUP($C77,[1]Purchases!$A:$M,12,))</f>
        <v>8220</v>
      </c>
      <c r="I77" s="9">
        <f>IF(IFERROR(VLOOKUP($C77,[1]Purchases!$A:$M,13,),0)&lt;(IF($M77&lt;500,($M77+5)*1.45*[1]Info.!$E$2,($M77+5)*1.4*[1]Info.!$E$2)),ROUND(IF($M77&lt;500,($M77+5)*1.5*[1]Info.!$E$2,($M77+5)*1.45*[1]Info.!$E$2),-1),VLOOKUP($C77,[1]Purchases!$A:$M,13,))</f>
        <v>9200</v>
      </c>
    </row>
    <row r="78" spans="1:9">
      <c r="A78" s="5" cm="1">
        <f t="array" ref="A78">SUMPRODUCT(([1]Purchases!$A$2:$A$4901=$C78)*[1]Purchases!$C$2:$C$4901)-SUMPRODUCT(([1]Sale!$A$2:$A$4748=$C78)*[1]Sale!$E$2:$E$4748)</f>
        <v>0</v>
      </c>
      <c r="B78" s="6" t="s">
        <v>148</v>
      </c>
      <c r="C78" s="7" t="s">
        <v>257</v>
      </c>
      <c r="D78" s="8" t="s">
        <v>93</v>
      </c>
      <c r="E78" s="8" t="s">
        <v>258</v>
      </c>
      <c r="F78" s="7" t="s">
        <v>259</v>
      </c>
      <c r="G78" s="8" t="s">
        <v>260</v>
      </c>
      <c r="H78" s="9">
        <f>IF(IFERROR(VLOOKUP($C78,[1]Purchases!$A:$M,12,),0)&lt;(IF($M78&lt;500,($M78+5)*1.3*[1]Info.!$E$2,($M78+5)*1.25*[1]Info.!$E$2)),ROUND(IF($M78&lt;500,($M78+5)*1.35*[1]Info.!$E$2,($M78+5)*1.3*[1]Info.!$E$2),-1),VLOOKUP($C78,[1]Purchases!$A:$M,12,))</f>
        <v>140</v>
      </c>
      <c r="I78" s="9">
        <f>IF(IFERROR(VLOOKUP($C78,[1]Purchases!$A:$M,13,),0)&lt;(IF($M78&lt;500,($M78+5)*1.45*[1]Info.!$E$2,($M78+5)*1.4*[1]Info.!$E$2)),ROUND(IF($M78&lt;500,($M78+5)*1.5*[1]Info.!$E$2,($M78+5)*1.45*[1]Info.!$E$2),-1),VLOOKUP($C78,[1]Purchases!$A:$M,13,))</f>
        <v>150</v>
      </c>
    </row>
    <row r="79" spans="1:9">
      <c r="A79" s="5" cm="1">
        <f t="array" ref="A79">SUMPRODUCT(([1]Purchases!$A$2:$A$4901=$C79)*[1]Purchases!$C$2:$C$4901)-SUMPRODUCT(([1]Sale!$A$2:$A$4748=$C79)*[1]Sale!$E$2:$E$4748)</f>
        <v>0</v>
      </c>
      <c r="B79" s="6" t="s">
        <v>148</v>
      </c>
      <c r="C79" s="7" t="s">
        <v>261</v>
      </c>
      <c r="D79" s="8" t="s">
        <v>93</v>
      </c>
      <c r="E79" s="8" t="s">
        <v>262</v>
      </c>
      <c r="F79" s="7" t="s">
        <v>263</v>
      </c>
      <c r="G79" s="8" t="s">
        <v>264</v>
      </c>
      <c r="H79" s="9">
        <f>IF(IFERROR(VLOOKUP($C79,[1]Purchases!$A:$M,12,),0)&lt;(IF($M79&lt;500,($M79+5)*1.3*[1]Info.!$E$2,($M79+5)*1.25*[1]Info.!$E$2)),ROUND(IF($M79&lt;500,($M79+5)*1.35*[1]Info.!$E$2,($M79+5)*1.3*[1]Info.!$E$2),-1),VLOOKUP($C79,[1]Purchases!$A:$M,12,))</f>
        <v>140</v>
      </c>
      <c r="I79" s="9">
        <f>IF(IFERROR(VLOOKUP($C79,[1]Purchases!$A:$M,13,),0)&lt;(IF($M79&lt;500,($M79+5)*1.45*[1]Info.!$E$2,($M79+5)*1.4*[1]Info.!$E$2)),ROUND(IF($M79&lt;500,($M79+5)*1.5*[1]Info.!$E$2,($M79+5)*1.45*[1]Info.!$E$2),-1),VLOOKUP($C79,[1]Purchases!$A:$M,13,))</f>
        <v>150</v>
      </c>
    </row>
    <row r="80" spans="1:9">
      <c r="A80" s="5" cm="1">
        <f t="array" ref="A80">SUMPRODUCT(([1]Purchases!$A$2:$A$4901=$C80)*[1]Purchases!$C$2:$C$4901)-SUMPRODUCT(([1]Sale!$A$2:$A$4748=$C80)*[1]Sale!$E$2:$E$4748)</f>
        <v>0</v>
      </c>
      <c r="B80" s="6" t="s">
        <v>148</v>
      </c>
      <c r="C80" s="7" t="s">
        <v>265</v>
      </c>
      <c r="D80" s="8" t="s">
        <v>93</v>
      </c>
      <c r="E80" s="8" t="s">
        <v>266</v>
      </c>
      <c r="F80" s="7" t="s">
        <v>267</v>
      </c>
      <c r="G80" s="8" t="s">
        <v>268</v>
      </c>
      <c r="H80" s="9">
        <f>IF(IFERROR(VLOOKUP($C80,[1]Purchases!$A:$M,12,),0)&lt;(IF($M80&lt;500,($M80+5)*1.3*[1]Info.!$E$2,($M80+5)*1.25*[1]Info.!$E$2)),ROUND(IF($M80&lt;500,($M80+5)*1.35*[1]Info.!$E$2,($M80+5)*1.3*[1]Info.!$E$2),-1),VLOOKUP($C80,[1]Purchases!$A:$M,12,))</f>
        <v>140</v>
      </c>
      <c r="I80" s="9">
        <f>IF(IFERROR(VLOOKUP($C80,[1]Purchases!$A:$M,13,),0)&lt;(IF($M80&lt;500,($M80+5)*1.45*[1]Info.!$E$2,($M80+5)*1.4*[1]Info.!$E$2)),ROUND(IF($M80&lt;500,($M80+5)*1.5*[1]Info.!$E$2,($M80+5)*1.45*[1]Info.!$E$2),-1),VLOOKUP($C80,[1]Purchases!$A:$M,13,))</f>
        <v>150</v>
      </c>
    </row>
    <row r="81" spans="1:9">
      <c r="A81" s="5" cm="1">
        <f t="array" ref="A81">SUMPRODUCT(([1]Purchases!$A$2:$A$4901=$C81)*[1]Purchases!$C$2:$C$4901)-SUMPRODUCT(([1]Sale!$A$2:$A$4748=$C81)*[1]Sale!$E$2:$E$4748)</f>
        <v>0</v>
      </c>
      <c r="B81" s="6" t="s">
        <v>148</v>
      </c>
      <c r="C81" s="7" t="s">
        <v>269</v>
      </c>
      <c r="D81" s="8" t="s">
        <v>93</v>
      </c>
      <c r="E81" s="8" t="s">
        <v>270</v>
      </c>
      <c r="F81" s="7" t="s">
        <v>271</v>
      </c>
      <c r="G81" s="8" t="s">
        <v>272</v>
      </c>
      <c r="H81" s="9">
        <f>IF(IFERROR(VLOOKUP($C81,[1]Purchases!$A:$M,12,),0)&lt;(IF($M81&lt;500,($M81+5)*1.3*[1]Info.!$E$2,($M81+5)*1.25*[1]Info.!$E$2)),ROUND(IF($M81&lt;500,($M81+5)*1.35*[1]Info.!$E$2,($M81+5)*1.3*[1]Info.!$E$2),-1),VLOOKUP($C81,[1]Purchases!$A:$M,12,))</f>
        <v>140</v>
      </c>
      <c r="I81" s="9">
        <f>IF(IFERROR(VLOOKUP($C81,[1]Purchases!$A:$M,13,),0)&lt;(IF($M81&lt;500,($M81+5)*1.45*[1]Info.!$E$2,($M81+5)*1.4*[1]Info.!$E$2)),ROUND(IF($M81&lt;500,($M81+5)*1.5*[1]Info.!$E$2,($M81+5)*1.45*[1]Info.!$E$2),-1),VLOOKUP($C81,[1]Purchases!$A:$M,13,))</f>
        <v>150</v>
      </c>
    </row>
    <row r="82" spans="1:9">
      <c r="A82" s="5" cm="1">
        <f t="array" ref="A82">SUMPRODUCT(([1]Purchases!$A$2:$A$4901=$C82)*[1]Purchases!$C$2:$C$4901)-SUMPRODUCT(([1]Sale!$A$2:$A$4748=$C82)*[1]Sale!$E$2:$E$4748)</f>
        <v>0</v>
      </c>
      <c r="B82" s="6" t="s">
        <v>148</v>
      </c>
      <c r="C82" s="7" t="s">
        <v>273</v>
      </c>
      <c r="D82" s="8" t="s">
        <v>93</v>
      </c>
      <c r="E82" s="8" t="s">
        <v>274</v>
      </c>
      <c r="F82" s="7" t="s">
        <v>267</v>
      </c>
      <c r="G82" s="8" t="s">
        <v>275</v>
      </c>
      <c r="H82" s="9">
        <f>IF(IFERROR(VLOOKUP($C82,[1]Purchases!$A:$M,12,),0)&lt;(IF($M82&lt;500,($M82+5)*1.3*[1]Info.!$E$2,($M82+5)*1.25*[1]Info.!$E$2)),ROUND(IF($M82&lt;500,($M82+5)*1.35*[1]Info.!$E$2,($M82+5)*1.3*[1]Info.!$E$2),-1),VLOOKUP($C82,[1]Purchases!$A:$M,12,))</f>
        <v>140</v>
      </c>
      <c r="I82" s="9">
        <f>IF(IFERROR(VLOOKUP($C82,[1]Purchases!$A:$M,13,),0)&lt;(IF($M82&lt;500,($M82+5)*1.45*[1]Info.!$E$2,($M82+5)*1.4*[1]Info.!$E$2)),ROUND(IF($M82&lt;500,($M82+5)*1.5*[1]Info.!$E$2,($M82+5)*1.45*[1]Info.!$E$2),-1),VLOOKUP($C82,[1]Purchases!$A:$M,13,))</f>
        <v>150</v>
      </c>
    </row>
    <row r="83" spans="1:9">
      <c r="A83" s="5" cm="1">
        <f t="array" ref="A83">SUMPRODUCT(([1]Purchases!$A$2:$A$4901=$C83)*[1]Purchases!$C$2:$C$4901)-SUMPRODUCT(([1]Sale!$A$2:$A$4748=$C83)*[1]Sale!$E$2:$E$4748)</f>
        <v>0</v>
      </c>
      <c r="B83" s="6" t="s">
        <v>148</v>
      </c>
      <c r="C83" s="7" t="s">
        <v>276</v>
      </c>
      <c r="D83" s="8" t="s">
        <v>93</v>
      </c>
      <c r="E83" s="8" t="s">
        <v>277</v>
      </c>
      <c r="F83" s="7" t="s">
        <v>278</v>
      </c>
      <c r="G83" s="8" t="s">
        <v>279</v>
      </c>
      <c r="H83" s="9">
        <f>IF(IFERROR(VLOOKUP($C83,[1]Purchases!$A:$M,12,),0)&lt;(IF($M83&lt;500,($M83+5)*1.3*[1]Info.!$E$2,($M83+5)*1.25*[1]Info.!$E$2)),ROUND(IF($M83&lt;500,($M83+5)*1.35*[1]Info.!$E$2,($M83+5)*1.3*[1]Info.!$E$2),-1),VLOOKUP($C83,[1]Purchases!$A:$M,12,))</f>
        <v>140</v>
      </c>
      <c r="I83" s="9">
        <f>IF(IFERROR(VLOOKUP($C83,[1]Purchases!$A:$M,13,),0)&lt;(IF($M83&lt;500,($M83+5)*1.45*[1]Info.!$E$2,($M83+5)*1.4*[1]Info.!$E$2)),ROUND(IF($M83&lt;500,($M83+5)*1.5*[1]Info.!$E$2,($M83+5)*1.45*[1]Info.!$E$2),-1),VLOOKUP($C83,[1]Purchases!$A:$M,13,))</f>
        <v>150</v>
      </c>
    </row>
    <row r="84" spans="1:9">
      <c r="A84" s="5" cm="1">
        <f t="array" ref="A84">SUMPRODUCT(([1]Purchases!$A$2:$A$4901=$C84)*[1]Purchases!$C$2:$C$4901)-SUMPRODUCT(([1]Sale!$A$2:$A$4748=$C84)*[1]Sale!$E$2:$E$4748)</f>
        <v>0</v>
      </c>
      <c r="B84" s="6" t="s">
        <v>148</v>
      </c>
      <c r="C84" s="7" t="s">
        <v>280</v>
      </c>
      <c r="D84" s="8" t="s">
        <v>93</v>
      </c>
      <c r="E84" s="8" t="s">
        <v>281</v>
      </c>
      <c r="F84" s="7" t="s">
        <v>46</v>
      </c>
      <c r="G84" s="8" t="s">
        <v>282</v>
      </c>
      <c r="H84" s="9">
        <f>IF(IFERROR(VLOOKUP($C84,[1]Purchases!$A:$M,12,),0)&lt;(IF($M84&lt;500,($M84+5)*1.3*[1]Info.!$E$2,($M84+5)*1.25*[1]Info.!$E$2)),ROUND(IF($M84&lt;500,($M84+5)*1.35*[1]Info.!$E$2,($M84+5)*1.3*[1]Info.!$E$2),-1),VLOOKUP($C84,[1]Purchases!$A:$M,12,))</f>
        <v>140</v>
      </c>
      <c r="I84" s="9">
        <f>IF(IFERROR(VLOOKUP($C84,[1]Purchases!$A:$M,13,),0)&lt;(IF($M84&lt;500,($M84+5)*1.45*[1]Info.!$E$2,($M84+5)*1.4*[1]Info.!$E$2)),ROUND(IF($M84&lt;500,($M84+5)*1.5*[1]Info.!$E$2,($M84+5)*1.45*[1]Info.!$E$2),-1),VLOOKUP($C84,[1]Purchases!$A:$M,13,))</f>
        <v>150</v>
      </c>
    </row>
    <row r="85" spans="1:9">
      <c r="A85" s="5" cm="1">
        <f t="array" ref="A85">SUMPRODUCT(([1]Purchases!$A$2:$A$4901=$C85)*[1]Purchases!$C$2:$C$4901)-SUMPRODUCT(([1]Sale!$A$2:$A$4748=$C85)*[1]Sale!$E$2:$E$4748)</f>
        <v>0</v>
      </c>
      <c r="B85" s="6" t="s">
        <v>148</v>
      </c>
      <c r="C85" s="7" t="s">
        <v>283</v>
      </c>
      <c r="D85" s="8" t="s">
        <v>93</v>
      </c>
      <c r="E85" s="8" t="s">
        <v>284</v>
      </c>
      <c r="F85" s="7" t="s">
        <v>17</v>
      </c>
      <c r="G85" s="8" t="s">
        <v>285</v>
      </c>
      <c r="H85" s="9">
        <f>IF(IFERROR(VLOOKUP($C85,[1]Purchases!$A:$M,12,),0)&lt;(IF($M85&lt;500,($M85+5)*1.3*[1]Info.!$E$2,($M85+5)*1.25*[1]Info.!$E$2)),ROUND(IF($M85&lt;500,($M85+5)*1.35*[1]Info.!$E$2,($M85+5)*1.3*[1]Info.!$E$2),-1),VLOOKUP($C85,[1]Purchases!$A:$M,12,))</f>
        <v>140</v>
      </c>
      <c r="I85" s="9">
        <f>IF(IFERROR(VLOOKUP($C85,[1]Purchases!$A:$M,13,),0)&lt;(IF($M85&lt;500,($M85+5)*1.45*[1]Info.!$E$2,($M85+5)*1.4*[1]Info.!$E$2)),ROUND(IF($M85&lt;500,($M85+5)*1.5*[1]Info.!$E$2,($M85+5)*1.45*[1]Info.!$E$2),-1),VLOOKUP($C85,[1]Purchases!$A:$M,13,))</f>
        <v>150</v>
      </c>
    </row>
    <row r="86" spans="1:9">
      <c r="A86" s="5" cm="1">
        <f t="array" ref="A86">SUMPRODUCT(([1]Purchases!$A$2:$A$4901=$C86)*[1]Purchases!$C$2:$C$4901)-SUMPRODUCT(([1]Sale!$A$2:$A$4748=$C86)*[1]Sale!$E$2:$E$4748)</f>
        <v>0</v>
      </c>
      <c r="B86" s="6" t="s">
        <v>148</v>
      </c>
      <c r="C86" s="7" t="s">
        <v>286</v>
      </c>
      <c r="D86" s="8" t="s">
        <v>93</v>
      </c>
      <c r="E86" s="8" t="s">
        <v>287</v>
      </c>
      <c r="F86" s="7" t="s">
        <v>62</v>
      </c>
      <c r="G86" s="8" t="s">
        <v>288</v>
      </c>
      <c r="H86" s="9">
        <f>IF(IFERROR(VLOOKUP($C86,[1]Purchases!$A:$M,12,),0)&lt;(IF($M86&lt;500,($M86+5)*1.3*[1]Info.!$E$2,($M86+5)*1.25*[1]Info.!$E$2)),ROUND(IF($M86&lt;500,($M86+5)*1.35*[1]Info.!$E$2,($M86+5)*1.3*[1]Info.!$E$2),-1),VLOOKUP($C86,[1]Purchases!$A:$M,12,))</f>
        <v>140</v>
      </c>
      <c r="I86" s="9">
        <f>IF(IFERROR(VLOOKUP($C86,[1]Purchases!$A:$M,13,),0)&lt;(IF($M86&lt;500,($M86+5)*1.45*[1]Info.!$E$2,($M86+5)*1.4*[1]Info.!$E$2)),ROUND(IF($M86&lt;500,($M86+5)*1.5*[1]Info.!$E$2,($M86+5)*1.45*[1]Info.!$E$2),-1),VLOOKUP($C86,[1]Purchases!$A:$M,13,))</f>
        <v>150</v>
      </c>
    </row>
    <row r="87" spans="1:9">
      <c r="A87" s="5" cm="1">
        <f t="array" ref="A87">SUMPRODUCT(([1]Purchases!$A$2:$A$4901=$C87)*[1]Purchases!$C$2:$C$4901)-SUMPRODUCT(([1]Sale!$A$2:$A$4748=$C87)*[1]Sale!$E$2:$E$4748)</f>
        <v>0</v>
      </c>
      <c r="B87" s="6" t="s">
        <v>148</v>
      </c>
      <c r="C87" s="7" t="s">
        <v>289</v>
      </c>
      <c r="D87" s="8" t="s">
        <v>93</v>
      </c>
      <c r="E87" s="8" t="s">
        <v>290</v>
      </c>
      <c r="F87" s="7" t="s">
        <v>151</v>
      </c>
      <c r="G87" s="8" t="s">
        <v>291</v>
      </c>
      <c r="H87" s="9">
        <f>IF(IFERROR(VLOOKUP($C87,[1]Purchases!$A:$M,12,),0)&lt;(IF($M87&lt;500,($M87+5)*1.3*[1]Info.!$E$2,($M87+5)*1.25*[1]Info.!$E$2)),ROUND(IF($M87&lt;500,($M87+5)*1.35*[1]Info.!$E$2,($M87+5)*1.3*[1]Info.!$E$2),-1),VLOOKUP($C87,[1]Purchases!$A:$M,12,))</f>
        <v>140</v>
      </c>
      <c r="I87" s="9">
        <f>IF(IFERROR(VLOOKUP($C87,[1]Purchases!$A:$M,13,),0)&lt;(IF($M87&lt;500,($M87+5)*1.45*[1]Info.!$E$2,($M87+5)*1.4*[1]Info.!$E$2)),ROUND(IF($M87&lt;500,($M87+5)*1.5*[1]Info.!$E$2,($M87+5)*1.45*[1]Info.!$E$2),-1),VLOOKUP($C87,[1]Purchases!$A:$M,13,))</f>
        <v>150</v>
      </c>
    </row>
    <row r="88" spans="1:9">
      <c r="A88" s="5" cm="1">
        <f t="array" ref="A88">SUMPRODUCT(([1]Purchases!$A$2:$A$4901=$C88)*[1]Purchases!$C$2:$C$4901)-SUMPRODUCT(([1]Sale!$A$2:$A$4748=$C88)*[1]Sale!$E$2:$E$4748)</f>
        <v>0</v>
      </c>
      <c r="B88" s="6" t="s">
        <v>148</v>
      </c>
      <c r="C88" s="7" t="s">
        <v>292</v>
      </c>
      <c r="D88" s="8" t="s">
        <v>93</v>
      </c>
      <c r="E88" s="8" t="s">
        <v>293</v>
      </c>
      <c r="F88" s="7" t="s">
        <v>25</v>
      </c>
      <c r="G88" s="8" t="s">
        <v>294</v>
      </c>
      <c r="H88" s="9">
        <f>IF(IFERROR(VLOOKUP($C88,[1]Purchases!$A:$M,12,),0)&lt;(IF($M88&lt;500,($M88+5)*1.3*[1]Info.!$E$2,($M88+5)*1.25*[1]Info.!$E$2)),ROUND(IF($M88&lt;500,($M88+5)*1.35*[1]Info.!$E$2,($M88+5)*1.3*[1]Info.!$E$2),-1),VLOOKUP($C88,[1]Purchases!$A:$M,12,))</f>
        <v>140</v>
      </c>
      <c r="I88" s="9">
        <f>IF(IFERROR(VLOOKUP($C88,[1]Purchases!$A:$M,13,),0)&lt;(IF($M88&lt;500,($M88+5)*1.45*[1]Info.!$E$2,($M88+5)*1.4*[1]Info.!$E$2)),ROUND(IF($M88&lt;500,($M88+5)*1.5*[1]Info.!$E$2,($M88+5)*1.45*[1]Info.!$E$2),-1),VLOOKUP($C88,[1]Purchases!$A:$M,13,))</f>
        <v>150</v>
      </c>
    </row>
    <row r="89" spans="1:9">
      <c r="A89" s="5" cm="1">
        <f t="array" ref="A89">SUMPRODUCT(([1]Purchases!$A$2:$A$4901=$C89)*[1]Purchases!$C$2:$C$4901)-SUMPRODUCT(([1]Sale!$A$2:$A$4748=$C89)*[1]Sale!$E$2:$E$4748)</f>
        <v>0</v>
      </c>
      <c r="B89" s="6" t="s">
        <v>148</v>
      </c>
      <c r="C89" s="7" t="s">
        <v>295</v>
      </c>
      <c r="D89" s="8" t="s">
        <v>93</v>
      </c>
      <c r="E89" s="8" t="s">
        <v>296</v>
      </c>
      <c r="F89" s="7" t="s">
        <v>189</v>
      </c>
      <c r="G89" s="8" t="s">
        <v>297</v>
      </c>
      <c r="H89" s="9">
        <f>IF(IFERROR(VLOOKUP($C89,[1]Purchases!$A:$M,12,),0)&lt;(IF($M89&lt;500,($M89+5)*1.3*[1]Info.!$E$2,($M89+5)*1.25*[1]Info.!$E$2)),ROUND(IF($M89&lt;500,($M89+5)*1.35*[1]Info.!$E$2,($M89+5)*1.3*[1]Info.!$E$2),-1),VLOOKUP($C89,[1]Purchases!$A:$M,12,))</f>
        <v>140</v>
      </c>
      <c r="I89" s="9">
        <f>IF(IFERROR(VLOOKUP($C89,[1]Purchases!$A:$M,13,),0)&lt;(IF($M89&lt;500,($M89+5)*1.45*[1]Info.!$E$2,($M89+5)*1.4*[1]Info.!$E$2)),ROUND(IF($M89&lt;500,($M89+5)*1.5*[1]Info.!$E$2,($M89+5)*1.45*[1]Info.!$E$2),-1),VLOOKUP($C89,[1]Purchases!$A:$M,13,))</f>
        <v>150</v>
      </c>
    </row>
    <row r="90" spans="1:9">
      <c r="A90" s="5" cm="1">
        <f t="array" ref="A90">SUMPRODUCT(([1]Purchases!$A$2:$A$4901=$C90)*[1]Purchases!$C$2:$C$4901)-SUMPRODUCT(([1]Sale!$A$2:$A$4748=$C90)*[1]Sale!$E$2:$E$4748)</f>
        <v>0</v>
      </c>
      <c r="B90" s="6" t="s">
        <v>148</v>
      </c>
      <c r="C90" s="7" t="s">
        <v>298</v>
      </c>
      <c r="D90" s="8" t="s">
        <v>93</v>
      </c>
      <c r="E90" s="8" t="s">
        <v>299</v>
      </c>
      <c r="F90" s="7" t="s">
        <v>300</v>
      </c>
      <c r="G90" s="8" t="s">
        <v>301</v>
      </c>
      <c r="H90" s="9">
        <f>IF(IFERROR(VLOOKUP($C90,[1]Purchases!$A:$M,12,),0)&lt;(IF($M90&lt;500,($M90+5)*1.3*[1]Info.!$E$2,($M90+5)*1.25*[1]Info.!$E$2)),ROUND(IF($M90&lt;500,($M90+5)*1.35*[1]Info.!$E$2,($M90+5)*1.3*[1]Info.!$E$2),-1),VLOOKUP($C90,[1]Purchases!$A:$M,12,))</f>
        <v>140</v>
      </c>
      <c r="I90" s="9">
        <f>IF(IFERROR(VLOOKUP($C90,[1]Purchases!$A:$M,13,),0)&lt;(IF($M90&lt;500,($M90+5)*1.45*[1]Info.!$E$2,($M90+5)*1.4*[1]Info.!$E$2)),ROUND(IF($M90&lt;500,($M90+5)*1.5*[1]Info.!$E$2,($M90+5)*1.45*[1]Info.!$E$2),-1),VLOOKUP($C90,[1]Purchases!$A:$M,13,))</f>
        <v>150</v>
      </c>
    </row>
    <row r="91" spans="1:9">
      <c r="A91" s="5" cm="1">
        <f t="array" ref="A91">SUMPRODUCT(([1]Purchases!$A$2:$A$4901=$C91)*[1]Purchases!$C$2:$C$4901)-SUMPRODUCT(([1]Sale!$A$2:$A$4748=$C91)*[1]Sale!$E$2:$E$4748)</f>
        <v>0</v>
      </c>
      <c r="B91" s="6" t="s">
        <v>148</v>
      </c>
      <c r="C91" s="7" t="s">
        <v>302</v>
      </c>
      <c r="D91" s="8" t="s">
        <v>93</v>
      </c>
      <c r="E91" s="8" t="s">
        <v>240</v>
      </c>
      <c r="F91" s="7" t="s">
        <v>241</v>
      </c>
      <c r="G91" s="8" t="s">
        <v>303</v>
      </c>
      <c r="H91" s="9">
        <f>IF(IFERROR(VLOOKUP($C91,[1]Purchases!$A:$M,12,),0)&lt;(IF($M91&lt;500,($M91+5)*1.3*[1]Info.!$E$2,($M91+5)*1.25*[1]Info.!$E$2)),ROUND(IF($M91&lt;500,($M91+5)*1.35*[1]Info.!$E$2,($M91+5)*1.3*[1]Info.!$E$2),-1),VLOOKUP($C91,[1]Purchases!$A:$M,12,))</f>
        <v>140</v>
      </c>
      <c r="I91" s="9">
        <f>IF(IFERROR(VLOOKUP($C91,[1]Purchases!$A:$M,13,),0)&lt;(IF($M91&lt;500,($M91+5)*1.45*[1]Info.!$E$2,($M91+5)*1.4*[1]Info.!$E$2)),ROUND(IF($M91&lt;500,($M91+5)*1.5*[1]Info.!$E$2,($M91+5)*1.45*[1]Info.!$E$2),-1),VLOOKUP($C91,[1]Purchases!$A:$M,13,))</f>
        <v>150</v>
      </c>
    </row>
    <row r="92" spans="1:9">
      <c r="A92" s="5" cm="1">
        <f t="array" ref="A92">SUMPRODUCT(([1]Purchases!$A$2:$A$4901=$C92)*[1]Purchases!$C$2:$C$4901)-SUMPRODUCT(([1]Sale!$A$2:$A$4748=$C92)*[1]Sale!$E$2:$E$4748)</f>
        <v>0</v>
      </c>
      <c r="B92" s="6" t="s">
        <v>148</v>
      </c>
      <c r="C92" s="7" t="s">
        <v>304</v>
      </c>
      <c r="D92" s="8" t="s">
        <v>93</v>
      </c>
      <c r="E92" s="8" t="s">
        <v>305</v>
      </c>
      <c r="F92" s="7" t="s">
        <v>151</v>
      </c>
      <c r="G92" s="8" t="s">
        <v>306</v>
      </c>
      <c r="H92" s="9">
        <f>IF(IFERROR(VLOOKUP($C92,[1]Purchases!$A:$M,12,),0)&lt;(IF($M92&lt;500,($M92+5)*1.3*[1]Info.!$E$2,($M92+5)*1.25*[1]Info.!$E$2)),ROUND(IF($M92&lt;500,($M92+5)*1.35*[1]Info.!$E$2,($M92+5)*1.3*[1]Info.!$E$2),-1),VLOOKUP($C92,[1]Purchases!$A:$M,12,))</f>
        <v>140</v>
      </c>
      <c r="I92" s="9">
        <f>IF(IFERROR(VLOOKUP($C92,[1]Purchases!$A:$M,13,),0)&lt;(IF($M92&lt;500,($M92+5)*1.45*[1]Info.!$E$2,($M92+5)*1.4*[1]Info.!$E$2)),ROUND(IF($M92&lt;500,($M92+5)*1.5*[1]Info.!$E$2,($M92+5)*1.45*[1]Info.!$E$2),-1),VLOOKUP($C92,[1]Purchases!$A:$M,13,))</f>
        <v>150</v>
      </c>
    </row>
    <row r="93" spans="1:9">
      <c r="A93" s="5" cm="1">
        <f t="array" ref="A93">SUMPRODUCT(([1]Purchases!$A$2:$A$4901=$C93)*[1]Purchases!$C$2:$C$4901)-SUMPRODUCT(([1]Sale!$A$2:$A$4748=$C93)*[1]Sale!$E$2:$E$4748)</f>
        <v>0</v>
      </c>
      <c r="B93" s="6" t="s">
        <v>148</v>
      </c>
      <c r="C93" s="7" t="s">
        <v>307</v>
      </c>
      <c r="D93" s="8" t="s">
        <v>93</v>
      </c>
      <c r="E93" s="8" t="s">
        <v>308</v>
      </c>
      <c r="F93" s="7" t="s">
        <v>245</v>
      </c>
      <c r="G93" s="8" t="s">
        <v>309</v>
      </c>
      <c r="H93" s="9">
        <f>IF(IFERROR(VLOOKUP($C93,[1]Purchases!$A:$M,12,),0)&lt;(IF($M93&lt;500,($M93+5)*1.3*[1]Info.!$E$2,($M93+5)*1.25*[1]Info.!$E$2)),ROUND(IF($M93&lt;500,($M93+5)*1.35*[1]Info.!$E$2,($M93+5)*1.3*[1]Info.!$E$2),-1),VLOOKUP($C93,[1]Purchases!$A:$M,12,))</f>
        <v>140</v>
      </c>
      <c r="I93" s="9">
        <f>IF(IFERROR(VLOOKUP($C93,[1]Purchases!$A:$M,13,),0)&lt;(IF($M93&lt;500,($M93+5)*1.45*[1]Info.!$E$2,($M93+5)*1.4*[1]Info.!$E$2)),ROUND(IF($M93&lt;500,($M93+5)*1.5*[1]Info.!$E$2,($M93+5)*1.45*[1]Info.!$E$2),-1),VLOOKUP($C93,[1]Purchases!$A:$M,13,))</f>
        <v>150</v>
      </c>
    </row>
    <row r="94" spans="1:9">
      <c r="A94" s="5" cm="1">
        <f t="array" ref="A94">SUMPRODUCT(([1]Purchases!$A$2:$A$4901=$C94)*[1]Purchases!$C$2:$C$4901)-SUMPRODUCT(([1]Sale!$A$2:$A$4748=$C94)*[1]Sale!$E$2:$E$4748)</f>
        <v>0</v>
      </c>
      <c r="B94" s="6" t="s">
        <v>148</v>
      </c>
      <c r="C94" s="7" t="s">
        <v>310</v>
      </c>
      <c r="D94" s="8" t="s">
        <v>93</v>
      </c>
      <c r="E94" s="8" t="s">
        <v>311</v>
      </c>
      <c r="F94" s="7" t="s">
        <v>55</v>
      </c>
      <c r="G94" s="8" t="s">
        <v>312</v>
      </c>
      <c r="H94" s="9">
        <f>IF(IFERROR(VLOOKUP($C94,[1]Purchases!$A:$M,12,),0)&lt;(IF($M94&lt;500,($M94+5)*1.3*[1]Info.!$E$2,($M94+5)*1.25*[1]Info.!$E$2)),ROUND(IF($M94&lt;500,($M94+5)*1.35*[1]Info.!$E$2,($M94+5)*1.3*[1]Info.!$E$2),-1),VLOOKUP($C94,[1]Purchases!$A:$M,12,))</f>
        <v>140</v>
      </c>
      <c r="I94" s="9">
        <f>IF(IFERROR(VLOOKUP($C94,[1]Purchases!$A:$M,13,),0)&lt;(IF($M94&lt;500,($M94+5)*1.45*[1]Info.!$E$2,($M94+5)*1.4*[1]Info.!$E$2)),ROUND(IF($M94&lt;500,($M94+5)*1.5*[1]Info.!$E$2,($M94+5)*1.45*[1]Info.!$E$2),-1),VLOOKUP($C94,[1]Purchases!$A:$M,13,))</f>
        <v>150</v>
      </c>
    </row>
    <row r="95" spans="1:9">
      <c r="A95" s="5" cm="1">
        <f t="array" ref="A95">SUMPRODUCT(([1]Purchases!$A$2:$A$4901=$C95)*[1]Purchases!$C$2:$C$4901)-SUMPRODUCT(([1]Sale!$A$2:$A$4748=$C95)*[1]Sale!$E$2:$E$4748)</f>
        <v>0</v>
      </c>
      <c r="B95" s="6" t="s">
        <v>148</v>
      </c>
      <c r="C95" s="7" t="s">
        <v>313</v>
      </c>
      <c r="D95" s="8" t="s">
        <v>93</v>
      </c>
      <c r="E95" s="8" t="s">
        <v>314</v>
      </c>
      <c r="F95" s="7" t="s">
        <v>17</v>
      </c>
      <c r="G95" s="8" t="s">
        <v>315</v>
      </c>
      <c r="H95" s="9">
        <f>IF(IFERROR(VLOOKUP($C95,[1]Purchases!$A:$M,12,),0)&lt;(IF($M95&lt;500,($M95+5)*1.3*[1]Info.!$E$2,($M95+5)*1.25*[1]Info.!$E$2)),ROUND(IF($M95&lt;500,($M95+5)*1.35*[1]Info.!$E$2,($M95+5)*1.3*[1]Info.!$E$2),-1),VLOOKUP($C95,[1]Purchases!$A:$M,12,))</f>
        <v>7800</v>
      </c>
      <c r="I95" s="9">
        <f>IF(IFERROR(VLOOKUP($C95,[1]Purchases!$A:$M,13,),0)&lt;(IF($M95&lt;500,($M95+5)*1.45*[1]Info.!$E$2,($M95+5)*1.4*[1]Info.!$E$2)),ROUND(IF($M95&lt;500,($M95+5)*1.5*[1]Info.!$E$2,($M95+5)*1.45*[1]Info.!$E$2),-1),VLOOKUP($C95,[1]Purchases!$A:$M,13,))</f>
        <v>8740</v>
      </c>
    </row>
    <row r="96" spans="1:9">
      <c r="A96" s="5" cm="1">
        <f t="array" ref="A96">SUMPRODUCT(([1]Purchases!$A$2:$A$4901=$C96)*[1]Purchases!$C$2:$C$4901)-SUMPRODUCT(([1]Sale!$A$2:$A$4748=$C96)*[1]Sale!$E$2:$E$4748)</f>
        <v>0</v>
      </c>
      <c r="B96" s="6" t="s">
        <v>148</v>
      </c>
      <c r="C96" s="7" t="s">
        <v>316</v>
      </c>
      <c r="D96" s="8" t="s">
        <v>93</v>
      </c>
      <c r="E96" s="8" t="s">
        <v>317</v>
      </c>
      <c r="F96" s="7" t="s">
        <v>68</v>
      </c>
      <c r="G96" s="8" t="s">
        <v>318</v>
      </c>
      <c r="H96" s="9">
        <f>IF(IFERROR(VLOOKUP($C96,[1]Purchases!$A:$M,12,),0)&lt;(IF($M96&lt;500,($M96+5)*1.3*[1]Info.!$E$2,($M96+5)*1.25*[1]Info.!$E$2)),ROUND(IF($M96&lt;500,($M96+5)*1.35*[1]Info.!$E$2,($M96+5)*1.3*[1]Info.!$E$2),-1),VLOOKUP($C96,[1]Purchases!$A:$M,12,))</f>
        <v>140</v>
      </c>
      <c r="I96" s="9">
        <f>IF(IFERROR(VLOOKUP($C96,[1]Purchases!$A:$M,13,),0)&lt;(IF($M96&lt;500,($M96+5)*1.45*[1]Info.!$E$2,($M96+5)*1.4*[1]Info.!$E$2)),ROUND(IF($M96&lt;500,($M96+5)*1.5*[1]Info.!$E$2,($M96+5)*1.45*[1]Info.!$E$2),-1),VLOOKUP($C96,[1]Purchases!$A:$M,13,))</f>
        <v>150</v>
      </c>
    </row>
    <row r="97" spans="1:9">
      <c r="A97" s="5" cm="1">
        <f t="array" ref="A97">SUMPRODUCT(([1]Purchases!$A$2:$A$4901=$C97)*[1]Purchases!$C$2:$C$4901)-SUMPRODUCT(([1]Sale!$A$2:$A$4748=$C97)*[1]Sale!$E$2:$E$4748)</f>
        <v>0</v>
      </c>
      <c r="B97" s="6" t="s">
        <v>148</v>
      </c>
      <c r="C97" s="7" t="s">
        <v>319</v>
      </c>
      <c r="D97" s="8" t="s">
        <v>93</v>
      </c>
      <c r="E97" s="8" t="s">
        <v>320</v>
      </c>
      <c r="F97" s="7" t="s">
        <v>17</v>
      </c>
      <c r="G97" s="8" t="s">
        <v>321</v>
      </c>
      <c r="H97" s="9">
        <f>IF(IFERROR(VLOOKUP($C97,[1]Purchases!$A:$M,12,),0)&lt;(IF($M97&lt;500,($M97+5)*1.3*[1]Info.!$E$2,($M97+5)*1.25*[1]Info.!$E$2)),ROUND(IF($M97&lt;500,($M97+5)*1.35*[1]Info.!$E$2,($M97+5)*1.3*[1]Info.!$E$2),-1),VLOOKUP($C97,[1]Purchases!$A:$M,12,))</f>
        <v>7450</v>
      </c>
      <c r="I97" s="9">
        <f>IF(IFERROR(VLOOKUP($C97,[1]Purchases!$A:$M,13,),0)&lt;(IF($M97&lt;500,($M97+5)*1.45*[1]Info.!$E$2,($M97+5)*1.4*[1]Info.!$E$2)),ROUND(IF($M97&lt;500,($M97+5)*1.5*[1]Info.!$E$2,($M97+5)*1.45*[1]Info.!$E$2),-1),VLOOKUP($C97,[1]Purchases!$A:$M,13,))</f>
        <v>8340</v>
      </c>
    </row>
    <row r="98" spans="1:9">
      <c r="A98" s="5" cm="1">
        <f t="array" ref="A98">SUMPRODUCT(([1]Purchases!$A$2:$A$4901=$C98)*[1]Purchases!$C$2:$C$4901)-SUMPRODUCT(([1]Sale!$A$2:$A$4748=$C98)*[1]Sale!$E$2:$E$4748)</f>
        <v>0</v>
      </c>
      <c r="B98" s="6" t="s">
        <v>148</v>
      </c>
      <c r="C98" s="7" t="s">
        <v>322</v>
      </c>
      <c r="D98" s="8" t="s">
        <v>93</v>
      </c>
      <c r="E98" s="8" t="s">
        <v>323</v>
      </c>
      <c r="F98" s="7" t="s">
        <v>324</v>
      </c>
      <c r="G98" s="8" t="s">
        <v>325</v>
      </c>
      <c r="H98" s="9">
        <f>IF(IFERROR(VLOOKUP($C98,[1]Purchases!$A:$M,12,),0)&lt;(IF($M98&lt;500,($M98+5)*1.3*[1]Info.!$E$2,($M98+5)*1.25*[1]Info.!$E$2)),ROUND(IF($M98&lt;500,($M98+5)*1.35*[1]Info.!$E$2,($M98+5)*1.3*[1]Info.!$E$2),-1),VLOOKUP($C98,[1]Purchases!$A:$M,12,))</f>
        <v>8580</v>
      </c>
      <c r="I98" s="9">
        <f>IF(IFERROR(VLOOKUP($C98,[1]Purchases!$A:$M,13,),0)&lt;(IF($M98&lt;500,($M98+5)*1.45*[1]Info.!$E$2,($M98+5)*1.4*[1]Info.!$E$2)),ROUND(IF($M98&lt;500,($M98+5)*1.5*[1]Info.!$E$2,($M98+5)*1.45*[1]Info.!$E$2),-1),VLOOKUP($C98,[1]Purchases!$A:$M,13,))</f>
        <v>9610</v>
      </c>
    </row>
    <row r="99" spans="1:9">
      <c r="A99" s="5" cm="1">
        <f t="array" ref="A99">SUMPRODUCT(([1]Purchases!$A$2:$A$4901=$C99)*[1]Purchases!$C$2:$C$4901)-SUMPRODUCT(([1]Sale!$A$2:$A$4748=$C99)*[1]Sale!$E$2:$E$4748)</f>
        <v>0</v>
      </c>
      <c r="B99" s="6" t="s">
        <v>148</v>
      </c>
      <c r="C99" s="7" t="s">
        <v>326</v>
      </c>
      <c r="D99" s="8" t="s">
        <v>93</v>
      </c>
      <c r="E99" s="8" t="s">
        <v>327</v>
      </c>
      <c r="F99" s="7" t="s">
        <v>62</v>
      </c>
      <c r="G99" s="8" t="s">
        <v>328</v>
      </c>
      <c r="H99" s="9">
        <f>IF(IFERROR(VLOOKUP($C99,[1]Purchases!$A:$M,12,),0)&lt;(IF($M99&lt;500,($M99+5)*1.3*[1]Info.!$E$2,($M99+5)*1.25*[1]Info.!$E$2)),ROUND(IF($M99&lt;500,($M99+5)*1.35*[1]Info.!$E$2,($M99+5)*1.3*[1]Info.!$E$2),-1),VLOOKUP($C99,[1]Purchases!$A:$M,12,))</f>
        <v>140</v>
      </c>
      <c r="I99" s="9">
        <f>IF(IFERROR(VLOOKUP($C99,[1]Purchases!$A:$M,13,),0)&lt;(IF($M99&lt;500,($M99+5)*1.45*[1]Info.!$E$2,($M99+5)*1.4*[1]Info.!$E$2)),ROUND(IF($M99&lt;500,($M99+5)*1.5*[1]Info.!$E$2,($M99+5)*1.45*[1]Info.!$E$2),-1),VLOOKUP($C99,[1]Purchases!$A:$M,13,))</f>
        <v>150</v>
      </c>
    </row>
    <row r="100" spans="1:9">
      <c r="A100" s="5" cm="1">
        <f t="array" ref="A100">SUMPRODUCT(([1]Purchases!$A$2:$A$4901=$C100)*[1]Purchases!$C$2:$C$4901)-SUMPRODUCT(([1]Sale!$A$2:$A$4748=$C100)*[1]Sale!$E$2:$E$4748)</f>
        <v>0</v>
      </c>
      <c r="B100" s="6" t="s">
        <v>148</v>
      </c>
      <c r="C100" s="7" t="s">
        <v>329</v>
      </c>
      <c r="D100" s="8" t="s">
        <v>93</v>
      </c>
      <c r="E100" s="8" t="s">
        <v>330</v>
      </c>
      <c r="F100" s="7" t="s">
        <v>331</v>
      </c>
      <c r="G100" s="8" t="s">
        <v>332</v>
      </c>
      <c r="H100" s="9">
        <f>IF(IFERROR(VLOOKUP($C100,[1]Purchases!$A:$M,12,),0)&lt;(IF($M100&lt;500,($M100+5)*1.3*[1]Info.!$E$2,($M100+5)*1.25*[1]Info.!$E$2)),ROUND(IF($M100&lt;500,($M100+5)*1.35*[1]Info.!$E$2,($M100+5)*1.3*[1]Info.!$E$2),-1),VLOOKUP($C100,[1]Purchases!$A:$M,12,))</f>
        <v>140</v>
      </c>
      <c r="I100" s="9">
        <f>IF(IFERROR(VLOOKUP($C100,[1]Purchases!$A:$M,13,),0)&lt;(IF($M100&lt;500,($M100+5)*1.45*[1]Info.!$E$2,($M100+5)*1.4*[1]Info.!$E$2)),ROUND(IF($M100&lt;500,($M100+5)*1.5*[1]Info.!$E$2,($M100+5)*1.45*[1]Info.!$E$2),-1),VLOOKUP($C100,[1]Purchases!$A:$M,13,))</f>
        <v>150</v>
      </c>
    </row>
    <row r="101" spans="1:9">
      <c r="A101" s="5" cm="1">
        <f t="array" ref="A101">SUMPRODUCT(([1]Purchases!$A$2:$A$4901=$C101)*[1]Purchases!$C$2:$C$4901)-SUMPRODUCT(([1]Sale!$A$2:$A$4748=$C101)*[1]Sale!$E$2:$E$4748)</f>
        <v>0</v>
      </c>
      <c r="B101" s="6" t="s">
        <v>148</v>
      </c>
      <c r="C101" s="7" t="s">
        <v>333</v>
      </c>
      <c r="D101" s="8" t="s">
        <v>93</v>
      </c>
      <c r="E101" s="8" t="s">
        <v>334</v>
      </c>
      <c r="F101" s="7" t="s">
        <v>267</v>
      </c>
      <c r="G101" s="8" t="s">
        <v>335</v>
      </c>
      <c r="H101" s="9">
        <f>IF(IFERROR(VLOOKUP($C101,[1]Purchases!$A:$M,12,),0)&lt;(IF($M101&lt;500,($M101+5)*1.3*[1]Info.!$E$2,($M101+5)*1.25*[1]Info.!$E$2)),ROUND(IF($M101&lt;500,($M101+5)*1.35*[1]Info.!$E$2,($M101+5)*1.3*[1]Info.!$E$2),-1),VLOOKUP($C101,[1]Purchases!$A:$M,12,))</f>
        <v>140</v>
      </c>
      <c r="I101" s="9">
        <f>IF(IFERROR(VLOOKUP($C101,[1]Purchases!$A:$M,13,),0)&lt;(IF($M101&lt;500,($M101+5)*1.45*[1]Info.!$E$2,($M101+5)*1.4*[1]Info.!$E$2)),ROUND(IF($M101&lt;500,($M101+5)*1.5*[1]Info.!$E$2,($M101+5)*1.45*[1]Info.!$E$2),-1),VLOOKUP($C101,[1]Purchases!$A:$M,13,))</f>
        <v>150</v>
      </c>
    </row>
    <row r="102" spans="1:9">
      <c r="A102" s="5" cm="1">
        <f t="array" ref="A102">SUMPRODUCT(([1]Purchases!$A$2:$A$4901=$C102)*[1]Purchases!$C$2:$C$4901)-SUMPRODUCT(([1]Sale!$A$2:$A$4748=$C102)*[1]Sale!$E$2:$E$4748)</f>
        <v>0</v>
      </c>
      <c r="B102" s="6" t="s">
        <v>148</v>
      </c>
      <c r="C102" s="7" t="s">
        <v>336</v>
      </c>
      <c r="D102" s="8" t="s">
        <v>93</v>
      </c>
      <c r="E102" s="8" t="s">
        <v>337</v>
      </c>
      <c r="F102" s="7" t="s">
        <v>151</v>
      </c>
      <c r="G102" s="8" t="s">
        <v>338</v>
      </c>
      <c r="H102" s="9">
        <f>IF(IFERROR(VLOOKUP($C102,[1]Purchases!$A:$M,12,),0)&lt;(IF($M102&lt;500,($M102+5)*1.3*[1]Info.!$E$2,($M102+5)*1.25*[1]Info.!$E$2)),ROUND(IF($M102&lt;500,($M102+5)*1.35*[1]Info.!$E$2,($M102+5)*1.3*[1]Info.!$E$2),-1),VLOOKUP($C102,[1]Purchases!$A:$M,12,))</f>
        <v>140</v>
      </c>
      <c r="I102" s="9">
        <f>IF(IFERROR(VLOOKUP($C102,[1]Purchases!$A:$M,13,),0)&lt;(IF($M102&lt;500,($M102+5)*1.45*[1]Info.!$E$2,($M102+5)*1.4*[1]Info.!$E$2)),ROUND(IF($M102&lt;500,($M102+5)*1.5*[1]Info.!$E$2,($M102+5)*1.45*[1]Info.!$E$2),-1),VLOOKUP($C102,[1]Purchases!$A:$M,13,))</f>
        <v>150</v>
      </c>
    </row>
    <row r="103" spans="1:9">
      <c r="A103" s="5" cm="1">
        <f t="array" ref="A103">SUMPRODUCT(([1]Purchases!$A$2:$A$4901=$C103)*[1]Purchases!$C$2:$C$4901)-SUMPRODUCT(([1]Sale!$A$2:$A$4748=$C103)*[1]Sale!$E$2:$E$4748)</f>
        <v>0</v>
      </c>
      <c r="B103" s="6" t="s">
        <v>148</v>
      </c>
      <c r="C103" s="7" t="s">
        <v>339</v>
      </c>
      <c r="D103" s="8" t="s">
        <v>93</v>
      </c>
      <c r="E103" s="8" t="s">
        <v>340</v>
      </c>
      <c r="F103" s="7" t="s">
        <v>267</v>
      </c>
      <c r="G103" s="8" t="s">
        <v>341</v>
      </c>
      <c r="H103" s="9">
        <f>IF(IFERROR(VLOOKUP($C103,[1]Purchases!$A:$M,12,),0)&lt;(IF($M103&lt;500,($M103+5)*1.3*[1]Info.!$E$2,($M103+5)*1.25*[1]Info.!$E$2)),ROUND(IF($M103&lt;500,($M103+5)*1.35*[1]Info.!$E$2,($M103+5)*1.3*[1]Info.!$E$2),-1),VLOOKUP($C103,[1]Purchases!$A:$M,12,))</f>
        <v>140</v>
      </c>
      <c r="I103" s="9">
        <f>IF(IFERROR(VLOOKUP($C103,[1]Purchases!$A:$M,13,),0)&lt;(IF($M103&lt;500,($M103+5)*1.45*[1]Info.!$E$2,($M103+5)*1.4*[1]Info.!$E$2)),ROUND(IF($M103&lt;500,($M103+5)*1.5*[1]Info.!$E$2,($M103+5)*1.45*[1]Info.!$E$2),-1),VLOOKUP($C103,[1]Purchases!$A:$M,13,))</f>
        <v>150</v>
      </c>
    </row>
    <row r="104" spans="1:9">
      <c r="A104" s="5" cm="1">
        <f t="array" ref="A104">SUMPRODUCT(([1]Purchases!$A$2:$A$4901=$C104)*[1]Purchases!$C$2:$C$4901)-SUMPRODUCT(([1]Sale!$A$2:$A$4748=$C104)*[1]Sale!$E$2:$E$4748)</f>
        <v>0</v>
      </c>
      <c r="B104" s="6" t="s">
        <v>148</v>
      </c>
      <c r="C104" s="7" t="s">
        <v>342</v>
      </c>
      <c r="D104" s="8" t="s">
        <v>93</v>
      </c>
      <c r="E104" s="8" t="s">
        <v>343</v>
      </c>
      <c r="F104" s="7" t="s">
        <v>189</v>
      </c>
      <c r="G104" s="8" t="s">
        <v>344</v>
      </c>
      <c r="H104" s="9">
        <f>IF(IFERROR(VLOOKUP($C104,[1]Purchases!$A:$M,12,),0)&lt;(IF($M104&lt;500,($M104+5)*1.3*[1]Info.!$E$2,($M104+5)*1.25*[1]Info.!$E$2)),ROUND(IF($M104&lt;500,($M104+5)*1.35*[1]Info.!$E$2,($M104+5)*1.3*[1]Info.!$E$2),-1),VLOOKUP($C104,[1]Purchases!$A:$M,12,))</f>
        <v>140</v>
      </c>
      <c r="I104" s="9">
        <f>IF(IFERROR(VLOOKUP($C104,[1]Purchases!$A:$M,13,),0)&lt;(IF($M104&lt;500,($M104+5)*1.45*[1]Info.!$E$2,($M104+5)*1.4*[1]Info.!$E$2)),ROUND(IF($M104&lt;500,($M104+5)*1.5*[1]Info.!$E$2,($M104+5)*1.45*[1]Info.!$E$2),-1),VLOOKUP($C104,[1]Purchases!$A:$M,13,))</f>
        <v>150</v>
      </c>
    </row>
    <row r="105" spans="1:9">
      <c r="A105" s="5" cm="1">
        <f t="array" ref="A105">SUMPRODUCT(([1]Purchases!$A$2:$A$4901=$C105)*[1]Purchases!$C$2:$C$4901)-SUMPRODUCT(([1]Sale!$A$2:$A$4748=$C105)*[1]Sale!$E$2:$E$4748)</f>
        <v>0</v>
      </c>
      <c r="B105" s="6" t="s">
        <v>148</v>
      </c>
      <c r="C105" s="7" t="s">
        <v>345</v>
      </c>
      <c r="D105" s="8" t="s">
        <v>93</v>
      </c>
      <c r="E105" s="8" t="s">
        <v>346</v>
      </c>
      <c r="F105" s="7" t="s">
        <v>267</v>
      </c>
      <c r="G105" s="8" t="s">
        <v>347</v>
      </c>
      <c r="H105" s="9">
        <f>IF(IFERROR(VLOOKUP($C105,[1]Purchases!$A:$M,12,),0)&lt;(IF($M105&lt;500,($M105+5)*1.3*[1]Info.!$E$2,($M105+5)*1.25*[1]Info.!$E$2)),ROUND(IF($M105&lt;500,($M105+5)*1.35*[1]Info.!$E$2,($M105+5)*1.3*[1]Info.!$E$2),-1),VLOOKUP($C105,[1]Purchases!$A:$M,12,))</f>
        <v>140</v>
      </c>
      <c r="I105" s="9">
        <f>IF(IFERROR(VLOOKUP($C105,[1]Purchases!$A:$M,13,),0)&lt;(IF($M105&lt;500,($M105+5)*1.45*[1]Info.!$E$2,($M105+5)*1.4*[1]Info.!$E$2)),ROUND(IF($M105&lt;500,($M105+5)*1.5*[1]Info.!$E$2,($M105+5)*1.45*[1]Info.!$E$2),-1),VLOOKUP($C105,[1]Purchases!$A:$M,13,))</f>
        <v>150</v>
      </c>
    </row>
    <row r="106" spans="1:9">
      <c r="A106" s="5" cm="1">
        <f t="array" ref="A106">SUMPRODUCT(([1]Purchases!$A$2:$A$4901=$C106)*[1]Purchases!$C$2:$C$4901)-SUMPRODUCT(([1]Sale!$A$2:$A$4748=$C106)*[1]Sale!$E$2:$E$4748)</f>
        <v>0</v>
      </c>
      <c r="B106" s="6" t="s">
        <v>148</v>
      </c>
      <c r="C106" s="7" t="s">
        <v>348</v>
      </c>
      <c r="D106" s="8" t="s">
        <v>93</v>
      </c>
      <c r="E106" s="8" t="s">
        <v>349</v>
      </c>
      <c r="F106" s="7" t="s">
        <v>151</v>
      </c>
      <c r="G106" s="8" t="s">
        <v>350</v>
      </c>
      <c r="H106" s="9">
        <f>IF(IFERROR(VLOOKUP($C106,[1]Purchases!$A:$M,12,),0)&lt;(IF($M106&lt;500,($M106+5)*1.3*[1]Info.!$E$2,($M106+5)*1.25*[1]Info.!$E$2)),ROUND(IF($M106&lt;500,($M106+5)*1.35*[1]Info.!$E$2,($M106+5)*1.3*[1]Info.!$E$2),-1),VLOOKUP($C106,[1]Purchases!$A:$M,12,))</f>
        <v>10120</v>
      </c>
      <c r="I106" s="9">
        <f>IF(IFERROR(VLOOKUP($C106,[1]Purchases!$A:$M,13,),0)&lt;(IF($M106&lt;500,($M106+5)*1.45*[1]Info.!$E$2,($M106+5)*1.4*[1]Info.!$E$2)),ROUND(IF($M106&lt;500,($M106+5)*1.5*[1]Info.!$E$2,($M106+5)*1.45*[1]Info.!$E$2),-1),VLOOKUP($C106,[1]Purchases!$A:$M,13,))</f>
        <v>11330</v>
      </c>
    </row>
    <row r="107" spans="1:9">
      <c r="A107" s="5" cm="1">
        <f t="array" ref="A107">SUMPRODUCT(([1]Purchases!$A$2:$A$4901=$C107)*[1]Purchases!$C$2:$C$4901)-SUMPRODUCT(([1]Sale!$A$2:$A$4748=$C107)*[1]Sale!$E$2:$E$4748)</f>
        <v>0</v>
      </c>
      <c r="B107" s="6" t="s">
        <v>148</v>
      </c>
      <c r="C107" s="7" t="s">
        <v>351</v>
      </c>
      <c r="D107" s="8" t="s">
        <v>93</v>
      </c>
      <c r="E107" s="8" t="s">
        <v>352</v>
      </c>
      <c r="F107" s="7" t="s">
        <v>62</v>
      </c>
      <c r="G107" s="8" t="s">
        <v>353</v>
      </c>
      <c r="H107" s="9">
        <f>IF(IFERROR(VLOOKUP($C107,[1]Purchases!$A:$M,12,),0)&lt;(IF($M107&lt;500,($M107+5)*1.3*[1]Info.!$E$2,($M107+5)*1.25*[1]Info.!$E$2)),ROUND(IF($M107&lt;500,($M107+5)*1.35*[1]Info.!$E$2,($M107+5)*1.3*[1]Info.!$E$2),-1),VLOOKUP($C107,[1]Purchases!$A:$M,12,))</f>
        <v>140</v>
      </c>
      <c r="I107" s="9">
        <f>IF(IFERROR(VLOOKUP($C107,[1]Purchases!$A:$M,13,),0)&lt;(IF($M107&lt;500,($M107+5)*1.45*[1]Info.!$E$2,($M107+5)*1.4*[1]Info.!$E$2)),ROUND(IF($M107&lt;500,($M107+5)*1.5*[1]Info.!$E$2,($M107+5)*1.45*[1]Info.!$E$2),-1),VLOOKUP($C107,[1]Purchases!$A:$M,13,))</f>
        <v>150</v>
      </c>
    </row>
    <row r="108" spans="1:9">
      <c r="A108" s="5" cm="1">
        <f t="array" ref="A108">SUMPRODUCT(([1]Purchases!$A$2:$A$4901=$C108)*[1]Purchases!$C$2:$C$4901)-SUMPRODUCT(([1]Sale!$A$2:$A$4748=$C108)*[1]Sale!$E$2:$E$4748)</f>
        <v>0</v>
      </c>
      <c r="B108" s="6" t="s">
        <v>148</v>
      </c>
      <c r="C108" s="7" t="s">
        <v>354</v>
      </c>
      <c r="D108" s="8" t="s">
        <v>93</v>
      </c>
      <c r="E108" s="8" t="s">
        <v>355</v>
      </c>
      <c r="F108" s="7" t="s">
        <v>201</v>
      </c>
      <c r="G108" s="8" t="s">
        <v>356</v>
      </c>
      <c r="H108" s="9">
        <f>IF(IFERROR(VLOOKUP($C108,[1]Purchases!$A:$M,12,),0)&lt;(IF($M108&lt;500,($M108+5)*1.3*[1]Info.!$E$2,($M108+5)*1.25*[1]Info.!$E$2)),ROUND(IF($M108&lt;500,($M108+5)*1.35*[1]Info.!$E$2,($M108+5)*1.3*[1]Info.!$E$2),-1),VLOOKUP($C108,[1]Purchases!$A:$M,12,))</f>
        <v>140</v>
      </c>
      <c r="I108" s="9">
        <f>IF(IFERROR(VLOOKUP($C108,[1]Purchases!$A:$M,13,),0)&lt;(IF($M108&lt;500,($M108+5)*1.45*[1]Info.!$E$2,($M108+5)*1.4*[1]Info.!$E$2)),ROUND(IF($M108&lt;500,($M108+5)*1.5*[1]Info.!$E$2,($M108+5)*1.45*[1]Info.!$E$2),-1),VLOOKUP($C108,[1]Purchases!$A:$M,13,))</f>
        <v>150</v>
      </c>
    </row>
    <row r="109" spans="1:9">
      <c r="A109" s="5" cm="1">
        <f t="array" ref="A109">SUMPRODUCT(([1]Purchases!$A$2:$A$4901=$C109)*[1]Purchases!$C$2:$C$4901)-SUMPRODUCT(([1]Sale!$A$2:$A$4748=$C109)*[1]Sale!$E$2:$E$4748)</f>
        <v>0</v>
      </c>
      <c r="B109" s="6" t="s">
        <v>148</v>
      </c>
      <c r="C109" s="7" t="s">
        <v>357</v>
      </c>
      <c r="D109" s="8" t="s">
        <v>93</v>
      </c>
      <c r="E109" s="8" t="s">
        <v>358</v>
      </c>
      <c r="F109" s="7" t="s">
        <v>25</v>
      </c>
      <c r="G109" s="8" t="s">
        <v>359</v>
      </c>
      <c r="H109" s="9">
        <f>IF(IFERROR(VLOOKUP($C109,[1]Purchases!$A:$M,12,),0)&lt;(IF($M109&lt;500,($M109+5)*1.3*[1]Info.!$E$2,($M109+5)*1.25*[1]Info.!$E$2)),ROUND(IF($M109&lt;500,($M109+5)*1.35*[1]Info.!$E$2,($M109+5)*1.3*[1]Info.!$E$2),-1),VLOOKUP($C109,[1]Purchases!$A:$M,12,))</f>
        <v>140</v>
      </c>
      <c r="I109" s="9">
        <f>IF(IFERROR(VLOOKUP($C109,[1]Purchases!$A:$M,13,),0)&lt;(IF($M109&lt;500,($M109+5)*1.45*[1]Info.!$E$2,($M109+5)*1.4*[1]Info.!$E$2)),ROUND(IF($M109&lt;500,($M109+5)*1.5*[1]Info.!$E$2,($M109+5)*1.45*[1]Info.!$E$2),-1),VLOOKUP($C109,[1]Purchases!$A:$M,13,))</f>
        <v>150</v>
      </c>
    </row>
    <row r="110" spans="1:9">
      <c r="A110" s="5" cm="1">
        <f t="array" ref="A110">SUMPRODUCT(([1]Purchases!$A$2:$A$4901=$C110)*[1]Purchases!$C$2:$C$4901)-SUMPRODUCT(([1]Sale!$A$2:$A$4748=$C110)*[1]Sale!$E$2:$E$4748)</f>
        <v>0</v>
      </c>
      <c r="B110" s="6" t="s">
        <v>148</v>
      </c>
      <c r="C110" s="7" t="s">
        <v>360</v>
      </c>
      <c r="D110" s="8" t="s">
        <v>93</v>
      </c>
      <c r="E110" s="8" t="s">
        <v>361</v>
      </c>
      <c r="F110" s="7" t="s">
        <v>46</v>
      </c>
      <c r="G110" s="8" t="s">
        <v>362</v>
      </c>
      <c r="H110" s="9">
        <f>IF(IFERROR(VLOOKUP($C110,[1]Purchases!$A:$M,12,),0)&lt;(IF($M110&lt;500,($M110+5)*1.3*[1]Info.!$E$2,($M110+5)*1.25*[1]Info.!$E$2)),ROUND(IF($M110&lt;500,($M110+5)*1.35*[1]Info.!$E$2,($M110+5)*1.3*[1]Info.!$E$2),-1),VLOOKUP($C110,[1]Purchases!$A:$M,12,))</f>
        <v>10870</v>
      </c>
      <c r="I110" s="9">
        <f>IF(IFERROR(VLOOKUP($C110,[1]Purchases!$A:$M,13,),0)&lt;(IF($M110&lt;500,($M110+5)*1.45*[1]Info.!$E$2,($M110+5)*1.4*[1]Info.!$E$2)),ROUND(IF($M110&lt;500,($M110+5)*1.5*[1]Info.!$E$2,($M110+5)*1.45*[1]Info.!$E$2),-1),VLOOKUP($C110,[1]Purchases!$A:$M,13,))</f>
        <v>12170</v>
      </c>
    </row>
    <row r="111" spans="1:9">
      <c r="A111" s="5" cm="1">
        <f t="array" ref="A111">SUMPRODUCT(([1]Purchases!$A$2:$A$4901=$C111)*[1]Purchases!$C$2:$C$4901)-SUMPRODUCT(([1]Sale!$A$2:$A$4748=$C111)*[1]Sale!$E$2:$E$4748)</f>
        <v>0</v>
      </c>
      <c r="B111" s="6" t="s">
        <v>148</v>
      </c>
      <c r="C111" s="7" t="s">
        <v>363</v>
      </c>
      <c r="D111" s="8" t="s">
        <v>93</v>
      </c>
      <c r="E111" s="8" t="s">
        <v>364</v>
      </c>
      <c r="F111" s="7" t="s">
        <v>185</v>
      </c>
      <c r="G111" s="8" t="s">
        <v>365</v>
      </c>
      <c r="H111" s="9">
        <f>IF(IFERROR(VLOOKUP($C111,[1]Purchases!$A:$M,12,),0)&lt;(IF($M111&lt;500,($M111+5)*1.3*[1]Info.!$E$2,($M111+5)*1.25*[1]Info.!$E$2)),ROUND(IF($M111&lt;500,($M111+5)*1.35*[1]Info.!$E$2,($M111+5)*1.3*[1]Info.!$E$2),-1),VLOOKUP($C111,[1]Purchases!$A:$M,12,))</f>
        <v>11110</v>
      </c>
      <c r="I111" s="9">
        <f>IF(IFERROR(VLOOKUP($C111,[1]Purchases!$A:$M,13,),0)&lt;(IF($M111&lt;500,($M111+5)*1.45*[1]Info.!$E$2,($M111+5)*1.4*[1]Info.!$E$2)),ROUND(IF($M111&lt;500,($M111+5)*1.5*[1]Info.!$E$2,($M111+5)*1.45*[1]Info.!$E$2),-1),VLOOKUP($C111,[1]Purchases!$A:$M,13,))</f>
        <v>12440</v>
      </c>
    </row>
    <row r="112" spans="1:9">
      <c r="A112" s="5" cm="1">
        <f t="array" ref="A112">SUMPRODUCT(([1]Purchases!$A$2:$A$4901=$C112)*[1]Purchases!$C$2:$C$4901)-SUMPRODUCT(([1]Sale!$A$2:$A$4748=$C112)*[1]Sale!$E$2:$E$4748)</f>
        <v>0</v>
      </c>
      <c r="B112" s="6" t="s">
        <v>148</v>
      </c>
      <c r="C112" s="7" t="s">
        <v>366</v>
      </c>
      <c r="D112" s="8" t="s">
        <v>93</v>
      </c>
      <c r="E112" s="8" t="s">
        <v>367</v>
      </c>
      <c r="F112" s="7" t="s">
        <v>46</v>
      </c>
      <c r="G112" s="8" t="s">
        <v>368</v>
      </c>
      <c r="H112" s="9">
        <f>IF(IFERROR(VLOOKUP($C112,[1]Purchases!$A:$M,12,),0)&lt;(IF($M112&lt;500,($M112+5)*1.3*[1]Info.!$E$2,($M112+5)*1.25*[1]Info.!$E$2)),ROUND(IF($M112&lt;500,($M112+5)*1.35*[1]Info.!$E$2,($M112+5)*1.3*[1]Info.!$E$2),-1),VLOOKUP($C112,[1]Purchases!$A:$M,12,))</f>
        <v>140</v>
      </c>
      <c r="I112" s="9">
        <f>IF(IFERROR(VLOOKUP($C112,[1]Purchases!$A:$M,13,),0)&lt;(IF($M112&lt;500,($M112+5)*1.45*[1]Info.!$E$2,($M112+5)*1.4*[1]Info.!$E$2)),ROUND(IF($M112&lt;500,($M112+5)*1.5*[1]Info.!$E$2,($M112+5)*1.45*[1]Info.!$E$2),-1),VLOOKUP($C112,[1]Purchases!$A:$M,13,))</f>
        <v>150</v>
      </c>
    </row>
    <row r="113" spans="1:9">
      <c r="A113" s="5" cm="1">
        <f t="array" ref="A113">SUMPRODUCT(([1]Purchases!$A$2:$A$4901=$C113)*[1]Purchases!$C$2:$C$4901)-SUMPRODUCT(([1]Sale!$A$2:$A$4748=$C113)*[1]Sale!$E$2:$E$4748)</f>
        <v>0</v>
      </c>
      <c r="B113" s="6" t="s">
        <v>148</v>
      </c>
      <c r="C113" s="7" t="s">
        <v>369</v>
      </c>
      <c r="D113" s="8" t="s">
        <v>93</v>
      </c>
      <c r="E113" s="8" t="s">
        <v>370</v>
      </c>
      <c r="F113" s="7" t="s">
        <v>151</v>
      </c>
      <c r="G113" s="8" t="s">
        <v>371</v>
      </c>
      <c r="H113" s="9">
        <f>IF(IFERROR(VLOOKUP($C113,[1]Purchases!$A:$M,12,),0)&lt;(IF($M113&lt;500,($M113+5)*1.3*[1]Info.!$E$2,($M113+5)*1.25*[1]Info.!$E$2)),ROUND(IF($M113&lt;500,($M113+5)*1.35*[1]Info.!$E$2,($M113+5)*1.3*[1]Info.!$E$2),-1),VLOOKUP($C113,[1]Purchases!$A:$M,12,))</f>
        <v>9210</v>
      </c>
      <c r="I113" s="9">
        <f>IF(IFERROR(VLOOKUP($C113,[1]Purchases!$A:$M,13,),0)&lt;(IF($M113&lt;500,($M113+5)*1.45*[1]Info.!$E$2,($M113+5)*1.4*[1]Info.!$E$2)),ROUND(IF($M113&lt;500,($M113+5)*1.5*[1]Info.!$E$2,($M113+5)*1.45*[1]Info.!$E$2),-1),VLOOKUP($C113,[1]Purchases!$A:$M,13,))</f>
        <v>10320</v>
      </c>
    </row>
    <row r="114" spans="1:9">
      <c r="A114" s="5" cm="1">
        <f t="array" ref="A114">SUMPRODUCT(([1]Purchases!$A$2:$A$4901=$C114)*[1]Purchases!$C$2:$C$4901)-SUMPRODUCT(([1]Sale!$A$2:$A$4748=$C114)*[1]Sale!$E$2:$E$4748)</f>
        <v>0</v>
      </c>
      <c r="B114" s="6" t="s">
        <v>148</v>
      </c>
      <c r="C114" s="7" t="s">
        <v>372</v>
      </c>
      <c r="D114" s="8" t="s">
        <v>93</v>
      </c>
      <c r="E114" s="8" t="s">
        <v>373</v>
      </c>
      <c r="F114" s="7" t="s">
        <v>151</v>
      </c>
      <c r="G114" s="8" t="s">
        <v>374</v>
      </c>
      <c r="H114" s="9">
        <f>IF(IFERROR(VLOOKUP($C114,[1]Purchases!$A:$M,12,),0)&lt;(IF($M114&lt;500,($M114+5)*1.3*[1]Info.!$E$2,($M114+5)*1.25*[1]Info.!$E$2)),ROUND(IF($M114&lt;500,($M114+5)*1.35*[1]Info.!$E$2,($M114+5)*1.3*[1]Info.!$E$2),-1),VLOOKUP($C114,[1]Purchases!$A:$M,12,))</f>
        <v>140</v>
      </c>
      <c r="I114" s="9">
        <f>IF(IFERROR(VLOOKUP($C114,[1]Purchases!$A:$M,13,),0)&lt;(IF($M114&lt;500,($M114+5)*1.45*[1]Info.!$E$2,($M114+5)*1.4*[1]Info.!$E$2)),ROUND(IF($M114&lt;500,($M114+5)*1.5*[1]Info.!$E$2,($M114+5)*1.45*[1]Info.!$E$2),-1),VLOOKUP($C114,[1]Purchases!$A:$M,13,))</f>
        <v>150</v>
      </c>
    </row>
    <row r="115" spans="1:9">
      <c r="A115" s="5" cm="1">
        <f t="array" ref="A115">SUMPRODUCT(([1]Purchases!$A$2:$A$4901=$C115)*[1]Purchases!$C$2:$C$4901)-SUMPRODUCT(([1]Sale!$A$2:$A$4748=$C115)*[1]Sale!$E$2:$E$4748)</f>
        <v>0</v>
      </c>
      <c r="B115" s="6" t="s">
        <v>148</v>
      </c>
      <c r="C115" s="7" t="s">
        <v>375</v>
      </c>
      <c r="D115" s="8" t="s">
        <v>93</v>
      </c>
      <c r="E115" s="8" t="s">
        <v>248</v>
      </c>
      <c r="F115" s="7" t="s">
        <v>17</v>
      </c>
      <c r="G115" s="8" t="s">
        <v>376</v>
      </c>
      <c r="H115" s="9">
        <f>IF(IFERROR(VLOOKUP($C115,[1]Purchases!$A:$M,12,),0)&lt;(IF($M115&lt;500,($M115+5)*1.3*[1]Info.!$E$2,($M115+5)*1.25*[1]Info.!$E$2)),ROUND(IF($M115&lt;500,($M115+5)*1.35*[1]Info.!$E$2,($M115+5)*1.3*[1]Info.!$E$2),-1),VLOOKUP($C115,[1]Purchases!$A:$M,12,))</f>
        <v>140</v>
      </c>
      <c r="I115" s="9">
        <f>IF(IFERROR(VLOOKUP($C115,[1]Purchases!$A:$M,13,),0)&lt;(IF($M115&lt;500,($M115+5)*1.45*[1]Info.!$E$2,($M115+5)*1.4*[1]Info.!$E$2)),ROUND(IF($M115&lt;500,($M115+5)*1.5*[1]Info.!$E$2,($M115+5)*1.45*[1]Info.!$E$2),-1),VLOOKUP($C115,[1]Purchases!$A:$M,13,))</f>
        <v>150</v>
      </c>
    </row>
    <row r="116" spans="1:9">
      <c r="A116" s="5" cm="1">
        <f t="array" ref="A116">SUMPRODUCT(([1]Purchases!$A$2:$A$4901=$C116)*[1]Purchases!$C$2:$C$4901)-SUMPRODUCT(([1]Sale!$A$2:$A$4748=$C116)*[1]Sale!$E$2:$E$4748)</f>
        <v>0</v>
      </c>
      <c r="B116" s="6" t="s">
        <v>148</v>
      </c>
      <c r="C116" s="7" t="s">
        <v>377</v>
      </c>
      <c r="D116" s="8" t="s">
        <v>93</v>
      </c>
      <c r="E116" s="8" t="s">
        <v>378</v>
      </c>
      <c r="F116" s="7" t="s">
        <v>72</v>
      </c>
      <c r="G116" s="8" t="s">
        <v>379</v>
      </c>
      <c r="H116" s="9">
        <f>IF(IFERROR(VLOOKUP($C116,[1]Purchases!$A:$M,12,),0)&lt;(IF($M116&lt;500,($M116+5)*1.3*[1]Info.!$E$2,($M116+5)*1.25*[1]Info.!$E$2)),ROUND(IF($M116&lt;500,($M116+5)*1.35*[1]Info.!$E$2,($M116+5)*1.3*[1]Info.!$E$2),-1),VLOOKUP($C116,[1]Purchases!$A:$M,12,))</f>
        <v>15380</v>
      </c>
      <c r="I116" s="9">
        <f>IF(IFERROR(VLOOKUP($C116,[1]Purchases!$A:$M,13,),0)&lt;(IF($M116&lt;500,($M116+5)*1.45*[1]Info.!$E$2,($M116+5)*1.4*[1]Info.!$E$2)),ROUND(IF($M116&lt;500,($M116+5)*1.5*[1]Info.!$E$2,($M116+5)*1.45*[1]Info.!$E$2),-1),VLOOKUP($C116,[1]Purchases!$A:$M,13,))</f>
        <v>17300</v>
      </c>
    </row>
    <row r="117" spans="1:9">
      <c r="A117" s="5" cm="1">
        <f t="array" ref="A117">SUMPRODUCT(([1]Purchases!$A$2:$A$4901=$C117)*[1]Purchases!$C$2:$C$4901)-SUMPRODUCT(([1]Sale!$A$2:$A$4748=$C117)*[1]Sale!$E$2:$E$4748)</f>
        <v>0</v>
      </c>
      <c r="B117" s="6" t="s">
        <v>148</v>
      </c>
      <c r="C117" s="7" t="s">
        <v>380</v>
      </c>
      <c r="D117" s="8" t="s">
        <v>93</v>
      </c>
      <c r="E117" s="8" t="s">
        <v>381</v>
      </c>
      <c r="F117" s="7" t="s">
        <v>72</v>
      </c>
      <c r="G117" s="8" t="s">
        <v>382</v>
      </c>
      <c r="H117" s="9">
        <f>IF(IFERROR(VLOOKUP($C117,[1]Purchases!$A:$M,12,),0)&lt;(IF($M117&lt;500,($M117+5)*1.3*[1]Info.!$E$2,($M117+5)*1.25*[1]Info.!$E$2)),ROUND(IF($M117&lt;500,($M117+5)*1.35*[1]Info.!$E$2,($M117+5)*1.3*[1]Info.!$E$2),-1),VLOOKUP($C117,[1]Purchases!$A:$M,12,))</f>
        <v>140</v>
      </c>
      <c r="I117" s="9">
        <f>IF(IFERROR(VLOOKUP($C117,[1]Purchases!$A:$M,13,),0)&lt;(IF($M117&lt;500,($M117+5)*1.45*[1]Info.!$E$2,($M117+5)*1.4*[1]Info.!$E$2)),ROUND(IF($M117&lt;500,($M117+5)*1.5*[1]Info.!$E$2,($M117+5)*1.45*[1]Info.!$E$2),-1),VLOOKUP($C117,[1]Purchases!$A:$M,13,))</f>
        <v>150</v>
      </c>
    </row>
    <row r="118" spans="1:9">
      <c r="A118" s="5" cm="1">
        <f t="array" ref="A118">SUMPRODUCT(([1]Purchases!$A$2:$A$4901=$C118)*[1]Purchases!$C$2:$C$4901)-SUMPRODUCT(([1]Sale!$A$2:$A$4748=$C118)*[1]Sale!$E$2:$E$4748)</f>
        <v>0</v>
      </c>
      <c r="B118" s="6" t="s">
        <v>148</v>
      </c>
      <c r="C118" s="7" t="s">
        <v>383</v>
      </c>
      <c r="D118" s="8" t="s">
        <v>93</v>
      </c>
      <c r="E118" s="8" t="s">
        <v>317</v>
      </c>
      <c r="F118" s="7" t="s">
        <v>68</v>
      </c>
      <c r="G118" s="8" t="s">
        <v>384</v>
      </c>
      <c r="H118" s="9">
        <f>IF(IFERROR(VLOOKUP($C118,[1]Purchases!$A:$M,12,),0)&lt;(IF($M118&lt;500,($M118+5)*1.3*[1]Info.!$E$2,($M118+5)*1.25*[1]Info.!$E$2)),ROUND(IF($M118&lt;500,($M118+5)*1.35*[1]Info.!$E$2,($M118+5)*1.3*[1]Info.!$E$2),-1),VLOOKUP($C118,[1]Purchases!$A:$M,12,))</f>
        <v>140</v>
      </c>
      <c r="I118" s="9">
        <f>IF(IFERROR(VLOOKUP($C118,[1]Purchases!$A:$M,13,),0)&lt;(IF($M118&lt;500,($M118+5)*1.45*[1]Info.!$E$2,($M118+5)*1.4*[1]Info.!$E$2)),ROUND(IF($M118&lt;500,($M118+5)*1.5*[1]Info.!$E$2,($M118+5)*1.45*[1]Info.!$E$2),-1),VLOOKUP($C118,[1]Purchases!$A:$M,13,))</f>
        <v>150</v>
      </c>
    </row>
    <row r="119" spans="1:9">
      <c r="A119" s="5" cm="1">
        <f t="array" ref="A119">SUMPRODUCT(([1]Purchases!$A$2:$A$4901=$C119)*[1]Purchases!$C$2:$C$4901)-SUMPRODUCT(([1]Sale!$A$2:$A$4748=$C119)*[1]Sale!$E$2:$E$4748)</f>
        <v>0</v>
      </c>
      <c r="B119" s="6" t="s">
        <v>148</v>
      </c>
      <c r="C119" s="7" t="s">
        <v>385</v>
      </c>
      <c r="D119" s="8" t="s">
        <v>93</v>
      </c>
      <c r="E119" s="8" t="s">
        <v>386</v>
      </c>
      <c r="F119" s="7" t="s">
        <v>95</v>
      </c>
      <c r="G119" s="8" t="s">
        <v>387</v>
      </c>
      <c r="H119" s="9">
        <f>IF(IFERROR(VLOOKUP($C119,[1]Purchases!$A:$M,12,),0)&lt;(IF($M119&lt;500,($M119+5)*1.3*[1]Info.!$E$2,($M119+5)*1.25*[1]Info.!$E$2)),ROUND(IF($M119&lt;500,($M119+5)*1.35*[1]Info.!$E$2,($M119+5)*1.3*[1]Info.!$E$2),-1),VLOOKUP($C119,[1]Purchases!$A:$M,12,))</f>
        <v>140</v>
      </c>
      <c r="I119" s="9">
        <f>IF(IFERROR(VLOOKUP($C119,[1]Purchases!$A:$M,13,),0)&lt;(IF($M119&lt;500,($M119+5)*1.45*[1]Info.!$E$2,($M119+5)*1.4*[1]Info.!$E$2)),ROUND(IF($M119&lt;500,($M119+5)*1.5*[1]Info.!$E$2,($M119+5)*1.45*[1]Info.!$E$2),-1),VLOOKUP($C119,[1]Purchases!$A:$M,13,))</f>
        <v>150</v>
      </c>
    </row>
    <row r="120" spans="1:9">
      <c r="A120" s="5" cm="1">
        <f t="array" ref="A120">SUMPRODUCT(([1]Purchases!$A$2:$A$4901=$C120)*[1]Purchases!$C$2:$C$4901)-SUMPRODUCT(([1]Sale!$A$2:$A$4748=$C120)*[1]Sale!$E$2:$E$4748)</f>
        <v>0</v>
      </c>
      <c r="B120" s="6" t="s">
        <v>148</v>
      </c>
      <c r="C120" s="7" t="s">
        <v>388</v>
      </c>
      <c r="D120" s="8" t="s">
        <v>93</v>
      </c>
      <c r="E120" s="8" t="s">
        <v>389</v>
      </c>
      <c r="F120" s="7" t="s">
        <v>267</v>
      </c>
      <c r="G120" s="8" t="s">
        <v>390</v>
      </c>
      <c r="H120" s="9">
        <f>IF(IFERROR(VLOOKUP($C120,[1]Purchases!$A:$M,12,),0)&lt;(IF($M120&lt;500,($M120+5)*1.3*[1]Info.!$E$2,($M120+5)*1.25*[1]Info.!$E$2)),ROUND(IF($M120&lt;500,($M120+5)*1.35*[1]Info.!$E$2,($M120+5)*1.3*[1]Info.!$E$2),-1),VLOOKUP($C120,[1]Purchases!$A:$M,12,))</f>
        <v>140</v>
      </c>
      <c r="I120" s="9">
        <f>IF(IFERROR(VLOOKUP($C120,[1]Purchases!$A:$M,13,),0)&lt;(IF($M120&lt;500,($M120+5)*1.45*[1]Info.!$E$2,($M120+5)*1.4*[1]Info.!$E$2)),ROUND(IF($M120&lt;500,($M120+5)*1.5*[1]Info.!$E$2,($M120+5)*1.45*[1]Info.!$E$2),-1),VLOOKUP($C120,[1]Purchases!$A:$M,13,))</f>
        <v>150</v>
      </c>
    </row>
    <row r="121" spans="1:9">
      <c r="A121" s="5" cm="1">
        <f t="array" ref="A121">SUMPRODUCT(([1]Purchases!$A$2:$A$4901=$C121)*[1]Purchases!$C$2:$C$4901)-SUMPRODUCT(([1]Sale!$A$2:$A$4748=$C121)*[1]Sale!$E$2:$E$4748)</f>
        <v>0</v>
      </c>
      <c r="B121" s="6" t="s">
        <v>148</v>
      </c>
      <c r="C121" s="7" t="s">
        <v>391</v>
      </c>
      <c r="D121" s="8" t="s">
        <v>93</v>
      </c>
      <c r="E121" s="8" t="s">
        <v>392</v>
      </c>
      <c r="F121" s="7" t="s">
        <v>300</v>
      </c>
      <c r="G121" s="8" t="s">
        <v>393</v>
      </c>
      <c r="H121" s="9">
        <f>IF(IFERROR(VLOOKUP($C121,[1]Purchases!$A:$M,12,),0)&lt;(IF($M121&lt;500,($M121+5)*1.3*[1]Info.!$E$2,($M121+5)*1.25*[1]Info.!$E$2)),ROUND(IF($M121&lt;500,($M121+5)*1.35*[1]Info.!$E$2,($M121+5)*1.3*[1]Info.!$E$2),-1),VLOOKUP($C121,[1]Purchases!$A:$M,12,))</f>
        <v>140</v>
      </c>
      <c r="I121" s="9">
        <f>IF(IFERROR(VLOOKUP($C121,[1]Purchases!$A:$M,13,),0)&lt;(IF($M121&lt;500,($M121+5)*1.45*[1]Info.!$E$2,($M121+5)*1.4*[1]Info.!$E$2)),ROUND(IF($M121&lt;500,($M121+5)*1.5*[1]Info.!$E$2,($M121+5)*1.45*[1]Info.!$E$2),-1),VLOOKUP($C121,[1]Purchases!$A:$M,13,))</f>
        <v>150</v>
      </c>
    </row>
    <row r="122" spans="1:9">
      <c r="A122" s="5" cm="1">
        <f t="array" ref="A122">SUMPRODUCT(([1]Purchases!$A$2:$A$4901=$C122)*[1]Purchases!$C$2:$C$4901)-SUMPRODUCT(([1]Sale!$A$2:$A$4748=$C122)*[1]Sale!$E$2:$E$4748)</f>
        <v>0</v>
      </c>
      <c r="B122" s="6" t="s">
        <v>148</v>
      </c>
      <c r="C122" s="7" t="s">
        <v>394</v>
      </c>
      <c r="D122" s="8" t="s">
        <v>93</v>
      </c>
      <c r="E122" s="8" t="s">
        <v>299</v>
      </c>
      <c r="F122" s="7" t="s">
        <v>300</v>
      </c>
      <c r="G122" s="8" t="s">
        <v>395</v>
      </c>
      <c r="H122" s="9">
        <f>IF(IFERROR(VLOOKUP($C122,[1]Purchases!$A:$M,12,),0)&lt;(IF($M122&lt;500,($M122+5)*1.3*[1]Info.!$E$2,($M122+5)*1.25*[1]Info.!$E$2)),ROUND(IF($M122&lt;500,($M122+5)*1.35*[1]Info.!$E$2,($M122+5)*1.3*[1]Info.!$E$2),-1),VLOOKUP($C122,[1]Purchases!$A:$M,12,))</f>
        <v>140</v>
      </c>
      <c r="I122" s="9">
        <f>IF(IFERROR(VLOOKUP($C122,[1]Purchases!$A:$M,13,),0)&lt;(IF($M122&lt;500,($M122+5)*1.45*[1]Info.!$E$2,($M122+5)*1.4*[1]Info.!$E$2)),ROUND(IF($M122&lt;500,($M122+5)*1.5*[1]Info.!$E$2,($M122+5)*1.45*[1]Info.!$E$2),-1),VLOOKUP($C122,[1]Purchases!$A:$M,13,))</f>
        <v>150</v>
      </c>
    </row>
    <row r="123" spans="1:9">
      <c r="A123" s="5" cm="1">
        <f t="array" ref="A123">SUMPRODUCT(([1]Purchases!$A$2:$A$4901=$C123)*[1]Purchases!$C$2:$C$4901)-SUMPRODUCT(([1]Sale!$A$2:$A$4748=$C123)*[1]Sale!$E$2:$E$4748)</f>
        <v>0</v>
      </c>
      <c r="B123" s="6" t="s">
        <v>148</v>
      </c>
      <c r="C123" s="7" t="s">
        <v>396</v>
      </c>
      <c r="D123" s="8" t="s">
        <v>93</v>
      </c>
      <c r="E123" s="8" t="s">
        <v>240</v>
      </c>
      <c r="F123" s="7" t="s">
        <v>241</v>
      </c>
      <c r="G123" s="8" t="s">
        <v>397</v>
      </c>
      <c r="H123" s="9">
        <f>IF(IFERROR(VLOOKUP($C123,[1]Purchases!$A:$M,12,),0)&lt;(IF($M123&lt;500,($M123+5)*1.3*[1]Info.!$E$2,($M123+5)*1.25*[1]Info.!$E$2)),ROUND(IF($M123&lt;500,($M123+5)*1.35*[1]Info.!$E$2,($M123+5)*1.3*[1]Info.!$E$2),-1),VLOOKUP($C123,[1]Purchases!$A:$M,12,))</f>
        <v>140</v>
      </c>
      <c r="I123" s="9">
        <f>IF(IFERROR(VLOOKUP($C123,[1]Purchases!$A:$M,13,),0)&lt;(IF($M123&lt;500,($M123+5)*1.45*[1]Info.!$E$2,($M123+5)*1.4*[1]Info.!$E$2)),ROUND(IF($M123&lt;500,($M123+5)*1.5*[1]Info.!$E$2,($M123+5)*1.45*[1]Info.!$E$2),-1),VLOOKUP($C123,[1]Purchases!$A:$M,13,))</f>
        <v>150</v>
      </c>
    </row>
    <row r="124" spans="1:9">
      <c r="A124" s="5" cm="1">
        <f t="array" ref="A124">SUMPRODUCT(([1]Purchases!$A$2:$A$4901=$C124)*[1]Purchases!$C$2:$C$4901)-SUMPRODUCT(([1]Sale!$A$2:$A$4748=$C124)*[1]Sale!$E$2:$E$4748)</f>
        <v>0</v>
      </c>
      <c r="B124" s="6" t="s">
        <v>148</v>
      </c>
      <c r="C124" s="7" t="s">
        <v>398</v>
      </c>
      <c r="D124" s="8" t="s">
        <v>93</v>
      </c>
      <c r="E124" s="8" t="s">
        <v>399</v>
      </c>
      <c r="F124" s="7" t="s">
        <v>72</v>
      </c>
      <c r="G124" s="8" t="s">
        <v>400</v>
      </c>
      <c r="H124" s="9">
        <f>IF(IFERROR(VLOOKUP($C124,[1]Purchases!$A:$M,12,),0)&lt;(IF($M124&lt;500,($M124+5)*1.3*[1]Info.!$E$2,($M124+5)*1.25*[1]Info.!$E$2)),ROUND(IF($M124&lt;500,($M124+5)*1.35*[1]Info.!$E$2,($M124+5)*1.3*[1]Info.!$E$2),-1),VLOOKUP($C124,[1]Purchases!$A:$M,12,))</f>
        <v>140</v>
      </c>
      <c r="I124" s="9">
        <f>IF(IFERROR(VLOOKUP($C124,[1]Purchases!$A:$M,13,),0)&lt;(IF($M124&lt;500,($M124+5)*1.45*[1]Info.!$E$2,($M124+5)*1.4*[1]Info.!$E$2)),ROUND(IF($M124&lt;500,($M124+5)*1.5*[1]Info.!$E$2,($M124+5)*1.45*[1]Info.!$E$2),-1),VLOOKUP($C124,[1]Purchases!$A:$M,13,))</f>
        <v>150</v>
      </c>
    </row>
    <row r="125" spans="1:9">
      <c r="A125" s="5" cm="1">
        <f t="array" ref="A125">SUMPRODUCT(([1]Purchases!$A$2:$A$4901=$C125)*[1]Purchases!$C$2:$C$4901)-SUMPRODUCT(([1]Sale!$A$2:$A$4748=$C125)*[1]Sale!$E$2:$E$4748)</f>
        <v>0</v>
      </c>
      <c r="B125" s="6" t="s">
        <v>148</v>
      </c>
      <c r="C125" s="7" t="s">
        <v>401</v>
      </c>
      <c r="D125" s="8" t="s">
        <v>93</v>
      </c>
      <c r="E125" s="8" t="s">
        <v>402</v>
      </c>
      <c r="F125" s="7" t="s">
        <v>95</v>
      </c>
      <c r="G125" s="8" t="s">
        <v>403</v>
      </c>
      <c r="H125" s="9">
        <f>IF(IFERROR(VLOOKUP($C125,[1]Purchases!$A:$M,12,),0)&lt;(IF($M125&lt;500,($M125+5)*1.3*[1]Info.!$E$2,($M125+5)*1.25*[1]Info.!$E$2)),ROUND(IF($M125&lt;500,($M125+5)*1.35*[1]Info.!$E$2,($M125+5)*1.3*[1]Info.!$E$2),-1),VLOOKUP($C125,[1]Purchases!$A:$M,12,))</f>
        <v>140</v>
      </c>
      <c r="I125" s="9">
        <f>IF(IFERROR(VLOOKUP($C125,[1]Purchases!$A:$M,13,),0)&lt;(IF($M125&lt;500,($M125+5)*1.45*[1]Info.!$E$2,($M125+5)*1.4*[1]Info.!$E$2)),ROUND(IF($M125&lt;500,($M125+5)*1.5*[1]Info.!$E$2,($M125+5)*1.45*[1]Info.!$E$2),-1),VLOOKUP($C125,[1]Purchases!$A:$M,13,))</f>
        <v>150</v>
      </c>
    </row>
    <row r="126" spans="1:9">
      <c r="A126" s="5" cm="1">
        <f t="array" ref="A126">SUMPRODUCT(([1]Purchases!$A$2:$A$4901=$C126)*[1]Purchases!$C$2:$C$4901)-SUMPRODUCT(([1]Sale!$A$2:$A$4748=$C126)*[1]Sale!$E$2:$E$4748)</f>
        <v>0</v>
      </c>
      <c r="B126" s="6" t="s">
        <v>148</v>
      </c>
      <c r="C126" s="7" t="s">
        <v>404</v>
      </c>
      <c r="D126" s="8" t="s">
        <v>93</v>
      </c>
      <c r="E126" s="8" t="s">
        <v>405</v>
      </c>
      <c r="F126" s="7" t="s">
        <v>245</v>
      </c>
      <c r="G126" s="8" t="s">
        <v>406</v>
      </c>
      <c r="H126" s="9">
        <f>IF(IFERROR(VLOOKUP($C126,[1]Purchases!$A:$M,12,),0)&lt;(IF($M126&lt;500,($M126+5)*1.3*[1]Info.!$E$2,($M126+5)*1.25*[1]Info.!$E$2)),ROUND(IF($M126&lt;500,($M126+5)*1.35*[1]Info.!$E$2,($M126+5)*1.3*[1]Info.!$E$2),-1),VLOOKUP($C126,[1]Purchases!$A:$M,12,))</f>
        <v>140</v>
      </c>
      <c r="I126" s="9">
        <f>IF(IFERROR(VLOOKUP($C126,[1]Purchases!$A:$M,13,),0)&lt;(IF($M126&lt;500,($M126+5)*1.45*[1]Info.!$E$2,($M126+5)*1.4*[1]Info.!$E$2)),ROUND(IF($M126&lt;500,($M126+5)*1.5*[1]Info.!$E$2,($M126+5)*1.45*[1]Info.!$E$2),-1),VLOOKUP($C126,[1]Purchases!$A:$M,13,))</f>
        <v>150</v>
      </c>
    </row>
    <row r="127" spans="1:9">
      <c r="A127" s="5" cm="1">
        <f t="array" ref="A127">SUMPRODUCT(([1]Purchases!$A$2:$A$4901=$C127)*[1]Purchases!$C$2:$C$4901)-SUMPRODUCT(([1]Sale!$A$2:$A$4748=$C127)*[1]Sale!$E$2:$E$4748)</f>
        <v>0</v>
      </c>
      <c r="B127" s="6" t="s">
        <v>148</v>
      </c>
      <c r="C127" s="7" t="s">
        <v>407</v>
      </c>
      <c r="D127" s="8" t="s">
        <v>93</v>
      </c>
      <c r="E127" s="8" t="s">
        <v>408</v>
      </c>
      <c r="F127" s="7" t="s">
        <v>84</v>
      </c>
      <c r="G127" s="8" t="s">
        <v>409</v>
      </c>
      <c r="H127" s="9">
        <f>IF(IFERROR(VLOOKUP($C127,[1]Purchases!$A:$M,12,),0)&lt;(IF($M127&lt;500,($M127+5)*1.3*[1]Info.!$E$2,($M127+5)*1.25*[1]Info.!$E$2)),ROUND(IF($M127&lt;500,($M127+5)*1.35*[1]Info.!$E$2,($M127+5)*1.3*[1]Info.!$E$2),-1),VLOOKUP($C127,[1]Purchases!$A:$M,12,))</f>
        <v>140</v>
      </c>
      <c r="I127" s="9">
        <f>IF(IFERROR(VLOOKUP($C127,[1]Purchases!$A:$M,13,),0)&lt;(IF($M127&lt;500,($M127+5)*1.45*[1]Info.!$E$2,($M127+5)*1.4*[1]Info.!$E$2)),ROUND(IF($M127&lt;500,($M127+5)*1.5*[1]Info.!$E$2,($M127+5)*1.45*[1]Info.!$E$2),-1),VLOOKUP($C127,[1]Purchases!$A:$M,13,))</f>
        <v>150</v>
      </c>
    </row>
    <row r="128" spans="1:9">
      <c r="A128" s="5" cm="1">
        <f t="array" ref="A128">SUMPRODUCT(([1]Purchases!$A$2:$A$4901=$C128)*[1]Purchases!$C$2:$C$4901)-SUMPRODUCT(([1]Sale!$A$2:$A$4748=$C128)*[1]Sale!$E$2:$E$4748)</f>
        <v>0</v>
      </c>
      <c r="B128" s="6" t="s">
        <v>148</v>
      </c>
      <c r="C128" s="7" t="s">
        <v>410</v>
      </c>
      <c r="D128" s="8" t="s">
        <v>93</v>
      </c>
      <c r="E128" s="8" t="s">
        <v>411</v>
      </c>
      <c r="F128" s="7" t="s">
        <v>215</v>
      </c>
      <c r="G128" s="8" t="s">
        <v>412</v>
      </c>
      <c r="H128" s="9">
        <f>IF(IFERROR(VLOOKUP($C128,[1]Purchases!$A:$M,12,),0)&lt;(IF($M128&lt;500,($M128+5)*1.3*[1]Info.!$E$2,($M128+5)*1.25*[1]Info.!$E$2)),ROUND(IF($M128&lt;500,($M128+5)*1.35*[1]Info.!$E$2,($M128+5)*1.3*[1]Info.!$E$2),-1),VLOOKUP($C128,[1]Purchases!$A:$M,12,))</f>
        <v>140</v>
      </c>
      <c r="I128" s="9">
        <f>IF(IFERROR(VLOOKUP($C128,[1]Purchases!$A:$M,13,),0)&lt;(IF($M128&lt;500,($M128+5)*1.45*[1]Info.!$E$2,($M128+5)*1.4*[1]Info.!$E$2)),ROUND(IF($M128&lt;500,($M128+5)*1.5*[1]Info.!$E$2,($M128+5)*1.45*[1]Info.!$E$2),-1),VLOOKUP($C128,[1]Purchases!$A:$M,13,))</f>
        <v>150</v>
      </c>
    </row>
    <row r="129" spans="1:9">
      <c r="A129" s="5" cm="1">
        <f t="array" ref="A129">SUMPRODUCT(([1]Purchases!$A$2:$A$4901=$C129)*[1]Purchases!$C$2:$C$4901)-SUMPRODUCT(([1]Sale!$A$2:$A$4748=$C129)*[1]Sale!$E$2:$E$4748)</f>
        <v>0</v>
      </c>
      <c r="B129" s="6" t="s">
        <v>148</v>
      </c>
      <c r="C129" s="7" t="s">
        <v>413</v>
      </c>
      <c r="D129" s="8" t="s">
        <v>93</v>
      </c>
      <c r="E129" s="8" t="s">
        <v>414</v>
      </c>
      <c r="F129" s="7" t="s">
        <v>84</v>
      </c>
      <c r="G129" s="8" t="s">
        <v>415</v>
      </c>
      <c r="H129" s="9">
        <f>IF(IFERROR(VLOOKUP($C129,[1]Purchases!$A:$M,12,),0)&lt;(IF($M129&lt;500,($M129+5)*1.3*[1]Info.!$E$2,($M129+5)*1.25*[1]Info.!$E$2)),ROUND(IF($M129&lt;500,($M129+5)*1.35*[1]Info.!$E$2,($M129+5)*1.3*[1]Info.!$E$2),-1),VLOOKUP($C129,[1]Purchases!$A:$M,12,))</f>
        <v>8410</v>
      </c>
      <c r="I129" s="9">
        <f>IF(IFERROR(VLOOKUP($C129,[1]Purchases!$A:$M,13,),0)&lt;(IF($M129&lt;500,($M129+5)*1.45*[1]Info.!$E$2,($M129+5)*1.4*[1]Info.!$E$2)),ROUND(IF($M129&lt;500,($M129+5)*1.5*[1]Info.!$E$2,($M129+5)*1.45*[1]Info.!$E$2),-1),VLOOKUP($C129,[1]Purchases!$A:$M,13,))</f>
        <v>9420</v>
      </c>
    </row>
    <row r="130" spans="1:9">
      <c r="A130" s="5" cm="1">
        <f t="array" ref="A130">SUMPRODUCT(([1]Purchases!$A$2:$A$4901=$C130)*[1]Purchases!$C$2:$C$4901)-SUMPRODUCT(([1]Sale!$A$2:$A$4748=$C130)*[1]Sale!$E$2:$E$4748)</f>
        <v>0</v>
      </c>
      <c r="B130" s="6" t="s">
        <v>148</v>
      </c>
      <c r="C130" s="7" t="s">
        <v>416</v>
      </c>
      <c r="D130" s="8" t="s">
        <v>93</v>
      </c>
      <c r="E130" s="8" t="s">
        <v>417</v>
      </c>
      <c r="F130" s="7" t="s">
        <v>245</v>
      </c>
      <c r="G130" s="8" t="s">
        <v>418</v>
      </c>
      <c r="H130" s="9">
        <f>IF(IFERROR(VLOOKUP($C130,[1]Purchases!$A:$M,12,),0)&lt;(IF($M130&lt;500,($M130+5)*1.3*[1]Info.!$E$2,($M130+5)*1.25*[1]Info.!$E$2)),ROUND(IF($M130&lt;500,($M130+5)*1.35*[1]Info.!$E$2,($M130+5)*1.3*[1]Info.!$E$2),-1),VLOOKUP($C130,[1]Purchases!$A:$M,12,))</f>
        <v>140</v>
      </c>
      <c r="I130" s="9">
        <f>IF(IFERROR(VLOOKUP($C130,[1]Purchases!$A:$M,13,),0)&lt;(IF($M130&lt;500,($M130+5)*1.45*[1]Info.!$E$2,($M130+5)*1.4*[1]Info.!$E$2)),ROUND(IF($M130&lt;500,($M130+5)*1.5*[1]Info.!$E$2,($M130+5)*1.45*[1]Info.!$E$2),-1),VLOOKUP($C130,[1]Purchases!$A:$M,13,))</f>
        <v>150</v>
      </c>
    </row>
    <row r="131" spans="1:9">
      <c r="A131" s="5" cm="1">
        <f t="array" ref="A131">SUMPRODUCT(([1]Purchases!$A$2:$A$4901=$C131)*[1]Purchases!$C$2:$C$4901)-SUMPRODUCT(([1]Sale!$A$2:$A$4748=$C131)*[1]Sale!$E$2:$E$4748)</f>
        <v>1</v>
      </c>
      <c r="B131" s="6" t="s">
        <v>148</v>
      </c>
      <c r="C131" s="7" t="s">
        <v>419</v>
      </c>
      <c r="D131" s="8" t="s">
        <v>93</v>
      </c>
      <c r="E131" s="8" t="s">
        <v>420</v>
      </c>
      <c r="F131" s="7" t="s">
        <v>13</v>
      </c>
      <c r="G131" s="8" t="s">
        <v>421</v>
      </c>
      <c r="H131" s="9">
        <f>IF(IFERROR(VLOOKUP($C131,[1]Purchases!$A:$M,12,),0)&lt;(IF($M131&lt;500,($M131+5)*1.3*[1]Info.!$E$2,($M131+5)*1.25*[1]Info.!$E$2)),ROUND(IF($M131&lt;500,($M131+5)*1.35*[1]Info.!$E$2,($M131+5)*1.3*[1]Info.!$E$2),-1),VLOOKUP($C131,[1]Purchases!$A:$M,12,))</f>
        <v>8580</v>
      </c>
      <c r="I131" s="9">
        <f>IF(IFERROR(VLOOKUP($C131,[1]Purchases!$A:$M,13,),0)&lt;(IF($M131&lt;500,($M131+5)*1.45*[1]Info.!$E$2,($M131+5)*1.4*[1]Info.!$E$2)),ROUND(IF($M131&lt;500,($M131+5)*1.5*[1]Info.!$E$2,($M131+5)*1.45*[1]Info.!$E$2),-1),VLOOKUP($C131,[1]Purchases!$A:$M,13,))</f>
        <v>9610</v>
      </c>
    </row>
    <row r="132" spans="1:9">
      <c r="A132" s="5" cm="1">
        <f t="array" ref="A132">SUMPRODUCT(([1]Purchases!$A$2:$A$4901=$C132)*[1]Purchases!$C$2:$C$4901)-SUMPRODUCT(([1]Sale!$A$2:$A$4748=$C132)*[1]Sale!$E$2:$E$4748)</f>
        <v>0</v>
      </c>
      <c r="B132" s="6" t="s">
        <v>148</v>
      </c>
      <c r="C132" s="7" t="s">
        <v>422</v>
      </c>
      <c r="D132" s="8" t="s">
        <v>93</v>
      </c>
      <c r="E132" s="8" t="s">
        <v>423</v>
      </c>
      <c r="F132" s="7" t="s">
        <v>424</v>
      </c>
      <c r="G132" s="8" t="s">
        <v>425</v>
      </c>
      <c r="H132" s="9">
        <f>IF(IFERROR(VLOOKUP($C132,[1]Purchases!$A:$M,12,),0)&lt;(IF($M132&lt;500,($M132+5)*1.3*[1]Info.!$E$2,($M132+5)*1.25*[1]Info.!$E$2)),ROUND(IF($M132&lt;500,($M132+5)*1.35*[1]Info.!$E$2,($M132+5)*1.3*[1]Info.!$E$2),-1),VLOOKUP($C132,[1]Purchases!$A:$M,12,))</f>
        <v>140</v>
      </c>
      <c r="I132" s="9">
        <f>IF(IFERROR(VLOOKUP($C132,[1]Purchases!$A:$M,13,),0)&lt;(IF($M132&lt;500,($M132+5)*1.45*[1]Info.!$E$2,($M132+5)*1.4*[1]Info.!$E$2)),ROUND(IF($M132&lt;500,($M132+5)*1.5*[1]Info.!$E$2,($M132+5)*1.45*[1]Info.!$E$2),-1),VLOOKUP($C132,[1]Purchases!$A:$M,13,))</f>
        <v>150</v>
      </c>
    </row>
    <row r="133" spans="1:9">
      <c r="A133" s="5" cm="1">
        <f t="array" ref="A133">SUMPRODUCT(([1]Purchases!$A$2:$A$4901=$C133)*[1]Purchases!$C$2:$C$4901)-SUMPRODUCT(([1]Sale!$A$2:$A$4748=$C133)*[1]Sale!$E$2:$E$4748)</f>
        <v>1</v>
      </c>
      <c r="B133" s="6" t="s">
        <v>148</v>
      </c>
      <c r="C133" s="7" t="s">
        <v>426</v>
      </c>
      <c r="D133" s="8" t="s">
        <v>93</v>
      </c>
      <c r="E133" s="8" t="s">
        <v>427</v>
      </c>
      <c r="F133" s="7" t="s">
        <v>428</v>
      </c>
      <c r="G133" s="8" t="s">
        <v>429</v>
      </c>
      <c r="H133" s="9">
        <f>IF(IFERROR(VLOOKUP($C133,[1]Purchases!$A:$M,12,),0)&lt;(IF($M133&lt;500,($M133+5)*1.3*[1]Info.!$E$2,($M133+5)*1.25*[1]Info.!$E$2)),ROUND(IF($M133&lt;500,($M133+5)*1.35*[1]Info.!$E$2,($M133+5)*1.3*[1]Info.!$E$2),-1),VLOOKUP($C133,[1]Purchases!$A:$M,12,))</f>
        <v>8510</v>
      </c>
      <c r="I133" s="9">
        <f>IF(IFERROR(VLOOKUP($C133,[1]Purchases!$A:$M,13,),0)&lt;(IF($M133&lt;500,($M133+5)*1.45*[1]Info.!$E$2,($M133+5)*1.4*[1]Info.!$E$2)),ROUND(IF($M133&lt;500,($M133+5)*1.5*[1]Info.!$E$2,($M133+5)*1.45*[1]Info.!$E$2),-1),VLOOKUP($C133,[1]Purchases!$A:$M,13,))</f>
        <v>9530</v>
      </c>
    </row>
    <row r="134" spans="1:9">
      <c r="A134" s="5" cm="1">
        <f t="array" ref="A134">SUMPRODUCT(([1]Purchases!$A$2:$A$4901=$C134)*[1]Purchases!$C$2:$C$4901)-SUMPRODUCT(([1]Sale!$A$2:$A$4748=$C134)*[1]Sale!$E$2:$E$4748)</f>
        <v>0</v>
      </c>
      <c r="B134" s="6" t="s">
        <v>148</v>
      </c>
      <c r="C134" s="7" t="s">
        <v>430</v>
      </c>
      <c r="D134" s="8" t="s">
        <v>93</v>
      </c>
      <c r="E134" s="8" t="s">
        <v>431</v>
      </c>
      <c r="F134" s="7" t="s">
        <v>46</v>
      </c>
      <c r="G134" s="8" t="s">
        <v>432</v>
      </c>
      <c r="H134" s="9">
        <f>IF(IFERROR(VLOOKUP($C134,[1]Purchases!$A:$M,12,),0)&lt;(IF($M134&lt;500,($M134+5)*1.3*[1]Info.!$E$2,($M134+5)*1.25*[1]Info.!$E$2)),ROUND(IF($M134&lt;500,($M134+5)*1.35*[1]Info.!$E$2,($M134+5)*1.3*[1]Info.!$E$2),-1),VLOOKUP($C134,[1]Purchases!$A:$M,12,))</f>
        <v>140</v>
      </c>
      <c r="I134" s="9">
        <f>IF(IFERROR(VLOOKUP($C134,[1]Purchases!$A:$M,13,),0)&lt;(IF($M134&lt;500,($M134+5)*1.45*[1]Info.!$E$2,($M134+5)*1.4*[1]Info.!$E$2)),ROUND(IF($M134&lt;500,($M134+5)*1.5*[1]Info.!$E$2,($M134+5)*1.45*[1]Info.!$E$2),-1),VLOOKUP($C134,[1]Purchases!$A:$M,13,))</f>
        <v>150</v>
      </c>
    </row>
    <row r="135" spans="1:9">
      <c r="A135" s="5" cm="1">
        <f t="array" ref="A135">SUMPRODUCT(([1]Purchases!$A$2:$A$4901=$C135)*[1]Purchases!$C$2:$C$4901)-SUMPRODUCT(([1]Sale!$A$2:$A$4748=$C135)*[1]Sale!$E$2:$E$4748)</f>
        <v>0</v>
      </c>
      <c r="B135" s="6" t="s">
        <v>148</v>
      </c>
      <c r="C135" s="7" t="s">
        <v>433</v>
      </c>
      <c r="D135" s="8" t="s">
        <v>93</v>
      </c>
      <c r="E135" s="8" t="s">
        <v>434</v>
      </c>
      <c r="F135" s="7" t="s">
        <v>189</v>
      </c>
      <c r="G135" s="8" t="s">
        <v>435</v>
      </c>
      <c r="H135" s="9">
        <f>IF(IFERROR(VLOOKUP($C135,[1]Purchases!$A:$M,12,),0)&lt;(IF($M135&lt;500,($M135+5)*1.3*[1]Info.!$E$2,($M135+5)*1.25*[1]Info.!$E$2)),ROUND(IF($M135&lt;500,($M135+5)*1.35*[1]Info.!$E$2,($M135+5)*1.3*[1]Info.!$E$2),-1),VLOOKUP($C135,[1]Purchases!$A:$M,12,))</f>
        <v>140</v>
      </c>
      <c r="I135" s="9">
        <f>IF(IFERROR(VLOOKUP($C135,[1]Purchases!$A:$M,13,),0)&lt;(IF($M135&lt;500,($M135+5)*1.45*[1]Info.!$E$2,($M135+5)*1.4*[1]Info.!$E$2)),ROUND(IF($M135&lt;500,($M135+5)*1.5*[1]Info.!$E$2,($M135+5)*1.45*[1]Info.!$E$2),-1),VLOOKUP($C135,[1]Purchases!$A:$M,13,))</f>
        <v>150</v>
      </c>
    </row>
    <row r="136" spans="1:9">
      <c r="A136" s="5" cm="1">
        <f t="array" ref="A136">SUMPRODUCT(([1]Purchases!$A$2:$A$4901=$C136)*[1]Purchases!$C$2:$C$4901)-SUMPRODUCT(([1]Sale!$A$2:$A$4748=$C136)*[1]Sale!$E$2:$E$4748)</f>
        <v>0</v>
      </c>
      <c r="B136" s="6" t="s">
        <v>148</v>
      </c>
      <c r="C136" s="7" t="s">
        <v>436</v>
      </c>
      <c r="D136" s="8" t="s">
        <v>93</v>
      </c>
      <c r="E136" s="8" t="s">
        <v>437</v>
      </c>
      <c r="F136" s="7" t="s">
        <v>438</v>
      </c>
      <c r="G136" s="8" t="s">
        <v>439</v>
      </c>
      <c r="H136" s="9">
        <f>IF(IFERROR(VLOOKUP($C136,[1]Purchases!$A:$M,12,),0)&lt;(IF($M136&lt;500,($M136+5)*1.3*[1]Info.!$E$2,($M136+5)*1.25*[1]Info.!$E$2)),ROUND(IF($M136&lt;500,($M136+5)*1.35*[1]Info.!$E$2,($M136+5)*1.3*[1]Info.!$E$2),-1),VLOOKUP($C136,[1]Purchases!$A:$M,12,))</f>
        <v>140</v>
      </c>
      <c r="I136" s="9">
        <f>IF(IFERROR(VLOOKUP($C136,[1]Purchases!$A:$M,13,),0)&lt;(IF($M136&lt;500,($M136+5)*1.45*[1]Info.!$E$2,($M136+5)*1.4*[1]Info.!$E$2)),ROUND(IF($M136&lt;500,($M136+5)*1.5*[1]Info.!$E$2,($M136+5)*1.45*[1]Info.!$E$2),-1),VLOOKUP($C136,[1]Purchases!$A:$M,13,))</f>
        <v>150</v>
      </c>
    </row>
    <row r="137" spans="1:9">
      <c r="A137" s="5" cm="1">
        <f t="array" ref="A137">SUMPRODUCT(([1]Purchases!$A$2:$A$4901=$C137)*[1]Purchases!$C$2:$C$4901)-SUMPRODUCT(([1]Sale!$A$2:$A$4748=$C137)*[1]Sale!$E$2:$E$4748)</f>
        <v>0</v>
      </c>
      <c r="B137" s="6" t="s">
        <v>148</v>
      </c>
      <c r="C137" s="7" t="s">
        <v>440</v>
      </c>
      <c r="D137" s="8" t="s">
        <v>93</v>
      </c>
      <c r="E137" s="8" t="s">
        <v>441</v>
      </c>
      <c r="F137" s="7" t="s">
        <v>442</v>
      </c>
      <c r="G137" s="8" t="s">
        <v>443</v>
      </c>
      <c r="H137" s="9">
        <f>IF(IFERROR(VLOOKUP($C137,[1]Purchases!$A:$M,12,),0)&lt;(IF($M137&lt;500,($M137+5)*1.3*[1]Info.!$E$2,($M137+5)*1.25*[1]Info.!$E$2)),ROUND(IF($M137&lt;500,($M137+5)*1.35*[1]Info.!$E$2,($M137+5)*1.3*[1]Info.!$E$2),-1),VLOOKUP($C137,[1]Purchases!$A:$M,12,))</f>
        <v>11240</v>
      </c>
      <c r="I137" s="9">
        <f>IF(IFERROR(VLOOKUP($C137,[1]Purchases!$A:$M,13,),0)&lt;(IF($M137&lt;500,($M137+5)*1.45*[1]Info.!$E$2,($M137+5)*1.4*[1]Info.!$E$2)),ROUND(IF($M137&lt;500,($M137+5)*1.5*[1]Info.!$E$2,($M137+5)*1.45*[1]Info.!$E$2),-1),VLOOKUP($C137,[1]Purchases!$A:$M,13,))</f>
        <v>12590</v>
      </c>
    </row>
    <row r="138" spans="1:9">
      <c r="A138" s="5" cm="1">
        <f t="array" ref="A138">SUMPRODUCT(([1]Purchases!$A$2:$A$4901=$C138)*[1]Purchases!$C$2:$C$4901)-SUMPRODUCT(([1]Sale!$A$2:$A$4748=$C138)*[1]Sale!$E$2:$E$4748)</f>
        <v>0</v>
      </c>
      <c r="B138" s="6" t="s">
        <v>148</v>
      </c>
      <c r="C138" s="7" t="s">
        <v>444</v>
      </c>
      <c r="D138" s="8" t="s">
        <v>93</v>
      </c>
      <c r="E138" s="8" t="s">
        <v>445</v>
      </c>
      <c r="F138" s="7" t="s">
        <v>25</v>
      </c>
      <c r="G138" s="8" t="s">
        <v>446</v>
      </c>
      <c r="H138" s="9">
        <f>IF(IFERROR(VLOOKUP($C138,[1]Purchases!$A:$M,12,),0)&lt;(IF($M138&lt;500,($M138+5)*1.3*[1]Info.!$E$2,($M138+5)*1.25*[1]Info.!$E$2)),ROUND(IF($M138&lt;500,($M138+5)*1.35*[1]Info.!$E$2,($M138+5)*1.3*[1]Info.!$E$2),-1),VLOOKUP($C138,[1]Purchases!$A:$M,12,))</f>
        <v>140</v>
      </c>
      <c r="I138" s="9">
        <f>IF(IFERROR(VLOOKUP($C138,[1]Purchases!$A:$M,13,),0)&lt;(IF($M138&lt;500,($M138+5)*1.45*[1]Info.!$E$2,($M138+5)*1.4*[1]Info.!$E$2)),ROUND(IF($M138&lt;500,($M138+5)*1.5*[1]Info.!$E$2,($M138+5)*1.45*[1]Info.!$E$2),-1),VLOOKUP($C138,[1]Purchases!$A:$M,13,))</f>
        <v>150</v>
      </c>
    </row>
    <row r="139" spans="1:9">
      <c r="A139" s="5" cm="1">
        <f t="array" ref="A139">SUMPRODUCT(([1]Purchases!$A$2:$A$4901=$C139)*[1]Purchases!$C$2:$C$4901)-SUMPRODUCT(([1]Sale!$A$2:$A$4748=$C139)*[1]Sale!$E$2:$E$4748)</f>
        <v>1</v>
      </c>
      <c r="B139" s="6" t="s">
        <v>148</v>
      </c>
      <c r="C139" s="7" t="s">
        <v>447</v>
      </c>
      <c r="D139" s="8" t="s">
        <v>93</v>
      </c>
      <c r="E139" s="8" t="s">
        <v>448</v>
      </c>
      <c r="F139" s="7" t="s">
        <v>25</v>
      </c>
      <c r="G139" s="8" t="s">
        <v>449</v>
      </c>
      <c r="H139" s="9">
        <f>IF(IFERROR(VLOOKUP($C139,[1]Purchases!$A:$M,12,),0)&lt;(IF($M139&lt;500,($M139+5)*1.3*[1]Info.!$E$2,($M139+5)*1.25*[1]Info.!$E$2)),ROUND(IF($M139&lt;500,($M139+5)*1.35*[1]Info.!$E$2,($M139+5)*1.3*[1]Info.!$E$2),-1),VLOOKUP($C139,[1]Purchases!$A:$M,12,))</f>
        <v>11590</v>
      </c>
      <c r="I139" s="9">
        <f>IF(IFERROR(VLOOKUP($C139,[1]Purchases!$A:$M,13,),0)&lt;(IF($M139&lt;500,($M139+5)*1.45*[1]Info.!$E$2,($M139+5)*1.4*[1]Info.!$E$2)),ROUND(IF($M139&lt;500,($M139+5)*1.5*[1]Info.!$E$2,($M139+5)*1.45*[1]Info.!$E$2),-1),VLOOKUP($C139,[1]Purchases!$A:$M,13,))</f>
        <v>12980</v>
      </c>
    </row>
    <row r="140" spans="1:9">
      <c r="A140" s="5" cm="1">
        <f t="array" ref="A140">SUMPRODUCT(([1]Purchases!$A$2:$A$4901=$C140)*[1]Purchases!$C$2:$C$4901)-SUMPRODUCT(([1]Sale!$A$2:$A$4748=$C140)*[1]Sale!$E$2:$E$4748)</f>
        <v>1</v>
      </c>
      <c r="B140" s="6" t="s">
        <v>148</v>
      </c>
      <c r="C140" s="7" t="s">
        <v>450</v>
      </c>
      <c r="D140" s="8" t="s">
        <v>93</v>
      </c>
      <c r="E140" s="8" t="s">
        <v>451</v>
      </c>
      <c r="F140" s="7" t="s">
        <v>452</v>
      </c>
      <c r="G140" s="8" t="s">
        <v>453</v>
      </c>
      <c r="H140" s="9">
        <f>IF(IFERROR(VLOOKUP($C140,[1]Purchases!$A:$M,12,),0)&lt;(IF($M140&lt;500,($M140+5)*1.3*[1]Info.!$E$2,($M140+5)*1.25*[1]Info.!$E$2)),ROUND(IF($M140&lt;500,($M140+5)*1.35*[1]Info.!$E$2,($M140+5)*1.3*[1]Info.!$E$2),-1),VLOOKUP($C140,[1]Purchases!$A:$M,12,))</f>
        <v>8100</v>
      </c>
      <c r="I140" s="9">
        <f>IF(IFERROR(VLOOKUP($C140,[1]Purchases!$A:$M,13,),0)&lt;(IF($M140&lt;500,($M140+5)*1.45*[1]Info.!$E$2,($M140+5)*1.4*[1]Info.!$E$2)),ROUND(IF($M140&lt;500,($M140+5)*1.5*[1]Info.!$E$2,($M140+5)*1.45*[1]Info.!$E$2),-1),VLOOKUP($C140,[1]Purchases!$A:$M,13,))</f>
        <v>9070</v>
      </c>
    </row>
    <row r="141" spans="1:9">
      <c r="A141" s="5" cm="1">
        <f t="array" ref="A141">SUMPRODUCT(([1]Purchases!$A$2:$A$4901=$C141)*[1]Purchases!$C$2:$C$4901)-SUMPRODUCT(([1]Sale!$A$2:$A$4748=$C141)*[1]Sale!$E$2:$E$4748)</f>
        <v>0</v>
      </c>
      <c r="B141" s="6" t="s">
        <v>148</v>
      </c>
      <c r="C141" s="7" t="s">
        <v>454</v>
      </c>
      <c r="D141" s="8" t="s">
        <v>93</v>
      </c>
      <c r="E141" s="8" t="s">
        <v>455</v>
      </c>
      <c r="F141" s="7" t="s">
        <v>17</v>
      </c>
      <c r="G141" s="8" t="s">
        <v>456</v>
      </c>
      <c r="H141" s="9">
        <f>IF(IFERROR(VLOOKUP($C141,[1]Purchases!$A:$M,12,),0)&lt;(IF($M141&lt;500,($M141+5)*1.3*[1]Info.!$E$2,($M141+5)*1.25*[1]Info.!$E$2)),ROUND(IF($M141&lt;500,($M141+5)*1.35*[1]Info.!$E$2,($M141+5)*1.3*[1]Info.!$E$2),-1),VLOOKUP($C141,[1]Purchases!$A:$M,12,))</f>
        <v>140</v>
      </c>
      <c r="I141" s="9">
        <f>IF(IFERROR(VLOOKUP($C141,[1]Purchases!$A:$M,13,),0)&lt;(IF($M141&lt;500,($M141+5)*1.45*[1]Info.!$E$2,($M141+5)*1.4*[1]Info.!$E$2)),ROUND(IF($M141&lt;500,($M141+5)*1.5*[1]Info.!$E$2,($M141+5)*1.45*[1]Info.!$E$2),-1),VLOOKUP($C141,[1]Purchases!$A:$M,13,))</f>
        <v>150</v>
      </c>
    </row>
    <row r="142" spans="1:9">
      <c r="A142" s="5" cm="1">
        <f t="array" ref="A142">SUMPRODUCT(([1]Purchases!$A$2:$A$4901=$C142)*[1]Purchases!$C$2:$C$4901)-SUMPRODUCT(([1]Sale!$A$2:$A$4748=$C142)*[1]Sale!$E$2:$E$4748)</f>
        <v>2</v>
      </c>
      <c r="B142" s="6" t="s">
        <v>148</v>
      </c>
      <c r="C142" s="7" t="s">
        <v>457</v>
      </c>
      <c r="D142" s="8" t="s">
        <v>93</v>
      </c>
      <c r="E142" s="8" t="s">
        <v>458</v>
      </c>
      <c r="F142" s="7" t="s">
        <v>84</v>
      </c>
      <c r="G142" s="8" t="s">
        <v>459</v>
      </c>
      <c r="H142" s="9">
        <f>IF(IFERROR(VLOOKUP($C142,[1]Purchases!$A:$M,12,),0)&lt;(IF($M142&lt;500,($M142+5)*1.3*[1]Info.!$E$2,($M142+5)*1.25*[1]Info.!$E$2)),ROUND(IF($M142&lt;500,($M142+5)*1.35*[1]Info.!$E$2,($M142+5)*1.3*[1]Info.!$E$2),-1),VLOOKUP($C142,[1]Purchases!$A:$M,12,))</f>
        <v>8240</v>
      </c>
      <c r="I142" s="9">
        <f>IF(IFERROR(VLOOKUP($C142,[1]Purchases!$A:$M,13,),0)&lt;(IF($M142&lt;500,($M142+5)*1.45*[1]Info.!$E$2,($M142+5)*1.4*[1]Info.!$E$2)),ROUND(IF($M142&lt;500,($M142+5)*1.5*[1]Info.!$E$2,($M142+5)*1.45*[1]Info.!$E$2),-1),VLOOKUP($C142,[1]Purchases!$A:$M,13,))</f>
        <v>9220</v>
      </c>
    </row>
    <row r="143" spans="1:9">
      <c r="A143" s="5" cm="1">
        <f t="array" ref="A143">SUMPRODUCT(([1]Purchases!$A$2:$A$4901=$C143)*[1]Purchases!$C$2:$C$4901)-SUMPRODUCT(([1]Sale!$A$2:$A$4748=$C143)*[1]Sale!$E$2:$E$4748)</f>
        <v>0</v>
      </c>
      <c r="B143" s="6" t="s">
        <v>148</v>
      </c>
      <c r="C143" s="7" t="s">
        <v>460</v>
      </c>
      <c r="D143" s="8" t="s">
        <v>93</v>
      </c>
      <c r="E143" s="8" t="s">
        <v>461</v>
      </c>
      <c r="F143" s="7" t="s">
        <v>442</v>
      </c>
      <c r="G143" s="8" t="s">
        <v>462</v>
      </c>
      <c r="H143" s="9">
        <f>IF(IFERROR(VLOOKUP($C143,[1]Purchases!$A:$M,12,),0)&lt;(IF($M143&lt;500,($M143+5)*1.3*[1]Info.!$E$2,($M143+5)*1.25*[1]Info.!$E$2)),ROUND(IF($M143&lt;500,($M143+5)*1.35*[1]Info.!$E$2,($M143+5)*1.3*[1]Info.!$E$2),-1),VLOOKUP($C143,[1]Purchases!$A:$M,12,))</f>
        <v>140</v>
      </c>
      <c r="I143" s="9">
        <f>IF(IFERROR(VLOOKUP($C143,[1]Purchases!$A:$M,13,),0)&lt;(IF($M143&lt;500,($M143+5)*1.45*[1]Info.!$E$2,($M143+5)*1.4*[1]Info.!$E$2)),ROUND(IF($M143&lt;500,($M143+5)*1.5*[1]Info.!$E$2,($M143+5)*1.45*[1]Info.!$E$2),-1),VLOOKUP($C143,[1]Purchases!$A:$M,13,))</f>
        <v>150</v>
      </c>
    </row>
    <row r="144" spans="1:9">
      <c r="A144" s="5" cm="1">
        <f t="array" ref="A144">SUMPRODUCT(([1]Purchases!$A$2:$A$4901=$C144)*[1]Purchases!$C$2:$C$4901)-SUMPRODUCT(([1]Sale!$A$2:$A$4748=$C144)*[1]Sale!$E$2:$E$4748)</f>
        <v>0</v>
      </c>
      <c r="B144" s="6" t="s">
        <v>148</v>
      </c>
      <c r="C144" s="7" t="s">
        <v>463</v>
      </c>
      <c r="D144" s="8" t="s">
        <v>93</v>
      </c>
      <c r="E144" s="8" t="s">
        <v>464</v>
      </c>
      <c r="F144" s="7" t="s">
        <v>17</v>
      </c>
      <c r="G144" s="8" t="s">
        <v>465</v>
      </c>
      <c r="H144" s="9">
        <f>IF(IFERROR(VLOOKUP($C144,[1]Purchases!$A:$M,12,),0)&lt;(IF($M144&lt;500,($M144+5)*1.3*[1]Info.!$E$2,($M144+5)*1.25*[1]Info.!$E$2)),ROUND(IF($M144&lt;500,($M144+5)*1.35*[1]Info.!$E$2,($M144+5)*1.3*[1]Info.!$E$2),-1),VLOOKUP($C144,[1]Purchases!$A:$M,12,))</f>
        <v>140</v>
      </c>
      <c r="I144" s="9">
        <f>IF(IFERROR(VLOOKUP($C144,[1]Purchases!$A:$M,13,),0)&lt;(IF($M144&lt;500,($M144+5)*1.45*[1]Info.!$E$2,($M144+5)*1.4*[1]Info.!$E$2)),ROUND(IF($M144&lt;500,($M144+5)*1.5*[1]Info.!$E$2,($M144+5)*1.45*[1]Info.!$E$2),-1),VLOOKUP($C144,[1]Purchases!$A:$M,13,))</f>
        <v>150</v>
      </c>
    </row>
    <row r="145" spans="1:9">
      <c r="A145" s="5" cm="1">
        <f t="array" ref="A145">SUMPRODUCT(([1]Purchases!$A$2:$A$4901=$C145)*[1]Purchases!$C$2:$C$4901)-SUMPRODUCT(([1]Sale!$A$2:$A$4748=$C145)*[1]Sale!$E$2:$E$4748)</f>
        <v>0</v>
      </c>
      <c r="B145" s="6" t="s">
        <v>466</v>
      </c>
      <c r="C145" s="7" t="s">
        <v>467</v>
      </c>
      <c r="D145" s="8" t="s">
        <v>93</v>
      </c>
      <c r="E145" s="8" t="s">
        <v>468</v>
      </c>
      <c r="F145" s="7" t="s">
        <v>331</v>
      </c>
      <c r="G145" s="8" t="s">
        <v>469</v>
      </c>
      <c r="H145" s="9">
        <f>IF(IFERROR(VLOOKUP($C145,[1]Purchases!$A:$M,12,),0)&lt;(IF($M145&lt;500,($M145+5)*1.3*[1]Info.!$E$2,($M145+5)*1.25*[1]Info.!$E$2)),ROUND(IF($M145&lt;500,($M145+5)*1.35*[1]Info.!$E$2,($M145+5)*1.3*[1]Info.!$E$2),-1),VLOOKUP($C145,[1]Purchases!$A:$M,12,))</f>
        <v>140</v>
      </c>
      <c r="I145" s="9">
        <f>IF(IFERROR(VLOOKUP($C145,[1]Purchases!$A:$M,13,),0)&lt;(IF($M145&lt;500,($M145+5)*1.45*[1]Info.!$E$2,($M145+5)*1.4*[1]Info.!$E$2)),ROUND(IF($M145&lt;500,($M145+5)*1.5*[1]Info.!$E$2,($M145+5)*1.45*[1]Info.!$E$2),-1),VLOOKUP($C145,[1]Purchases!$A:$M,13,))</f>
        <v>150</v>
      </c>
    </row>
    <row r="146" spans="1:9">
      <c r="A146" s="5" cm="1">
        <f t="array" ref="A146">SUMPRODUCT(([1]Purchases!$A$2:$A$4901=$C146)*[1]Purchases!$C$2:$C$4901)-SUMPRODUCT(([1]Sale!$A$2:$A$4748=$C146)*[1]Sale!$E$2:$E$4748)</f>
        <v>0</v>
      </c>
      <c r="B146" s="6" t="s">
        <v>466</v>
      </c>
      <c r="C146" s="7" t="s">
        <v>470</v>
      </c>
      <c r="D146" s="8" t="s">
        <v>93</v>
      </c>
      <c r="E146" s="8" t="s">
        <v>471</v>
      </c>
      <c r="F146" s="7" t="s">
        <v>25</v>
      </c>
      <c r="G146" s="8" t="s">
        <v>472</v>
      </c>
      <c r="H146" s="9">
        <f>IF(IFERROR(VLOOKUP($C146,[1]Purchases!$A:$M,12,),0)&lt;(IF($M146&lt;500,($M146+5)*1.3*[1]Info.!$E$2,($M146+5)*1.25*[1]Info.!$E$2)),ROUND(IF($M146&lt;500,($M146+5)*1.35*[1]Info.!$E$2,($M146+5)*1.3*[1]Info.!$E$2),-1),VLOOKUP($C146,[1]Purchases!$A:$M,12,))</f>
        <v>140</v>
      </c>
      <c r="I146" s="9">
        <f>IF(IFERROR(VLOOKUP($C146,[1]Purchases!$A:$M,13,),0)&lt;(IF($M146&lt;500,($M146+5)*1.45*[1]Info.!$E$2,($M146+5)*1.4*[1]Info.!$E$2)),ROUND(IF($M146&lt;500,($M146+5)*1.5*[1]Info.!$E$2,($M146+5)*1.45*[1]Info.!$E$2),-1),VLOOKUP($C146,[1]Purchases!$A:$M,13,))</f>
        <v>150</v>
      </c>
    </row>
    <row r="147" spans="1:9">
      <c r="A147" s="5" cm="1">
        <f t="array" ref="A147">SUMPRODUCT(([1]Purchases!$A$2:$A$4901=$C147)*[1]Purchases!$C$2:$C$4901)-SUMPRODUCT(([1]Sale!$A$2:$A$4748=$C147)*[1]Sale!$E$2:$E$4748)</f>
        <v>0</v>
      </c>
      <c r="B147" s="6" t="s">
        <v>466</v>
      </c>
      <c r="C147" s="7" t="s">
        <v>473</v>
      </c>
      <c r="D147" s="8" t="s">
        <v>93</v>
      </c>
      <c r="E147" s="8" t="s">
        <v>474</v>
      </c>
      <c r="F147" s="7" t="s">
        <v>475</v>
      </c>
      <c r="G147" s="8" t="s">
        <v>476</v>
      </c>
      <c r="H147" s="9">
        <f>IF(IFERROR(VLOOKUP($C147,[1]Purchases!$A:$M,12,),0)&lt;(IF($M147&lt;500,($M147+5)*1.3*[1]Info.!$E$2,($M147+5)*1.25*[1]Info.!$E$2)),ROUND(IF($M147&lt;500,($M147+5)*1.35*[1]Info.!$E$2,($M147+5)*1.3*[1]Info.!$E$2),-1),VLOOKUP($C147,[1]Purchases!$A:$M,12,))</f>
        <v>140</v>
      </c>
      <c r="I147" s="9">
        <f>IF(IFERROR(VLOOKUP($C147,[1]Purchases!$A:$M,13,),0)&lt;(IF($M147&lt;500,($M147+5)*1.45*[1]Info.!$E$2,($M147+5)*1.4*[1]Info.!$E$2)),ROUND(IF($M147&lt;500,($M147+5)*1.5*[1]Info.!$E$2,($M147+5)*1.45*[1]Info.!$E$2),-1),VLOOKUP($C147,[1]Purchases!$A:$M,13,))</f>
        <v>150</v>
      </c>
    </row>
    <row r="148" spans="1:9">
      <c r="A148" s="5" cm="1">
        <f t="array" ref="A148">SUMPRODUCT(([1]Purchases!$A$2:$A$4901=$C148)*[1]Purchases!$C$2:$C$4901)-SUMPRODUCT(([1]Sale!$A$2:$A$4748=$C148)*[1]Sale!$E$2:$E$4748)</f>
        <v>1</v>
      </c>
      <c r="B148" s="6" t="s">
        <v>477</v>
      </c>
      <c r="C148" s="8">
        <v>10136500</v>
      </c>
      <c r="D148" s="8" t="s">
        <v>5</v>
      </c>
      <c r="E148" s="8" t="s">
        <v>478</v>
      </c>
      <c r="F148" s="7" t="s">
        <v>428</v>
      </c>
      <c r="G148" s="8" t="s">
        <v>479</v>
      </c>
      <c r="H148" s="9">
        <f>IF(IFERROR(VLOOKUP($C148,[1]Purchases!$A:$M,12,),0)&lt;(IF($M148&lt;500,($M148+5)*1.3*[1]Info.!$E$2,($M148+5)*1.25*[1]Info.!$E$2)),ROUND(IF($M148&lt;500,($M148+5)*1.35*[1]Info.!$E$2,($M148+5)*1.3*[1]Info.!$E$2),-1),VLOOKUP($C148,[1]Purchases!$A:$M,12,))</f>
        <v>2040</v>
      </c>
      <c r="I148" s="9">
        <f>IF(IFERROR(VLOOKUP($C148,[1]Purchases!$A:$M,13,),0)&lt;(IF($M148&lt;500,($M148+5)*1.45*[1]Info.!$E$2,($M148+5)*1.4*[1]Info.!$E$2)),ROUND(IF($M148&lt;500,($M148+5)*1.5*[1]Info.!$E$2,($M148+5)*1.45*[1]Info.!$E$2),-1),VLOOKUP($C148,[1]Purchases!$A:$M,13,))</f>
        <v>2280</v>
      </c>
    </row>
    <row r="149" spans="1:9">
      <c r="A149" s="5" cm="1">
        <f t="array" ref="A149">SUMPRODUCT(([1]Purchases!$A$2:$A$4901=$C149)*[1]Purchases!$C$2:$C$4901)-SUMPRODUCT(([1]Sale!$A$2:$A$4748=$C149)*[1]Sale!$E$2:$E$4748)</f>
        <v>1</v>
      </c>
      <c r="B149" s="6" t="s">
        <v>477</v>
      </c>
      <c r="C149" s="8">
        <v>10153900</v>
      </c>
      <c r="D149" s="8" t="s">
        <v>5</v>
      </c>
      <c r="E149" s="8" t="s">
        <v>480</v>
      </c>
      <c r="F149" s="7" t="s">
        <v>84</v>
      </c>
      <c r="G149" s="8" t="s">
        <v>481</v>
      </c>
      <c r="H149" s="9">
        <f>IF(IFERROR(VLOOKUP($C149,[1]Purchases!$A:$M,12,),0)&lt;(IF($M149&lt;500,($M149+5)*1.3*[1]Info.!$E$2,($M149+5)*1.25*[1]Info.!$E$2)),ROUND(IF($M149&lt;500,($M149+5)*1.35*[1]Info.!$E$2,($M149+5)*1.3*[1]Info.!$E$2),-1),VLOOKUP($C149,[1]Purchases!$A:$M,12,))</f>
        <v>1610</v>
      </c>
      <c r="I149" s="9">
        <f>IF(IFERROR(VLOOKUP($C149,[1]Purchases!$A:$M,13,),0)&lt;(IF($M149&lt;500,($M149+5)*1.45*[1]Info.!$E$2,($M149+5)*1.4*[1]Info.!$E$2)),ROUND(IF($M149&lt;500,($M149+5)*1.5*[1]Info.!$E$2,($M149+5)*1.45*[1]Info.!$E$2),-1),VLOOKUP($C149,[1]Purchases!$A:$M,13,))</f>
        <v>1810</v>
      </c>
    </row>
    <row r="150" spans="1:9">
      <c r="A150" s="5" cm="1">
        <f t="array" ref="A150">SUMPRODUCT(([1]Purchases!$A$2:$A$4901=$C150)*[1]Purchases!$C$2:$C$4901)-SUMPRODUCT(([1]Sale!$A$2:$A$4748=$C150)*[1]Sale!$E$2:$E$4748)</f>
        <v>1</v>
      </c>
      <c r="B150" s="6" t="s">
        <v>477</v>
      </c>
      <c r="C150" s="8">
        <v>10182900</v>
      </c>
      <c r="D150" s="8" t="s">
        <v>5</v>
      </c>
      <c r="E150" s="8" t="s">
        <v>482</v>
      </c>
      <c r="F150" s="7" t="s">
        <v>55</v>
      </c>
      <c r="G150" s="8" t="s">
        <v>483</v>
      </c>
      <c r="H150" s="9">
        <f>IF(IFERROR(VLOOKUP($C150,[1]Purchases!$A:$M,12,),0)&lt;(IF($M150&lt;500,($M150+5)*1.3*[1]Info.!$E$2,($M150+5)*1.25*[1]Info.!$E$2)),ROUND(IF($M150&lt;500,($M150+5)*1.35*[1]Info.!$E$2,($M150+5)*1.3*[1]Info.!$E$2),-1),VLOOKUP($C150,[1]Purchases!$A:$M,12,))</f>
        <v>2140</v>
      </c>
      <c r="I150" s="9">
        <f>IF(IFERROR(VLOOKUP($C150,[1]Purchases!$A:$M,13,),0)&lt;(IF($M150&lt;500,($M150+5)*1.45*[1]Info.!$E$2,($M150+5)*1.4*[1]Info.!$E$2)),ROUND(IF($M150&lt;500,($M150+5)*1.5*[1]Info.!$E$2,($M150+5)*1.45*[1]Info.!$E$2),-1),VLOOKUP($C150,[1]Purchases!$A:$M,13,))</f>
        <v>2400</v>
      </c>
    </row>
    <row r="151" spans="1:9">
      <c r="A151" s="5" cm="1">
        <f t="array" ref="A151">SUMPRODUCT(([1]Purchases!$A$2:$A$4901=$C151)*[1]Purchases!$C$2:$C$4901)-SUMPRODUCT(([1]Sale!$A$2:$A$4748=$C151)*[1]Sale!$E$2:$E$4748)</f>
        <v>2</v>
      </c>
      <c r="B151" s="6" t="s">
        <v>477</v>
      </c>
      <c r="C151" s="8">
        <v>13167300</v>
      </c>
      <c r="D151" s="8" t="s">
        <v>183</v>
      </c>
      <c r="E151" s="8" t="s">
        <v>484</v>
      </c>
      <c r="F151" s="7" t="s">
        <v>84</v>
      </c>
      <c r="G151" s="8" t="s">
        <v>485</v>
      </c>
      <c r="H151" s="9">
        <f>IF(IFERROR(VLOOKUP($C151,[1]Purchases!$A:$M,12,),0)&lt;(IF($M151&lt;500,($M151+5)*1.3*[1]Info.!$E$2,($M151+5)*1.25*[1]Info.!$E$2)),ROUND(IF($M151&lt;500,($M151+5)*1.35*[1]Info.!$E$2,($M151+5)*1.3*[1]Info.!$E$2),-1),VLOOKUP($C151,[1]Purchases!$A:$M,12,))</f>
        <v>670</v>
      </c>
      <c r="I151" s="9">
        <f>IF(IFERROR(VLOOKUP($C151,[1]Purchases!$A:$M,13,),0)&lt;(IF($M151&lt;500,($M151+5)*1.45*[1]Info.!$E$2,($M151+5)*1.4*[1]Info.!$E$2)),ROUND(IF($M151&lt;500,($M151+5)*1.5*[1]Info.!$E$2,($M151+5)*1.45*[1]Info.!$E$2),-1),VLOOKUP($C151,[1]Purchases!$A:$M,13,))</f>
        <v>750</v>
      </c>
    </row>
    <row r="152" spans="1:9">
      <c r="A152" s="5" cm="1">
        <f t="array" ref="A152">SUMPRODUCT(([1]Purchases!$A$2:$A$4901=$C152)*[1]Purchases!$C$2:$C$4901)-SUMPRODUCT(([1]Sale!$A$2:$A$4748=$C152)*[1]Sale!$E$2:$E$4748)</f>
        <v>1</v>
      </c>
      <c r="B152" s="6" t="s">
        <v>486</v>
      </c>
      <c r="C152" s="7" t="s">
        <v>487</v>
      </c>
      <c r="D152" s="8" t="s">
        <v>39</v>
      </c>
      <c r="E152" s="8" t="s">
        <v>488</v>
      </c>
      <c r="F152" s="7" t="s">
        <v>25</v>
      </c>
      <c r="G152" s="8" t="s">
        <v>489</v>
      </c>
      <c r="H152" s="9">
        <f>IF(IFERROR(VLOOKUP($C152,[1]Purchases!$A:$M,12,),0)&lt;(IF($M152&lt;500,($M152+5)*1.3*[1]Info.!$E$2,($M152+5)*1.25*[1]Info.!$E$2)),ROUND(IF($M152&lt;500,($M152+5)*1.35*[1]Info.!$E$2,($M152+5)*1.3*[1]Info.!$E$2),-1),VLOOKUP($C152,[1]Purchases!$A:$M,12,))</f>
        <v>7140</v>
      </c>
      <c r="I152" s="9">
        <f>IF(IFERROR(VLOOKUP($C152,[1]Purchases!$A:$M,13,),0)&lt;(IF($M152&lt;500,($M152+5)*1.45*[1]Info.!$E$2,($M152+5)*1.4*[1]Info.!$E$2)),ROUND(IF($M152&lt;500,($M152+5)*1.5*[1]Info.!$E$2,($M152+5)*1.45*[1]Info.!$E$2),-1),VLOOKUP($C152,[1]Purchases!$A:$M,13,))</f>
        <v>8000</v>
      </c>
    </row>
    <row r="153" spans="1:9">
      <c r="A153" s="5" cm="1">
        <f t="array" ref="A153">SUMPRODUCT(([1]Purchases!$A$2:$A$4901=$C153)*[1]Purchases!$C$2:$C$4901)-SUMPRODUCT(([1]Sale!$A$2:$A$4748=$C153)*[1]Sale!$E$2:$E$4748)</f>
        <v>1</v>
      </c>
      <c r="B153" s="6" t="s">
        <v>486</v>
      </c>
      <c r="C153" s="7" t="s">
        <v>490</v>
      </c>
      <c r="D153" s="8" t="s">
        <v>39</v>
      </c>
      <c r="E153" s="8" t="s">
        <v>488</v>
      </c>
      <c r="F153" s="7" t="s">
        <v>25</v>
      </c>
      <c r="G153" s="8" t="s">
        <v>491</v>
      </c>
      <c r="H153" s="9">
        <f>IF(IFERROR(VLOOKUP($C153,[1]Purchases!$A:$M,12,),0)&lt;(IF($M153&lt;500,($M153+5)*1.3*[1]Info.!$E$2,($M153+5)*1.25*[1]Info.!$E$2)),ROUND(IF($M153&lt;500,($M153+5)*1.35*[1]Info.!$E$2,($M153+5)*1.3*[1]Info.!$E$2),-1),VLOOKUP($C153,[1]Purchases!$A:$M,12,))</f>
        <v>7140</v>
      </c>
      <c r="I153" s="9">
        <f>IF(IFERROR(VLOOKUP($C153,[1]Purchases!$A:$M,13,),0)&lt;(IF($M153&lt;500,($M153+5)*1.45*[1]Info.!$E$2,($M153+5)*1.4*[1]Info.!$E$2)),ROUND(IF($M153&lt;500,($M153+5)*1.5*[1]Info.!$E$2,($M153+5)*1.45*[1]Info.!$E$2),-1),VLOOKUP($C153,[1]Purchases!$A:$M,13,))</f>
        <v>8000</v>
      </c>
    </row>
    <row r="154" spans="1:9">
      <c r="A154" s="5" cm="1">
        <f t="array" ref="A154">SUMPRODUCT(([1]Purchases!$A$2:$A$4901=$C154)*[1]Purchases!$C$2:$C$4901)-SUMPRODUCT(([1]Sale!$A$2:$A$4748=$C154)*[1]Sale!$E$2:$E$4748)</f>
        <v>1</v>
      </c>
      <c r="B154" s="6" t="s">
        <v>486</v>
      </c>
      <c r="C154" s="7" t="s">
        <v>492</v>
      </c>
      <c r="D154" s="8" t="s">
        <v>39</v>
      </c>
      <c r="E154" s="8" t="s">
        <v>488</v>
      </c>
      <c r="F154" s="7" t="s">
        <v>25</v>
      </c>
      <c r="G154" s="8" t="s">
        <v>493</v>
      </c>
      <c r="H154" s="9">
        <f>IF(IFERROR(VLOOKUP($C154,[1]Purchases!$A:$M,12,),0)&lt;(IF($M154&lt;500,($M154+5)*1.3*[1]Info.!$E$2,($M154+5)*1.25*[1]Info.!$E$2)),ROUND(IF($M154&lt;500,($M154+5)*1.35*[1]Info.!$E$2,($M154+5)*1.3*[1]Info.!$E$2),-1),VLOOKUP($C154,[1]Purchases!$A:$M,12,))</f>
        <v>3270</v>
      </c>
      <c r="I154" s="9">
        <f>IF(IFERROR(VLOOKUP($C154,[1]Purchases!$A:$M,13,),0)&lt;(IF($M154&lt;500,($M154+5)*1.45*[1]Info.!$E$2,($M154+5)*1.4*[1]Info.!$E$2)),ROUND(IF($M154&lt;500,($M154+5)*1.5*[1]Info.!$E$2,($M154+5)*1.45*[1]Info.!$E$2),-1),VLOOKUP($C154,[1]Purchases!$A:$M,13,))</f>
        <v>3660</v>
      </c>
    </row>
    <row r="155" spans="1:9">
      <c r="A155" s="5" cm="1">
        <f t="array" ref="A155">SUMPRODUCT(([1]Purchases!$A$2:$A$4901=$C155)*[1]Purchases!$C$2:$C$4901)-SUMPRODUCT(([1]Sale!$A$2:$A$4748=$C155)*[1]Sale!$E$2:$E$4748)</f>
        <v>1</v>
      </c>
      <c r="B155" s="6" t="s">
        <v>486</v>
      </c>
      <c r="C155" s="7" t="s">
        <v>494</v>
      </c>
      <c r="D155" s="8" t="s">
        <v>39</v>
      </c>
      <c r="E155" s="8" t="s">
        <v>488</v>
      </c>
      <c r="F155" s="7" t="s">
        <v>25</v>
      </c>
      <c r="G155" s="8" t="s">
        <v>495</v>
      </c>
      <c r="H155" s="9">
        <f>IF(IFERROR(VLOOKUP($C155,[1]Purchases!$A:$M,12,),0)&lt;(IF($M155&lt;500,($M155+5)*1.3*[1]Info.!$E$2,($M155+5)*1.25*[1]Info.!$E$2)),ROUND(IF($M155&lt;500,($M155+5)*1.35*[1]Info.!$E$2,($M155+5)*1.3*[1]Info.!$E$2),-1),VLOOKUP($C155,[1]Purchases!$A:$M,12,))</f>
        <v>3270</v>
      </c>
      <c r="I155" s="9">
        <f>IF(IFERROR(VLOOKUP($C155,[1]Purchases!$A:$M,13,),0)&lt;(IF($M155&lt;500,($M155+5)*1.45*[1]Info.!$E$2,($M155+5)*1.4*[1]Info.!$E$2)),ROUND(IF($M155&lt;500,($M155+5)*1.5*[1]Info.!$E$2,($M155+5)*1.45*[1]Info.!$E$2),-1),VLOOKUP($C155,[1]Purchases!$A:$M,13,))</f>
        <v>3660</v>
      </c>
    </row>
    <row r="156" spans="1:9">
      <c r="A156" s="5" cm="1">
        <f t="array" ref="A156">SUMPRODUCT(([1]Purchases!$A$2:$A$4901=$C156)*[1]Purchases!$C$2:$C$4901)-SUMPRODUCT(([1]Sale!$A$2:$A$4748=$C156)*[1]Sale!$E$2:$E$4748)</f>
        <v>2</v>
      </c>
      <c r="B156" s="6" t="s">
        <v>496</v>
      </c>
      <c r="C156" s="8">
        <v>13008</v>
      </c>
      <c r="D156" s="8" t="s">
        <v>39</v>
      </c>
      <c r="E156" s="8" t="s">
        <v>36</v>
      </c>
      <c r="F156" s="7" t="s">
        <v>33</v>
      </c>
      <c r="G156" s="8" t="s">
        <v>497</v>
      </c>
      <c r="H156" s="9">
        <f>IF(IFERROR(VLOOKUP($C156,[1]Purchases!$A:$M,12,),0)&lt;(IF($M156&lt;500,($M156+5)*1.3*[1]Info.!$E$2,($M156+5)*1.25*[1]Info.!$E$2)),ROUND(IF($M156&lt;500,($M156+5)*1.35*[1]Info.!$E$2,($M156+5)*1.3*[1]Info.!$E$2),-1),VLOOKUP($C156,[1]Purchases!$A:$M,12,))</f>
        <v>1050</v>
      </c>
      <c r="I156" s="9">
        <f>IF(IFERROR(VLOOKUP($C156,[1]Purchases!$A:$M,13,),0)&lt;(IF($M156&lt;500,($M156+5)*1.45*[1]Info.!$E$2,($M156+5)*1.4*[1]Info.!$E$2)),ROUND(IF($M156&lt;500,($M156+5)*1.5*[1]Info.!$E$2,($M156+5)*1.45*[1]Info.!$E$2),-1),VLOOKUP($C156,[1]Purchases!$A:$M,13,))</f>
        <v>1180</v>
      </c>
    </row>
    <row r="157" spans="1:9">
      <c r="A157" s="5" cm="1">
        <f t="array" ref="A157">SUMPRODUCT(([1]Purchases!$A$2:$A$4901=$C157)*[1]Purchases!$C$2:$C$4901)-SUMPRODUCT(([1]Sale!$A$2:$A$4748=$C157)*[1]Sale!$E$2:$E$4748)</f>
        <v>2</v>
      </c>
      <c r="B157" s="6" t="s">
        <v>498</v>
      </c>
      <c r="C157" s="7" t="s">
        <v>499</v>
      </c>
      <c r="D157" s="8" t="s">
        <v>183</v>
      </c>
      <c r="E157" s="8" t="s">
        <v>36</v>
      </c>
      <c r="F157" s="7" t="s">
        <v>33</v>
      </c>
      <c r="G157" s="8" t="s">
        <v>500</v>
      </c>
      <c r="H157" s="9">
        <f>IF(IFERROR(VLOOKUP($C157,[1]Purchases!$A:$M,12,),0)&lt;(IF($M157&lt;500,($M157+5)*1.3*[1]Info.!$E$2,($M157+5)*1.25*[1]Info.!$E$2)),ROUND(IF($M157&lt;500,($M157+5)*1.35*[1]Info.!$E$2,($M157+5)*1.3*[1]Info.!$E$2),-1),VLOOKUP($C157,[1]Purchases!$A:$M,12,))</f>
        <v>850</v>
      </c>
      <c r="I157" s="9">
        <f>IF(IFERROR(VLOOKUP($C157,[1]Purchases!$A:$M,13,),0)&lt;(IF($M157&lt;500,($M157+5)*1.45*[1]Info.!$E$2,($M157+5)*1.4*[1]Info.!$E$2)),ROUND(IF($M157&lt;500,($M157+5)*1.5*[1]Info.!$E$2,($M157+5)*1.45*[1]Info.!$E$2),-1),VLOOKUP($C157,[1]Purchases!$A:$M,13,))</f>
        <v>950</v>
      </c>
    </row>
    <row r="158" spans="1:9">
      <c r="A158" s="5" cm="1">
        <f t="array" ref="A158">SUMPRODUCT(([1]Purchases!$A$2:$A$4901=$C158)*[1]Purchases!$C$2:$C$4901)-SUMPRODUCT(([1]Sale!$A$2:$A$4748=$C158)*[1]Sale!$E$2:$E$4748)</f>
        <v>2</v>
      </c>
      <c r="B158" s="6" t="s">
        <v>498</v>
      </c>
      <c r="C158" s="7" t="s">
        <v>501</v>
      </c>
      <c r="D158" s="8" t="s">
        <v>183</v>
      </c>
      <c r="E158" s="8" t="s">
        <v>36</v>
      </c>
      <c r="F158" s="7" t="s">
        <v>33</v>
      </c>
      <c r="G158" s="8" t="s">
        <v>502</v>
      </c>
      <c r="H158" s="9">
        <f>IF(IFERROR(VLOOKUP($C158,[1]Purchases!$A:$M,12,),0)&lt;(IF($M158&lt;500,($M158+5)*1.3*[1]Info.!$E$2,($M158+5)*1.25*[1]Info.!$E$2)),ROUND(IF($M158&lt;500,($M158+5)*1.35*[1]Info.!$E$2,($M158+5)*1.3*[1]Info.!$E$2),-1),VLOOKUP($C158,[1]Purchases!$A:$M,12,))</f>
        <v>1110</v>
      </c>
      <c r="I158" s="9">
        <f>IF(IFERROR(VLOOKUP($C158,[1]Purchases!$A:$M,13,),0)&lt;(IF($M158&lt;500,($M158+5)*1.45*[1]Info.!$E$2,($M158+5)*1.4*[1]Info.!$E$2)),ROUND(IF($M158&lt;500,($M158+5)*1.5*[1]Info.!$E$2,($M158+5)*1.45*[1]Info.!$E$2),-1),VLOOKUP($C158,[1]Purchases!$A:$M,13,))</f>
        <v>1250</v>
      </c>
    </row>
    <row r="159" spans="1:9">
      <c r="A159" s="5" cm="1">
        <f t="array" ref="A159">SUMPRODUCT(([1]Purchases!$A$2:$A$4901=$C159)*[1]Purchases!$C$2:$C$4901)-SUMPRODUCT(([1]Sale!$A$2:$A$4748=$C159)*[1]Sale!$E$2:$E$4748)</f>
        <v>0</v>
      </c>
      <c r="B159" s="6" t="s">
        <v>498</v>
      </c>
      <c r="C159" s="7" t="s">
        <v>503</v>
      </c>
      <c r="D159" s="8" t="s">
        <v>183</v>
      </c>
      <c r="E159" s="8" t="s">
        <v>36</v>
      </c>
      <c r="F159" s="7" t="s">
        <v>33</v>
      </c>
      <c r="G159" s="8" t="s">
        <v>504</v>
      </c>
      <c r="H159" s="9">
        <f>IF(IFERROR(VLOOKUP($C159,[1]Purchases!$A:$M,12,),0)&lt;(IF($M159&lt;500,($M159+5)*1.3*[1]Info.!$E$2,($M159+5)*1.25*[1]Info.!$E$2)),ROUND(IF($M159&lt;500,($M159+5)*1.35*[1]Info.!$E$2,($M159+5)*1.3*[1]Info.!$E$2),-1),VLOOKUP($C159,[1]Purchases!$A:$M,12,))</f>
        <v>720</v>
      </c>
      <c r="I159" s="9">
        <f>IF(IFERROR(VLOOKUP($C159,[1]Purchases!$A:$M,13,),0)&lt;(IF($M159&lt;500,($M159+5)*1.45*[1]Info.!$E$2,($M159+5)*1.4*[1]Info.!$E$2)),ROUND(IF($M159&lt;500,($M159+5)*1.5*[1]Info.!$E$2,($M159+5)*1.45*[1]Info.!$E$2),-1),VLOOKUP($C159,[1]Purchases!$A:$M,13,))</f>
        <v>810</v>
      </c>
    </row>
    <row r="160" spans="1:9">
      <c r="A160" s="5" cm="1">
        <f t="array" ref="A160">SUMPRODUCT(([1]Purchases!$A$2:$A$4901=$C160)*[1]Purchases!$C$2:$C$4901)-SUMPRODUCT(([1]Sale!$A$2:$A$4748=$C160)*[1]Sale!$E$2:$E$4748)</f>
        <v>0</v>
      </c>
      <c r="B160" s="6" t="s">
        <v>498</v>
      </c>
      <c r="C160" s="7" t="s">
        <v>505</v>
      </c>
      <c r="D160" s="8" t="s">
        <v>183</v>
      </c>
      <c r="E160" s="8" t="s">
        <v>36</v>
      </c>
      <c r="F160" s="7" t="s">
        <v>33</v>
      </c>
      <c r="G160" s="8" t="s">
        <v>506</v>
      </c>
      <c r="H160" s="9">
        <f>IF(IFERROR(VLOOKUP($C160,[1]Purchases!$A:$M,12,),0)&lt;(IF($M160&lt;500,($M160+5)*1.3*[1]Info.!$E$2,($M160+5)*1.25*[1]Info.!$E$2)),ROUND(IF($M160&lt;500,($M160+5)*1.35*[1]Info.!$E$2,($M160+5)*1.3*[1]Info.!$E$2),-1),VLOOKUP($C160,[1]Purchases!$A:$M,12,))</f>
        <v>650</v>
      </c>
      <c r="I160" s="9">
        <f>IF(IFERROR(VLOOKUP($C160,[1]Purchases!$A:$M,13,),0)&lt;(IF($M160&lt;500,($M160+5)*1.45*[1]Info.!$E$2,($M160+5)*1.4*[1]Info.!$E$2)),ROUND(IF($M160&lt;500,($M160+5)*1.5*[1]Info.!$E$2,($M160+5)*1.45*[1]Info.!$E$2),-1),VLOOKUP($C160,[1]Purchases!$A:$M,13,))</f>
        <v>720</v>
      </c>
    </row>
    <row r="161" spans="1:9">
      <c r="A161" s="5" cm="1">
        <f t="array" ref="A161">SUMPRODUCT(([1]Purchases!$A$2:$A$4901=$C161)*[1]Purchases!$C$2:$C$4901)-SUMPRODUCT(([1]Sale!$A$2:$A$4748=$C161)*[1]Sale!$E$2:$E$4748)</f>
        <v>0</v>
      </c>
      <c r="B161" s="6" t="s">
        <v>498</v>
      </c>
      <c r="C161" s="7" t="s">
        <v>507</v>
      </c>
      <c r="D161" s="8" t="s">
        <v>183</v>
      </c>
      <c r="E161" s="8" t="s">
        <v>36</v>
      </c>
      <c r="F161" s="7" t="s">
        <v>33</v>
      </c>
      <c r="G161" s="8" t="s">
        <v>508</v>
      </c>
      <c r="H161" s="9">
        <f>IF(IFERROR(VLOOKUP($C161,[1]Purchases!$A:$M,12,),0)&lt;(IF($M161&lt;500,($M161+5)*1.3*[1]Info.!$E$2,($M161+5)*1.25*[1]Info.!$E$2)),ROUND(IF($M161&lt;500,($M161+5)*1.35*[1]Info.!$E$2,($M161+5)*1.3*[1]Info.!$E$2),-1),VLOOKUP($C161,[1]Purchases!$A:$M,12,))</f>
        <v>140</v>
      </c>
      <c r="I161" s="9">
        <f>IF(IFERROR(VLOOKUP($C161,[1]Purchases!$A:$M,13,),0)&lt;(IF($M161&lt;500,($M161+5)*1.45*[1]Info.!$E$2,($M161+5)*1.4*[1]Info.!$E$2)),ROUND(IF($M161&lt;500,($M161+5)*1.5*[1]Info.!$E$2,($M161+5)*1.45*[1]Info.!$E$2),-1),VLOOKUP($C161,[1]Purchases!$A:$M,13,))</f>
        <v>150</v>
      </c>
    </row>
    <row r="162" spans="1:9">
      <c r="A162" s="5" cm="1">
        <f t="array" ref="A162">SUMPRODUCT(([1]Purchases!$A$2:$A$4901=$C162)*[1]Purchases!$C$2:$C$4901)-SUMPRODUCT(([1]Sale!$A$2:$A$4748=$C162)*[1]Sale!$E$2:$E$4748)</f>
        <v>0</v>
      </c>
      <c r="B162" s="6" t="s">
        <v>498</v>
      </c>
      <c r="C162" s="7" t="s">
        <v>509</v>
      </c>
      <c r="D162" s="8" t="s">
        <v>183</v>
      </c>
      <c r="E162" s="8" t="s">
        <v>36</v>
      </c>
      <c r="F162" s="7" t="s">
        <v>33</v>
      </c>
      <c r="G162" s="8" t="s">
        <v>510</v>
      </c>
      <c r="H162" s="9">
        <f>IF(IFERROR(VLOOKUP($C162,[1]Purchases!$A:$M,12,),0)&lt;(IF($M162&lt;500,($M162+5)*1.3*[1]Info.!$E$2,($M162+5)*1.25*[1]Info.!$E$2)),ROUND(IF($M162&lt;500,($M162+5)*1.35*[1]Info.!$E$2,($M162+5)*1.3*[1]Info.!$E$2),-1),VLOOKUP($C162,[1]Purchases!$A:$M,12,))</f>
        <v>660</v>
      </c>
      <c r="I162" s="9">
        <f>IF(IFERROR(VLOOKUP($C162,[1]Purchases!$A:$M,13,),0)&lt;(IF($M162&lt;500,($M162+5)*1.45*[1]Info.!$E$2,($M162+5)*1.4*[1]Info.!$E$2)),ROUND(IF($M162&lt;500,($M162+5)*1.5*[1]Info.!$E$2,($M162+5)*1.45*[1]Info.!$E$2),-1),VLOOKUP($C162,[1]Purchases!$A:$M,13,))</f>
        <v>740</v>
      </c>
    </row>
    <row r="163" spans="1:9">
      <c r="A163" s="5" cm="1">
        <f t="array" ref="A163">SUMPRODUCT(([1]Purchases!$A$2:$A$4901=$C163)*[1]Purchases!$C$2:$C$4901)-SUMPRODUCT(([1]Sale!$A$2:$A$4748=$C163)*[1]Sale!$E$2:$E$4748)</f>
        <v>2</v>
      </c>
      <c r="B163" s="6" t="s">
        <v>498</v>
      </c>
      <c r="C163" s="7" t="s">
        <v>511</v>
      </c>
      <c r="D163" s="8" t="s">
        <v>183</v>
      </c>
      <c r="E163" s="8" t="s">
        <v>36</v>
      </c>
      <c r="F163" s="7" t="s">
        <v>33</v>
      </c>
      <c r="G163" s="8" t="s">
        <v>512</v>
      </c>
      <c r="H163" s="9">
        <f>IF(IFERROR(VLOOKUP($C163,[1]Purchases!$A:$M,12,),0)&lt;(IF($M163&lt;500,($M163+5)*1.3*[1]Info.!$E$2,($M163+5)*1.25*[1]Info.!$E$2)),ROUND(IF($M163&lt;500,($M163+5)*1.35*[1]Info.!$E$2,($M163+5)*1.3*[1]Info.!$E$2),-1),VLOOKUP($C163,[1]Purchases!$A:$M,12,))</f>
        <v>560</v>
      </c>
      <c r="I163" s="9">
        <f>IF(IFERROR(VLOOKUP($C163,[1]Purchases!$A:$M,13,),0)&lt;(IF($M163&lt;500,($M163+5)*1.45*[1]Info.!$E$2,($M163+5)*1.4*[1]Info.!$E$2)),ROUND(IF($M163&lt;500,($M163+5)*1.5*[1]Info.!$E$2,($M163+5)*1.45*[1]Info.!$E$2),-1),VLOOKUP($C163,[1]Purchases!$A:$M,13,))</f>
        <v>630</v>
      </c>
    </row>
    <row r="164" spans="1:9">
      <c r="A164" s="5" cm="1">
        <f t="array" ref="A164">SUMPRODUCT(([1]Purchases!$A$2:$A$4901=$C164)*[1]Purchases!$C$2:$C$4901)-SUMPRODUCT(([1]Sale!$A$2:$A$4748=$C164)*[1]Sale!$E$2:$E$4748)</f>
        <v>2</v>
      </c>
      <c r="B164" s="6" t="s">
        <v>498</v>
      </c>
      <c r="C164" s="7" t="s">
        <v>513</v>
      </c>
      <c r="D164" s="8" t="s">
        <v>183</v>
      </c>
      <c r="E164" s="8" t="s">
        <v>36</v>
      </c>
      <c r="F164" s="7" t="s">
        <v>33</v>
      </c>
      <c r="G164" s="8" t="s">
        <v>514</v>
      </c>
      <c r="H164" s="9">
        <f>IF(IFERROR(VLOOKUP($C164,[1]Purchases!$A:$M,12,),0)&lt;(IF($M164&lt;500,($M164+5)*1.3*[1]Info.!$E$2,($M164+5)*1.25*[1]Info.!$E$2)),ROUND(IF($M164&lt;500,($M164+5)*1.35*[1]Info.!$E$2,($M164+5)*1.3*[1]Info.!$E$2),-1),VLOOKUP($C164,[1]Purchases!$A:$M,12,))</f>
        <v>1890</v>
      </c>
      <c r="I164" s="9">
        <f>IF(IFERROR(VLOOKUP($C164,[1]Purchases!$A:$M,13,),0)&lt;(IF($M164&lt;500,($M164+5)*1.45*[1]Info.!$E$2,($M164+5)*1.4*[1]Info.!$E$2)),ROUND(IF($M164&lt;500,($M164+5)*1.5*[1]Info.!$E$2,($M164+5)*1.45*[1]Info.!$E$2),-1),VLOOKUP($C164,[1]Purchases!$A:$M,13,))</f>
        <v>2120</v>
      </c>
    </row>
    <row r="165" spans="1:9">
      <c r="A165" s="5" cm="1">
        <f t="array" ref="A165">SUMPRODUCT(([1]Purchases!$A$2:$A$4901=$C165)*[1]Purchases!$C$2:$C$4901)-SUMPRODUCT(([1]Sale!$A$2:$A$4748=$C165)*[1]Sale!$E$2:$E$4748)</f>
        <v>2</v>
      </c>
      <c r="B165" s="6" t="s">
        <v>498</v>
      </c>
      <c r="C165" s="7" t="s">
        <v>515</v>
      </c>
      <c r="D165" s="8" t="s">
        <v>183</v>
      </c>
      <c r="E165" s="8" t="s">
        <v>36</v>
      </c>
      <c r="F165" s="7" t="s">
        <v>33</v>
      </c>
      <c r="G165" s="8" t="s">
        <v>516</v>
      </c>
      <c r="H165" s="9">
        <f>IF(IFERROR(VLOOKUP($C165,[1]Purchases!$A:$M,12,),0)&lt;(IF($M165&lt;500,($M165+5)*1.3*[1]Info.!$E$2,($M165+5)*1.25*[1]Info.!$E$2)),ROUND(IF($M165&lt;500,($M165+5)*1.35*[1]Info.!$E$2,($M165+5)*1.3*[1]Info.!$E$2),-1),VLOOKUP($C165,[1]Purchases!$A:$M,12,))</f>
        <v>1610</v>
      </c>
      <c r="I165" s="9">
        <f>IF(IFERROR(VLOOKUP($C165,[1]Purchases!$A:$M,13,),0)&lt;(IF($M165&lt;500,($M165+5)*1.45*[1]Info.!$E$2,($M165+5)*1.4*[1]Info.!$E$2)),ROUND(IF($M165&lt;500,($M165+5)*1.5*[1]Info.!$E$2,($M165+5)*1.45*[1]Info.!$E$2),-1),VLOOKUP($C165,[1]Purchases!$A:$M,13,))</f>
        <v>1810</v>
      </c>
    </row>
    <row r="166" spans="1:9">
      <c r="A166" s="5" cm="1">
        <f t="array" ref="A166">SUMPRODUCT(([1]Purchases!$A$2:$A$4901=$C166)*[1]Purchases!$C$2:$C$4901)-SUMPRODUCT(([1]Sale!$A$2:$A$4748=$C166)*[1]Sale!$E$2:$E$4748)</f>
        <v>0</v>
      </c>
      <c r="B166" s="6" t="s">
        <v>498</v>
      </c>
      <c r="C166" s="7" t="s">
        <v>517</v>
      </c>
      <c r="D166" s="8" t="s">
        <v>183</v>
      </c>
      <c r="E166" s="8" t="s">
        <v>36</v>
      </c>
      <c r="F166" s="7" t="s">
        <v>33</v>
      </c>
      <c r="G166" s="8" t="s">
        <v>518</v>
      </c>
      <c r="H166" s="9">
        <f>IF(IFERROR(VLOOKUP($C166,[1]Purchases!$A:$M,12,),0)&lt;(IF($M166&lt;500,($M166+5)*1.3*[1]Info.!$E$2,($M166+5)*1.25*[1]Info.!$E$2)),ROUND(IF($M166&lt;500,($M166+5)*1.35*[1]Info.!$E$2,($M166+5)*1.3*[1]Info.!$E$2),-1),VLOOKUP($C166,[1]Purchases!$A:$M,12,))</f>
        <v>2260</v>
      </c>
      <c r="I166" s="9">
        <f>IF(IFERROR(VLOOKUP($C166,[1]Purchases!$A:$M,13,),0)&lt;(IF($M166&lt;500,($M166+5)*1.45*[1]Info.!$E$2,($M166+5)*1.4*[1]Info.!$E$2)),ROUND(IF($M166&lt;500,($M166+5)*1.5*[1]Info.!$E$2,($M166+5)*1.45*[1]Info.!$E$2),-1),VLOOKUP($C166,[1]Purchases!$A:$M,13,))</f>
        <v>2530</v>
      </c>
    </row>
    <row r="167" spans="1:9">
      <c r="A167" s="5" cm="1">
        <f t="array" ref="A167">SUMPRODUCT(([1]Purchases!$A$2:$A$4901=$C167)*[1]Purchases!$C$2:$C$4901)-SUMPRODUCT(([1]Sale!$A$2:$A$4748=$C167)*[1]Sale!$E$2:$E$4748)</f>
        <v>0</v>
      </c>
      <c r="B167" s="6" t="s">
        <v>498</v>
      </c>
      <c r="C167" s="7" t="s">
        <v>519</v>
      </c>
      <c r="D167" s="8" t="s">
        <v>183</v>
      </c>
      <c r="E167" s="8" t="s">
        <v>36</v>
      </c>
      <c r="F167" s="7" t="s">
        <v>33</v>
      </c>
      <c r="G167" s="8" t="s">
        <v>520</v>
      </c>
      <c r="H167" s="9">
        <f>IF(IFERROR(VLOOKUP($C167,[1]Purchases!$A:$M,12,),0)&lt;(IF($M167&lt;500,($M167+5)*1.3*[1]Info.!$E$2,($M167+5)*1.25*[1]Info.!$E$2)),ROUND(IF($M167&lt;500,($M167+5)*1.35*[1]Info.!$E$2,($M167+5)*1.3*[1]Info.!$E$2),-1),VLOOKUP($C167,[1]Purchases!$A:$M,12,))</f>
        <v>140</v>
      </c>
      <c r="I167" s="9">
        <f>IF(IFERROR(VLOOKUP($C167,[1]Purchases!$A:$M,13,),0)&lt;(IF($M167&lt;500,($M167+5)*1.45*[1]Info.!$E$2,($M167+5)*1.4*[1]Info.!$E$2)),ROUND(IF($M167&lt;500,($M167+5)*1.5*[1]Info.!$E$2,($M167+5)*1.45*[1]Info.!$E$2),-1),VLOOKUP($C167,[1]Purchases!$A:$M,13,))</f>
        <v>150</v>
      </c>
    </row>
    <row r="168" spans="1:9">
      <c r="A168" s="5" cm="1">
        <f t="array" ref="A168">SUMPRODUCT(([1]Purchases!$A$2:$A$4901=$C168)*[1]Purchases!$C$2:$C$4901)-SUMPRODUCT(([1]Sale!$A$2:$A$4748=$C168)*[1]Sale!$E$2:$E$4748)</f>
        <v>0</v>
      </c>
      <c r="B168" s="6" t="s">
        <v>521</v>
      </c>
      <c r="C168" s="7" t="s">
        <v>522</v>
      </c>
      <c r="D168" s="8" t="s">
        <v>523</v>
      </c>
      <c r="E168" s="8" t="s">
        <v>524</v>
      </c>
      <c r="F168" s="7" t="s">
        <v>95</v>
      </c>
      <c r="G168" s="8" t="s">
        <v>525</v>
      </c>
      <c r="H168" s="9">
        <f>IF(IFERROR(VLOOKUP($C168,[1]Purchases!$A:$M,12,),0)&lt;(IF($M168&lt;500,($M168+5)*1.3*[1]Info.!$E$2,($M168+5)*1.25*[1]Info.!$E$2)),ROUND(IF($M168&lt;500,($M168+5)*1.35*[1]Info.!$E$2,($M168+5)*1.3*[1]Info.!$E$2),-1),VLOOKUP($C168,[1]Purchases!$A:$M,12,))</f>
        <v>980</v>
      </c>
      <c r="I168" s="9">
        <f>IF(IFERROR(VLOOKUP($C168,[1]Purchases!$A:$M,13,),0)&lt;(IF($M168&lt;500,($M168+5)*1.45*[1]Info.!$E$2,($M168+5)*1.4*[1]Info.!$E$2)),ROUND(IF($M168&lt;500,($M168+5)*1.5*[1]Info.!$E$2,($M168+5)*1.45*[1]Info.!$E$2),-1),VLOOKUP($C168,[1]Purchases!$A:$M,13,))</f>
        <v>1100</v>
      </c>
    </row>
    <row r="169" spans="1:9">
      <c r="A169" s="5" cm="1">
        <f t="array" ref="A169">SUMPRODUCT(([1]Purchases!$A$2:$A$4901=$C169)*[1]Purchases!$C$2:$C$4901)-SUMPRODUCT(([1]Sale!$A$2:$A$4748=$C169)*[1]Sale!$E$2:$E$4748)</f>
        <v>0</v>
      </c>
      <c r="B169" s="6" t="s">
        <v>521</v>
      </c>
      <c r="C169" s="7" t="s">
        <v>526</v>
      </c>
      <c r="D169" s="8" t="s">
        <v>112</v>
      </c>
      <c r="E169" s="8" t="s">
        <v>527</v>
      </c>
      <c r="F169" s="7" t="s">
        <v>95</v>
      </c>
      <c r="G169" s="8" t="s">
        <v>528</v>
      </c>
      <c r="H169" s="9">
        <f>IF(IFERROR(VLOOKUP($C169,[1]Purchases!$A:$M,12,),0)&lt;(IF($M169&lt;500,($M169+5)*1.3*[1]Info.!$E$2,($M169+5)*1.25*[1]Info.!$E$2)),ROUND(IF($M169&lt;500,($M169+5)*1.35*[1]Info.!$E$2,($M169+5)*1.3*[1]Info.!$E$2),-1),VLOOKUP($C169,[1]Purchases!$A:$M,12,))</f>
        <v>140</v>
      </c>
      <c r="I169" s="9">
        <f>IF(IFERROR(VLOOKUP($C169,[1]Purchases!$A:$M,13,),0)&lt;(IF($M169&lt;500,($M169+5)*1.45*[1]Info.!$E$2,($M169+5)*1.4*[1]Info.!$E$2)),ROUND(IF($M169&lt;500,($M169+5)*1.5*[1]Info.!$E$2,($M169+5)*1.45*[1]Info.!$E$2),-1),VLOOKUP($C169,[1]Purchases!$A:$M,13,))</f>
        <v>150</v>
      </c>
    </row>
    <row r="170" spans="1:9">
      <c r="A170" s="5" cm="1">
        <f t="array" ref="A170">SUMPRODUCT(([1]Purchases!$A$2:$A$4901=$C170)*[1]Purchases!$C$2:$C$4901)-SUMPRODUCT(([1]Sale!$A$2:$A$4748=$C170)*[1]Sale!$E$2:$E$4748)</f>
        <v>0</v>
      </c>
      <c r="B170" s="6" t="s">
        <v>521</v>
      </c>
      <c r="C170" s="7" t="s">
        <v>529</v>
      </c>
      <c r="D170" s="8" t="s">
        <v>112</v>
      </c>
      <c r="E170" s="8" t="s">
        <v>530</v>
      </c>
      <c r="F170" s="7" t="s">
        <v>95</v>
      </c>
      <c r="G170" s="8" t="s">
        <v>528</v>
      </c>
      <c r="H170" s="9">
        <f>IF(IFERROR(VLOOKUP($C170,[1]Purchases!$A:$M,12,),0)&lt;(IF($M170&lt;500,($M170+5)*1.3*[1]Info.!$E$2,($M170+5)*1.25*[1]Info.!$E$2)),ROUND(IF($M170&lt;500,($M170+5)*1.35*[1]Info.!$E$2,($M170+5)*1.3*[1]Info.!$E$2),-1),VLOOKUP($C170,[1]Purchases!$A:$M,12,))</f>
        <v>7070</v>
      </c>
      <c r="I170" s="9">
        <f>IF(IFERROR(VLOOKUP($C170,[1]Purchases!$A:$M,13,),0)&lt;(IF($M170&lt;500,($M170+5)*1.45*[1]Info.!$E$2,($M170+5)*1.4*[1]Info.!$E$2)),ROUND(IF($M170&lt;500,($M170+5)*1.5*[1]Info.!$E$2,($M170+5)*1.45*[1]Info.!$E$2),-1),VLOOKUP($C170,[1]Purchases!$A:$M,13,))</f>
        <v>7910</v>
      </c>
    </row>
    <row r="171" spans="1:9">
      <c r="A171" s="5" cm="1">
        <f t="array" ref="A171">SUMPRODUCT(([1]Purchases!$A$2:$A$4901=$C171)*[1]Purchases!$C$2:$C$4901)-SUMPRODUCT(([1]Sale!$A$2:$A$4748=$C171)*[1]Sale!$E$2:$E$4748)</f>
        <v>0</v>
      </c>
      <c r="B171" s="6" t="s">
        <v>531</v>
      </c>
      <c r="C171" s="7" t="s">
        <v>532</v>
      </c>
      <c r="D171" s="8" t="s">
        <v>23</v>
      </c>
      <c r="E171" s="8" t="s">
        <v>533</v>
      </c>
      <c r="F171" s="7" t="s">
        <v>17</v>
      </c>
      <c r="G171" s="8" t="s">
        <v>534</v>
      </c>
      <c r="H171" s="9">
        <f>IF(IFERROR(VLOOKUP($C171,[1]Purchases!$A:$M,12,),0)&lt;(IF($M171&lt;500,($M171+5)*1.3*[1]Info.!$E$2,($M171+5)*1.25*[1]Info.!$E$2)),ROUND(IF($M171&lt;500,($M171+5)*1.35*[1]Info.!$E$2,($M171+5)*1.3*[1]Info.!$E$2),-1),VLOOKUP($C171,[1]Purchases!$A:$M,12,))</f>
        <v>140</v>
      </c>
      <c r="I171" s="9">
        <f>IF(IFERROR(VLOOKUP($C171,[1]Purchases!$A:$M,13,),0)&lt;(IF($M171&lt;500,($M171+5)*1.45*[1]Info.!$E$2,($M171+5)*1.4*[1]Info.!$E$2)),ROUND(IF($M171&lt;500,($M171+5)*1.5*[1]Info.!$E$2,($M171+5)*1.45*[1]Info.!$E$2),-1),VLOOKUP($C171,[1]Purchases!$A:$M,13,))</f>
        <v>150</v>
      </c>
    </row>
    <row r="172" spans="1:9">
      <c r="A172" s="5" cm="1">
        <f t="array" ref="A172">SUMPRODUCT(([1]Purchases!$A$2:$A$4901=$C172)*[1]Purchases!$C$2:$C$4901)-SUMPRODUCT(([1]Sale!$A$2:$A$4748=$C172)*[1]Sale!$E$2:$E$4748)</f>
        <v>0</v>
      </c>
      <c r="B172" s="6" t="s">
        <v>531</v>
      </c>
      <c r="C172" s="7" t="s">
        <v>535</v>
      </c>
      <c r="D172" s="8" t="s">
        <v>23</v>
      </c>
      <c r="E172" s="8" t="s">
        <v>533</v>
      </c>
      <c r="F172" s="7" t="s">
        <v>17</v>
      </c>
      <c r="G172" s="8" t="s">
        <v>536</v>
      </c>
      <c r="H172" s="9">
        <f>IF(IFERROR(VLOOKUP($C172,[1]Purchases!$A:$M,12,),0)&lt;(IF($M172&lt;500,($M172+5)*1.3*[1]Info.!$E$2,($M172+5)*1.25*[1]Info.!$E$2)),ROUND(IF($M172&lt;500,($M172+5)*1.35*[1]Info.!$E$2,($M172+5)*1.3*[1]Info.!$E$2),-1),VLOOKUP($C172,[1]Purchases!$A:$M,12,))</f>
        <v>140</v>
      </c>
      <c r="I172" s="9">
        <f>IF(IFERROR(VLOOKUP($C172,[1]Purchases!$A:$M,13,),0)&lt;(IF($M172&lt;500,($M172+5)*1.45*[1]Info.!$E$2,($M172+5)*1.4*[1]Info.!$E$2)),ROUND(IF($M172&lt;500,($M172+5)*1.5*[1]Info.!$E$2,($M172+5)*1.45*[1]Info.!$E$2),-1),VLOOKUP($C172,[1]Purchases!$A:$M,13,))</f>
        <v>150</v>
      </c>
    </row>
    <row r="173" spans="1:9">
      <c r="A173" s="5" cm="1">
        <f t="array" ref="A173">SUMPRODUCT(([1]Purchases!$A$2:$A$4901=$C173)*[1]Purchases!$C$2:$C$4901)-SUMPRODUCT(([1]Sale!$A$2:$A$4748=$C173)*[1]Sale!$E$2:$E$4748)</f>
        <v>0</v>
      </c>
      <c r="B173" s="6" t="s">
        <v>531</v>
      </c>
      <c r="C173" s="7" t="s">
        <v>537</v>
      </c>
      <c r="D173" s="8" t="s">
        <v>93</v>
      </c>
      <c r="E173" s="8" t="s">
        <v>538</v>
      </c>
      <c r="F173" s="7" t="s">
        <v>17</v>
      </c>
      <c r="G173" s="8" t="s">
        <v>539</v>
      </c>
      <c r="H173" s="9">
        <f>IF(IFERROR(VLOOKUP($C173,[1]Purchases!$A:$M,12,),0)&lt;(IF($M173&lt;500,($M173+5)*1.3*[1]Info.!$E$2,($M173+5)*1.25*[1]Info.!$E$2)),ROUND(IF($M173&lt;500,($M173+5)*1.35*[1]Info.!$E$2,($M173+5)*1.3*[1]Info.!$E$2),-1),VLOOKUP($C173,[1]Purchases!$A:$M,12,))</f>
        <v>140</v>
      </c>
      <c r="I173" s="9">
        <f>IF(IFERROR(VLOOKUP($C173,[1]Purchases!$A:$M,13,),0)&lt;(IF($M173&lt;500,($M173+5)*1.45*[1]Info.!$E$2,($M173+5)*1.4*[1]Info.!$E$2)),ROUND(IF($M173&lt;500,($M173+5)*1.5*[1]Info.!$E$2,($M173+5)*1.45*[1]Info.!$E$2),-1),VLOOKUP($C173,[1]Purchases!$A:$M,13,))</f>
        <v>150</v>
      </c>
    </row>
    <row r="174" spans="1:9">
      <c r="A174" s="5" cm="1">
        <f t="array" ref="A174">SUMPRODUCT(([1]Purchases!$A$2:$A$4901=$C174)*[1]Purchases!$C$2:$C$4901)-SUMPRODUCT(([1]Sale!$A$2:$A$4748=$C174)*[1]Sale!$E$2:$E$4748)</f>
        <v>0</v>
      </c>
      <c r="B174" s="6" t="s">
        <v>531</v>
      </c>
      <c r="C174" s="7" t="s">
        <v>540</v>
      </c>
      <c r="D174" s="8" t="s">
        <v>93</v>
      </c>
      <c r="E174" s="8" t="s">
        <v>541</v>
      </c>
      <c r="F174" s="7" t="s">
        <v>17</v>
      </c>
      <c r="G174" s="8" t="s">
        <v>542</v>
      </c>
      <c r="H174" s="9">
        <f>IF(IFERROR(VLOOKUP($C174,[1]Purchases!$A:$M,12,),0)&lt;(IF($M174&lt;500,($M174+5)*1.3*[1]Info.!$E$2,($M174+5)*1.25*[1]Info.!$E$2)),ROUND(IF($M174&lt;500,($M174+5)*1.35*[1]Info.!$E$2,($M174+5)*1.3*[1]Info.!$E$2),-1),VLOOKUP($C174,[1]Purchases!$A:$M,12,))</f>
        <v>140</v>
      </c>
      <c r="I174" s="9">
        <f>IF(IFERROR(VLOOKUP($C174,[1]Purchases!$A:$M,13,),0)&lt;(IF($M174&lt;500,($M174+5)*1.45*[1]Info.!$E$2,($M174+5)*1.4*[1]Info.!$E$2)),ROUND(IF($M174&lt;500,($M174+5)*1.5*[1]Info.!$E$2,($M174+5)*1.45*[1]Info.!$E$2),-1),VLOOKUP($C174,[1]Purchases!$A:$M,13,))</f>
        <v>150</v>
      </c>
    </row>
    <row r="175" spans="1:9">
      <c r="A175" s="5" cm="1">
        <f t="array" ref="A175">SUMPRODUCT(([1]Purchases!$A$2:$A$4901=$C175)*[1]Purchases!$C$2:$C$4901)-SUMPRODUCT(([1]Sale!$A$2:$A$4748=$C175)*[1]Sale!$E$2:$E$4748)</f>
        <v>0</v>
      </c>
      <c r="B175" s="6" t="s">
        <v>543</v>
      </c>
      <c r="C175" s="7" t="s">
        <v>544</v>
      </c>
      <c r="D175" s="8" t="s">
        <v>545</v>
      </c>
      <c r="E175" s="8" t="s">
        <v>546</v>
      </c>
      <c r="F175" s="7" t="s">
        <v>62</v>
      </c>
      <c r="G175" s="8" t="s">
        <v>547</v>
      </c>
      <c r="H175" s="9">
        <f>IF(IFERROR(VLOOKUP($C175,[1]Purchases!$A:$M,12,),0)&lt;(IF($M175&lt;500,($M175+5)*1.3*[1]Info.!$E$2,($M175+5)*1.25*[1]Info.!$E$2)),ROUND(IF($M175&lt;500,($M175+5)*1.35*[1]Info.!$E$2,($M175+5)*1.3*[1]Info.!$E$2),-1),VLOOKUP($C175,[1]Purchases!$A:$M,12,))</f>
        <v>38540</v>
      </c>
      <c r="I175" s="9">
        <f>IF(IFERROR(VLOOKUP($C175,[1]Purchases!$A:$M,13,),0)&lt;(IF($M175&lt;500,($M175+5)*1.45*[1]Info.!$E$2,($M175+5)*1.4*[1]Info.!$E$2)),ROUND(IF($M175&lt;500,($M175+5)*1.5*[1]Info.!$E$2,($M175+5)*1.45*[1]Info.!$E$2),-1),VLOOKUP($C175,[1]Purchases!$A:$M,13,))</f>
        <v>43360</v>
      </c>
    </row>
    <row r="176" spans="1:9">
      <c r="A176" s="5" cm="1">
        <f t="array" ref="A176">SUMPRODUCT(([1]Purchases!$A$2:$A$4901=$C176)*[1]Purchases!$C$2:$C$4901)-SUMPRODUCT(([1]Sale!$A$2:$A$4748=$C176)*[1]Sale!$E$2:$E$4748)</f>
        <v>0</v>
      </c>
      <c r="B176" s="6" t="s">
        <v>548</v>
      </c>
      <c r="C176" s="7" t="s">
        <v>549</v>
      </c>
      <c r="D176" s="8" t="s">
        <v>545</v>
      </c>
      <c r="E176" s="8" t="s">
        <v>550</v>
      </c>
      <c r="F176" s="7" t="s">
        <v>13</v>
      </c>
      <c r="G176" s="8" t="s">
        <v>551</v>
      </c>
      <c r="H176" s="9">
        <f>IF(IFERROR(VLOOKUP($C176,[1]Purchases!$A:$M,12,),0)&lt;(IF($M176&lt;500,($M176+5)*1.3*[1]Info.!$E$2,($M176+5)*1.25*[1]Info.!$E$2)),ROUND(IF($M176&lt;500,($M176+5)*1.35*[1]Info.!$E$2,($M176+5)*1.3*[1]Info.!$E$2),-1),VLOOKUP($C176,[1]Purchases!$A:$M,12,))</f>
        <v>140</v>
      </c>
      <c r="I176" s="9">
        <f>IF(IFERROR(VLOOKUP($C176,[1]Purchases!$A:$M,13,),0)&lt;(IF($M176&lt;500,($M176+5)*1.45*[1]Info.!$E$2,($M176+5)*1.4*[1]Info.!$E$2)),ROUND(IF($M176&lt;500,($M176+5)*1.5*[1]Info.!$E$2,($M176+5)*1.45*[1]Info.!$E$2),-1),VLOOKUP($C176,[1]Purchases!$A:$M,13,))</f>
        <v>150</v>
      </c>
    </row>
    <row r="177" spans="1:9">
      <c r="A177" s="5" cm="1">
        <f t="array" ref="A177">SUMPRODUCT(([1]Purchases!$A$2:$A$4901=$C177)*[1]Purchases!$C$2:$C$4901)-SUMPRODUCT(([1]Sale!$A$2:$A$4748=$C177)*[1]Sale!$E$2:$E$4748)</f>
        <v>0</v>
      </c>
      <c r="B177" s="6" t="s">
        <v>548</v>
      </c>
      <c r="C177" s="7" t="s">
        <v>552</v>
      </c>
      <c r="D177" s="8" t="s">
        <v>28</v>
      </c>
      <c r="E177" s="8" t="s">
        <v>553</v>
      </c>
      <c r="F177" s="7" t="s">
        <v>13</v>
      </c>
      <c r="G177" s="8" t="s">
        <v>554</v>
      </c>
      <c r="H177" s="9">
        <f>IF(IFERROR(VLOOKUP($C177,[1]Purchases!$A:$M,12,),0)&lt;(IF($M177&lt;500,($M177+5)*1.3*[1]Info.!$E$2,($M177+5)*1.25*[1]Info.!$E$2)),ROUND(IF($M177&lt;500,($M177+5)*1.35*[1]Info.!$E$2,($M177+5)*1.3*[1]Info.!$E$2),-1),VLOOKUP($C177,[1]Purchases!$A:$M,12,))</f>
        <v>140</v>
      </c>
      <c r="I177" s="9">
        <f>IF(IFERROR(VLOOKUP($C177,[1]Purchases!$A:$M,13,),0)&lt;(IF($M177&lt;500,($M177+5)*1.45*[1]Info.!$E$2,($M177+5)*1.4*[1]Info.!$E$2)),ROUND(IF($M177&lt;500,($M177+5)*1.5*[1]Info.!$E$2,($M177+5)*1.45*[1]Info.!$E$2),-1),VLOOKUP($C177,[1]Purchases!$A:$M,13,))</f>
        <v>150</v>
      </c>
    </row>
    <row r="178" spans="1:9">
      <c r="A178" s="5" cm="1">
        <f t="array" ref="A178">SUMPRODUCT(([1]Purchases!$A$2:$A$4901=$C178)*[1]Purchases!$C$2:$C$4901)-SUMPRODUCT(([1]Sale!$A$2:$A$4748=$C178)*[1]Sale!$E$2:$E$4748)</f>
        <v>0</v>
      </c>
      <c r="B178" s="6" t="s">
        <v>548</v>
      </c>
      <c r="C178" s="7" t="s">
        <v>555</v>
      </c>
      <c r="D178" s="8" t="s">
        <v>93</v>
      </c>
      <c r="E178" s="8" t="s">
        <v>553</v>
      </c>
      <c r="F178" s="7" t="s">
        <v>13</v>
      </c>
      <c r="G178" s="8" t="s">
        <v>556</v>
      </c>
      <c r="H178" s="9">
        <f>IF(IFERROR(VLOOKUP($C178,[1]Purchases!$A:$M,12,),0)&lt;(IF($M178&lt;500,($M178+5)*1.3*[1]Info.!$E$2,($M178+5)*1.25*[1]Info.!$E$2)),ROUND(IF($M178&lt;500,($M178+5)*1.35*[1]Info.!$E$2,($M178+5)*1.3*[1]Info.!$E$2),-1),VLOOKUP($C178,[1]Purchases!$A:$M,12,))</f>
        <v>140</v>
      </c>
      <c r="I178" s="9">
        <f>IF(IFERROR(VLOOKUP($C178,[1]Purchases!$A:$M,13,),0)&lt;(IF($M178&lt;500,($M178+5)*1.45*[1]Info.!$E$2,($M178+5)*1.4*[1]Info.!$E$2)),ROUND(IF($M178&lt;500,($M178+5)*1.5*[1]Info.!$E$2,($M178+5)*1.45*[1]Info.!$E$2),-1),VLOOKUP($C178,[1]Purchases!$A:$M,13,))</f>
        <v>150</v>
      </c>
    </row>
    <row r="179" spans="1:9">
      <c r="A179" s="5" cm="1">
        <f t="array" ref="A179">SUMPRODUCT(([1]Purchases!$A$2:$A$4901=$C179)*[1]Purchases!$C$2:$C$4901)-SUMPRODUCT(([1]Sale!$A$2:$A$4748=$C179)*[1]Sale!$E$2:$E$4748)</f>
        <v>0</v>
      </c>
      <c r="B179" s="6" t="s">
        <v>548</v>
      </c>
      <c r="C179" s="7" t="s">
        <v>557</v>
      </c>
      <c r="D179" s="8" t="s">
        <v>93</v>
      </c>
      <c r="E179" s="8" t="s">
        <v>558</v>
      </c>
      <c r="F179" s="7" t="s">
        <v>17</v>
      </c>
      <c r="G179" s="8" t="s">
        <v>559</v>
      </c>
      <c r="H179" s="9">
        <f>IF(IFERROR(VLOOKUP($C179,[1]Purchases!$A:$M,12,),0)&lt;(IF($M179&lt;500,($M179+5)*1.3*[1]Info.!$E$2,($M179+5)*1.25*[1]Info.!$E$2)),ROUND(IF($M179&lt;500,($M179+5)*1.35*[1]Info.!$E$2,($M179+5)*1.3*[1]Info.!$E$2),-1),VLOOKUP($C179,[1]Purchases!$A:$M,12,))</f>
        <v>140</v>
      </c>
      <c r="I179" s="9">
        <f>IF(IFERROR(VLOOKUP($C179,[1]Purchases!$A:$M,13,),0)&lt;(IF($M179&lt;500,($M179+5)*1.45*[1]Info.!$E$2,($M179+5)*1.4*[1]Info.!$E$2)),ROUND(IF($M179&lt;500,($M179+5)*1.5*[1]Info.!$E$2,($M179+5)*1.45*[1]Info.!$E$2),-1),VLOOKUP($C179,[1]Purchases!$A:$M,13,))</f>
        <v>150</v>
      </c>
    </row>
    <row r="180" spans="1:9">
      <c r="A180" s="5" cm="1">
        <f t="array" ref="A180">SUMPRODUCT(([1]Purchases!$A$2:$A$4901=$C180)*[1]Purchases!$C$2:$C$4901)-SUMPRODUCT(([1]Sale!$A$2:$A$4748=$C180)*[1]Sale!$E$2:$E$4748)</f>
        <v>2</v>
      </c>
      <c r="B180" s="6" t="s">
        <v>548</v>
      </c>
      <c r="C180" s="7" t="s">
        <v>560</v>
      </c>
      <c r="D180" s="8" t="s">
        <v>93</v>
      </c>
      <c r="E180" s="8" t="s">
        <v>561</v>
      </c>
      <c r="F180" s="7" t="s">
        <v>17</v>
      </c>
      <c r="G180" s="8" t="s">
        <v>562</v>
      </c>
      <c r="H180" s="9">
        <f>IF(IFERROR(VLOOKUP($C180,[1]Purchases!$A:$M,12,),0)&lt;(IF($M180&lt;500,($M180+5)*1.3*[1]Info.!$E$2,($M180+5)*1.25*[1]Info.!$E$2)),ROUND(IF($M180&lt;500,($M180+5)*1.35*[1]Info.!$E$2,($M180+5)*1.3*[1]Info.!$E$2),-1),VLOOKUP($C180,[1]Purchases!$A:$M,12,))</f>
        <v>7410</v>
      </c>
      <c r="I180" s="9">
        <f>IF(IFERROR(VLOOKUP($C180,[1]Purchases!$A:$M,13,),0)&lt;(IF($M180&lt;500,($M180+5)*1.45*[1]Info.!$E$2,($M180+5)*1.4*[1]Info.!$E$2)),ROUND(IF($M180&lt;500,($M180+5)*1.5*[1]Info.!$E$2,($M180+5)*1.45*[1]Info.!$E$2),-1),VLOOKUP($C180,[1]Purchases!$A:$M,13,))</f>
        <v>8290</v>
      </c>
    </row>
    <row r="181" spans="1:9">
      <c r="A181" s="5" cm="1">
        <f t="array" ref="A181">SUMPRODUCT(([1]Purchases!$A$2:$A$4901=$C181)*[1]Purchases!$C$2:$C$4901)-SUMPRODUCT(([1]Sale!$A$2:$A$4748=$C181)*[1]Sale!$E$2:$E$4748)</f>
        <v>2</v>
      </c>
      <c r="B181" s="6" t="s">
        <v>548</v>
      </c>
      <c r="C181" s="7" t="s">
        <v>563</v>
      </c>
      <c r="D181" s="8" t="s">
        <v>118</v>
      </c>
      <c r="E181" s="8" t="s">
        <v>564</v>
      </c>
      <c r="F181" s="7" t="s">
        <v>17</v>
      </c>
      <c r="G181" s="8" t="s">
        <v>565</v>
      </c>
      <c r="H181" s="9">
        <f>IF(IFERROR(VLOOKUP($C181,[1]Purchases!$A:$M,12,),0)&lt;(IF($M181&lt;500,($M181+5)*1.3*[1]Info.!$E$2,($M181+5)*1.25*[1]Info.!$E$2)),ROUND(IF($M181&lt;500,($M181+5)*1.35*[1]Info.!$E$2,($M181+5)*1.3*[1]Info.!$E$2),-1),VLOOKUP($C181,[1]Purchases!$A:$M,12,))</f>
        <v>4910</v>
      </c>
      <c r="I181" s="9">
        <f>IF(IFERROR(VLOOKUP($C181,[1]Purchases!$A:$M,13,),0)&lt;(IF($M181&lt;500,($M181+5)*1.45*[1]Info.!$E$2,($M181+5)*1.4*[1]Info.!$E$2)),ROUND(IF($M181&lt;500,($M181+5)*1.5*[1]Info.!$E$2,($M181+5)*1.45*[1]Info.!$E$2),-1),VLOOKUP($C181,[1]Purchases!$A:$M,13,))</f>
        <v>5500</v>
      </c>
    </row>
    <row r="182" spans="1:9">
      <c r="A182" s="5" cm="1">
        <f t="array" ref="A182">SUMPRODUCT(([1]Purchases!$A$2:$A$4901=$C182)*[1]Purchases!$C$2:$C$4901)-SUMPRODUCT(([1]Sale!$A$2:$A$4748=$C182)*[1]Sale!$E$2:$E$4748)</f>
        <v>0</v>
      </c>
      <c r="B182" s="6" t="s">
        <v>548</v>
      </c>
      <c r="C182" s="7" t="s">
        <v>566</v>
      </c>
      <c r="D182" s="8" t="s">
        <v>93</v>
      </c>
      <c r="E182" s="8" t="s">
        <v>36</v>
      </c>
      <c r="F182" s="7" t="s">
        <v>33</v>
      </c>
      <c r="G182" s="8" t="s">
        <v>567</v>
      </c>
      <c r="H182" s="9">
        <f>IF(IFERROR(VLOOKUP($C182,[1]Purchases!$A:$M,12,),0)&lt;(IF($M182&lt;500,($M182+5)*1.3*[1]Info.!$E$2,($M182+5)*1.25*[1]Info.!$E$2)),ROUND(IF($M182&lt;500,($M182+5)*1.35*[1]Info.!$E$2,($M182+5)*1.3*[1]Info.!$E$2),-1),VLOOKUP($C182,[1]Purchases!$A:$M,12,))</f>
        <v>2080</v>
      </c>
      <c r="I182" s="9">
        <f>IF(IFERROR(VLOOKUP($C182,[1]Purchases!$A:$M,13,),0)&lt;(IF($M182&lt;500,($M182+5)*1.45*[1]Info.!$E$2,($M182+5)*1.4*[1]Info.!$E$2)),ROUND(IF($M182&lt;500,($M182+5)*1.5*[1]Info.!$E$2,($M182+5)*1.45*[1]Info.!$E$2),-1),VLOOKUP($C182,[1]Purchases!$A:$M,13,))</f>
        <v>2330</v>
      </c>
    </row>
    <row r="183" spans="1:9">
      <c r="A183" s="5" cm="1">
        <f t="array" ref="A183">SUMPRODUCT(([1]Purchases!$A$2:$A$4901=$C183)*[1]Purchases!$C$2:$C$4901)-SUMPRODUCT(([1]Sale!$A$2:$A$4748=$C183)*[1]Sale!$E$2:$E$4748)</f>
        <v>0</v>
      </c>
      <c r="B183" s="6" t="s">
        <v>568</v>
      </c>
      <c r="C183" s="7" t="s">
        <v>569</v>
      </c>
      <c r="D183" s="8" t="s">
        <v>545</v>
      </c>
      <c r="E183" s="8" t="s">
        <v>36</v>
      </c>
      <c r="F183" s="7" t="s">
        <v>33</v>
      </c>
      <c r="G183" s="8" t="s">
        <v>570</v>
      </c>
      <c r="H183" s="9">
        <f>IF(IFERROR(VLOOKUP($C183,[1]Purchases!$A:$M,12,),0)&lt;(IF($M183&lt;500,($M183+5)*1.3*[1]Info.!$E$2,($M183+5)*1.25*[1]Info.!$E$2)),ROUND(IF($M183&lt;500,($M183+5)*1.35*[1]Info.!$E$2,($M183+5)*1.3*[1]Info.!$E$2),-1),VLOOKUP($C183,[1]Purchases!$A:$M,12,))</f>
        <v>2620</v>
      </c>
      <c r="I183" s="9">
        <f>IF(IFERROR(VLOOKUP($C183,[1]Purchases!$A:$M,13,),0)&lt;(IF($M183&lt;500,($M183+5)*1.45*[1]Info.!$E$2,($M183+5)*1.4*[1]Info.!$E$2)),ROUND(IF($M183&lt;500,($M183+5)*1.5*[1]Info.!$E$2,($M183+5)*1.45*[1]Info.!$E$2),-1),VLOOKUP($C183,[1]Purchases!$A:$M,13,))</f>
        <v>2930</v>
      </c>
    </row>
    <row r="184" spans="1:9">
      <c r="A184" s="5" cm="1">
        <f t="array" ref="A184">SUMPRODUCT(([1]Purchases!$A$2:$A$4901=$C184)*[1]Purchases!$C$2:$C$4901)-SUMPRODUCT(([1]Sale!$A$2:$A$4748=$C184)*[1]Sale!$E$2:$E$4748)</f>
        <v>0</v>
      </c>
      <c r="B184" s="6" t="s">
        <v>568</v>
      </c>
      <c r="C184" s="7" t="s">
        <v>571</v>
      </c>
      <c r="D184" s="8" t="s">
        <v>545</v>
      </c>
      <c r="E184" s="8" t="s">
        <v>36</v>
      </c>
      <c r="F184" s="7" t="s">
        <v>33</v>
      </c>
      <c r="G184" s="8" t="s">
        <v>572</v>
      </c>
      <c r="H184" s="9">
        <f>IF(IFERROR(VLOOKUP($C184,[1]Purchases!$A:$M,12,),0)&lt;(IF($M184&lt;500,($M184+5)*1.3*[1]Info.!$E$2,($M184+5)*1.25*[1]Info.!$E$2)),ROUND(IF($M184&lt;500,($M184+5)*1.35*[1]Info.!$E$2,($M184+5)*1.3*[1]Info.!$E$2),-1),VLOOKUP($C184,[1]Purchases!$A:$M,12,))</f>
        <v>5150</v>
      </c>
      <c r="I184" s="9">
        <f>IF(IFERROR(VLOOKUP($C184,[1]Purchases!$A:$M,13,),0)&lt;(IF($M184&lt;500,($M184+5)*1.45*[1]Info.!$E$2,($M184+5)*1.4*[1]Info.!$E$2)),ROUND(IF($M184&lt;500,($M184+5)*1.5*[1]Info.!$E$2,($M184+5)*1.45*[1]Info.!$E$2),-1),VLOOKUP($C184,[1]Purchases!$A:$M,13,))</f>
        <v>5760</v>
      </c>
    </row>
    <row r="185" spans="1:9">
      <c r="A185" s="5" cm="1">
        <f t="array" ref="A185">SUMPRODUCT(([1]Purchases!$A$2:$A$4901=$C185)*[1]Purchases!$C$2:$C$4901)-SUMPRODUCT(([1]Sale!$A$2:$A$4748=$C185)*[1]Sale!$E$2:$E$4748)</f>
        <v>0</v>
      </c>
      <c r="B185" s="6" t="s">
        <v>568</v>
      </c>
      <c r="C185" s="7" t="s">
        <v>573</v>
      </c>
      <c r="D185" s="8" t="s">
        <v>545</v>
      </c>
      <c r="E185" s="8" t="s">
        <v>574</v>
      </c>
      <c r="F185" s="7" t="s">
        <v>575</v>
      </c>
      <c r="G185" s="8" t="s">
        <v>576</v>
      </c>
      <c r="H185" s="9">
        <f>IF(IFERROR(VLOOKUP($C185,[1]Purchases!$A:$M,12,),0)&lt;(IF($M185&lt;500,($M185+5)*1.3*[1]Info.!$E$2,($M185+5)*1.25*[1]Info.!$E$2)),ROUND(IF($M185&lt;500,($M185+5)*1.35*[1]Info.!$E$2,($M185+5)*1.3*[1]Info.!$E$2),-1),VLOOKUP($C185,[1]Purchases!$A:$M,12,))</f>
        <v>39040</v>
      </c>
      <c r="I185" s="9">
        <f>IF(IFERROR(VLOOKUP($C185,[1]Purchases!$A:$M,13,),0)&lt;(IF($M185&lt;500,($M185+5)*1.45*[1]Info.!$E$2,($M185+5)*1.4*[1]Info.!$E$2)),ROUND(IF($M185&lt;500,($M185+5)*1.5*[1]Info.!$E$2,($M185+5)*1.45*[1]Info.!$E$2),-1),VLOOKUP($C185,[1]Purchases!$A:$M,13,))</f>
        <v>43920</v>
      </c>
    </row>
    <row r="186" spans="1:9">
      <c r="A186" s="5" cm="1">
        <f t="array" ref="A186">SUMPRODUCT(([1]Purchases!$A$2:$A$4901=$C186)*[1]Purchases!$C$2:$C$4901)-SUMPRODUCT(([1]Sale!$A$2:$A$4748=$C186)*[1]Sale!$E$2:$E$4748)</f>
        <v>1</v>
      </c>
      <c r="B186" s="6" t="s">
        <v>568</v>
      </c>
      <c r="C186" s="7" t="s">
        <v>577</v>
      </c>
      <c r="D186" s="8" t="s">
        <v>545</v>
      </c>
      <c r="E186" s="8" t="s">
        <v>578</v>
      </c>
      <c r="F186" s="7" t="s">
        <v>579</v>
      </c>
      <c r="G186" s="8" t="s">
        <v>580</v>
      </c>
      <c r="H186" s="9">
        <f>IF(IFERROR(VLOOKUP($C186,[1]Purchases!$A:$M,12,),0)&lt;(IF($M186&lt;500,($M186+5)*1.3*[1]Info.!$E$2,($M186+5)*1.25*[1]Info.!$E$2)),ROUND(IF($M186&lt;500,($M186+5)*1.35*[1]Info.!$E$2,($M186+5)*1.3*[1]Info.!$E$2),-1),VLOOKUP($C186,[1]Purchases!$A:$M,12,))</f>
        <v>44830</v>
      </c>
      <c r="I186" s="9">
        <f>IF(IFERROR(VLOOKUP($C186,[1]Purchases!$A:$M,13,),0)&lt;(IF($M186&lt;500,($M186+5)*1.45*[1]Info.!$E$2,($M186+5)*1.4*[1]Info.!$E$2)),ROUND(IF($M186&lt;500,($M186+5)*1.5*[1]Info.!$E$2,($M186+5)*1.45*[1]Info.!$E$2),-1),VLOOKUP($C186,[1]Purchases!$A:$M,13,))</f>
        <v>50440</v>
      </c>
    </row>
    <row r="187" spans="1:9">
      <c r="A187" s="5" cm="1">
        <f t="array" ref="A187">SUMPRODUCT(([1]Purchases!$A$2:$A$4901=$C187)*[1]Purchases!$C$2:$C$4901)-SUMPRODUCT(([1]Sale!$A$2:$A$4748=$C187)*[1]Sale!$E$2:$E$4748)</f>
        <v>0</v>
      </c>
      <c r="B187" s="6" t="s">
        <v>581</v>
      </c>
      <c r="C187" s="7">
        <v>2613</v>
      </c>
      <c r="D187" s="8" t="s">
        <v>112</v>
      </c>
      <c r="E187" s="8" t="s">
        <v>582</v>
      </c>
      <c r="F187" s="7" t="s">
        <v>331</v>
      </c>
      <c r="G187" s="8" t="s">
        <v>583</v>
      </c>
      <c r="H187" s="9">
        <f>IF(IFERROR(VLOOKUP($C187,[1]Purchases!$A:$M,12,),0)&lt;(IF($M187&lt;500,($M187+5)*1.3*[1]Info.!$E$2,($M187+5)*1.25*[1]Info.!$E$2)),ROUND(IF($M187&lt;500,($M187+5)*1.35*[1]Info.!$E$2,($M187+5)*1.3*[1]Info.!$E$2),-1),VLOOKUP($C187,[1]Purchases!$A:$M,12,))</f>
        <v>140</v>
      </c>
      <c r="I187" s="9">
        <f>IF(IFERROR(VLOOKUP($C187,[1]Purchases!$A:$M,13,),0)&lt;(IF($M187&lt;500,($M187+5)*1.45*[1]Info.!$E$2,($M187+5)*1.4*[1]Info.!$E$2)),ROUND(IF($M187&lt;500,($M187+5)*1.5*[1]Info.!$E$2,($M187+5)*1.45*[1]Info.!$E$2),-1),VLOOKUP($C187,[1]Purchases!$A:$M,13,))</f>
        <v>150</v>
      </c>
    </row>
    <row r="188" spans="1:9">
      <c r="A188" s="5" cm="1">
        <f t="array" ref="A188">SUMPRODUCT(([1]Purchases!$A$2:$A$4901=$C188)*[1]Purchases!$C$2:$C$4901)-SUMPRODUCT(([1]Sale!$A$2:$A$4748=$C188)*[1]Sale!$E$2:$E$4748)</f>
        <v>0</v>
      </c>
      <c r="B188" s="6" t="s">
        <v>581</v>
      </c>
      <c r="C188" s="7">
        <v>2885</v>
      </c>
      <c r="D188" s="8" t="s">
        <v>112</v>
      </c>
      <c r="E188" s="8" t="s">
        <v>584</v>
      </c>
      <c r="F188" s="7" t="s">
        <v>585</v>
      </c>
      <c r="G188" s="8" t="s">
        <v>586</v>
      </c>
      <c r="H188" s="9">
        <f>IF(IFERROR(VLOOKUP($C188,[1]Purchases!$A:$M,12,),0)&lt;(IF($M188&lt;500,($M188+5)*1.3*[1]Info.!$E$2,($M188+5)*1.25*[1]Info.!$E$2)),ROUND(IF($M188&lt;500,($M188+5)*1.35*[1]Info.!$E$2,($M188+5)*1.3*[1]Info.!$E$2),-1),VLOOKUP($C188,[1]Purchases!$A:$M,12,))</f>
        <v>140</v>
      </c>
      <c r="I188" s="9">
        <f>IF(IFERROR(VLOOKUP($C188,[1]Purchases!$A:$M,13,),0)&lt;(IF($M188&lt;500,($M188+5)*1.45*[1]Info.!$E$2,($M188+5)*1.4*[1]Info.!$E$2)),ROUND(IF($M188&lt;500,($M188+5)*1.5*[1]Info.!$E$2,($M188+5)*1.45*[1]Info.!$E$2),-1),VLOOKUP($C188,[1]Purchases!$A:$M,13,))</f>
        <v>150</v>
      </c>
    </row>
    <row r="189" spans="1:9">
      <c r="A189" s="5" cm="1">
        <f t="array" ref="A189">SUMPRODUCT(([1]Purchases!$A$2:$A$4901=$C189)*[1]Purchases!$C$2:$C$4901)-SUMPRODUCT(([1]Sale!$A$2:$A$4748=$C189)*[1]Sale!$E$2:$E$4748)</f>
        <v>0</v>
      </c>
      <c r="B189" s="6" t="s">
        <v>581</v>
      </c>
      <c r="C189" s="7">
        <v>2886</v>
      </c>
      <c r="D189" s="8" t="s">
        <v>112</v>
      </c>
      <c r="E189" s="8" t="s">
        <v>587</v>
      </c>
      <c r="F189" s="7" t="s">
        <v>588</v>
      </c>
      <c r="G189" s="8" t="s">
        <v>589</v>
      </c>
      <c r="H189" s="9">
        <f>IF(IFERROR(VLOOKUP($C189,[1]Purchases!$A:$M,12,),0)&lt;(IF($M189&lt;500,($M189+5)*1.3*[1]Info.!$E$2,($M189+5)*1.25*[1]Info.!$E$2)),ROUND(IF($M189&lt;500,($M189+5)*1.35*[1]Info.!$E$2,($M189+5)*1.3*[1]Info.!$E$2),-1),VLOOKUP($C189,[1]Purchases!$A:$M,12,))</f>
        <v>140</v>
      </c>
      <c r="I189" s="9">
        <f>IF(IFERROR(VLOOKUP($C189,[1]Purchases!$A:$M,13,),0)&lt;(IF($M189&lt;500,($M189+5)*1.45*[1]Info.!$E$2,($M189+5)*1.4*[1]Info.!$E$2)),ROUND(IF($M189&lt;500,($M189+5)*1.5*[1]Info.!$E$2,($M189+5)*1.45*[1]Info.!$E$2),-1),VLOOKUP($C189,[1]Purchases!$A:$M,13,))</f>
        <v>150</v>
      </c>
    </row>
    <row r="190" spans="1:9">
      <c r="A190" s="5" cm="1">
        <f t="array" ref="A190">SUMPRODUCT(([1]Purchases!$A$2:$A$4901=$C190)*[1]Purchases!$C$2:$C$4901)-SUMPRODUCT(([1]Sale!$A$2:$A$4748=$C190)*[1]Sale!$E$2:$E$4748)</f>
        <v>0</v>
      </c>
      <c r="B190" s="6" t="s">
        <v>581</v>
      </c>
      <c r="C190" s="7">
        <v>2887</v>
      </c>
      <c r="D190" s="8" t="s">
        <v>112</v>
      </c>
      <c r="E190" s="8" t="s">
        <v>590</v>
      </c>
      <c r="F190" s="7" t="s">
        <v>33</v>
      </c>
      <c r="G190" s="8" t="s">
        <v>591</v>
      </c>
      <c r="H190" s="9">
        <f>IF(IFERROR(VLOOKUP($C190,[1]Purchases!$A:$M,12,),0)&lt;(IF($M190&lt;500,($M190+5)*1.3*[1]Info.!$E$2,($M190+5)*1.25*[1]Info.!$E$2)),ROUND(IF($M190&lt;500,($M190+5)*1.35*[1]Info.!$E$2,($M190+5)*1.3*[1]Info.!$E$2),-1),VLOOKUP($C190,[1]Purchases!$A:$M,12,))</f>
        <v>5350</v>
      </c>
      <c r="I190" s="9">
        <f>IF(IFERROR(VLOOKUP($C190,[1]Purchases!$A:$M,13,),0)&lt;(IF($M190&lt;500,($M190+5)*1.45*[1]Info.!$E$2,($M190+5)*1.4*[1]Info.!$E$2)),ROUND(IF($M190&lt;500,($M190+5)*1.5*[1]Info.!$E$2,($M190+5)*1.45*[1]Info.!$E$2),-1),VLOOKUP($C190,[1]Purchases!$A:$M,13,))</f>
        <v>5990</v>
      </c>
    </row>
    <row r="191" spans="1:9">
      <c r="A191" s="5" cm="1">
        <f t="array" ref="A191">SUMPRODUCT(([1]Purchases!$A$2:$A$4901=$C191)*[1]Purchases!$C$2:$C$4901)-SUMPRODUCT(([1]Sale!$A$2:$A$4748=$C191)*[1]Sale!$E$2:$E$4748)</f>
        <v>0</v>
      </c>
      <c r="B191" s="6" t="s">
        <v>581</v>
      </c>
      <c r="C191" s="7">
        <v>2896</v>
      </c>
      <c r="D191" s="8" t="s">
        <v>112</v>
      </c>
      <c r="E191" s="8" t="s">
        <v>592</v>
      </c>
      <c r="F191" s="7" t="s">
        <v>593</v>
      </c>
      <c r="G191" s="8" t="s">
        <v>594</v>
      </c>
      <c r="H191" s="9">
        <f>IF(IFERROR(VLOOKUP($C191,[1]Purchases!$A:$M,12,),0)&lt;(IF($M191&lt;500,($M191+5)*1.3*[1]Info.!$E$2,($M191+5)*1.25*[1]Info.!$E$2)),ROUND(IF($M191&lt;500,($M191+5)*1.35*[1]Info.!$E$2,($M191+5)*1.3*[1]Info.!$E$2),-1),VLOOKUP($C191,[1]Purchases!$A:$M,12,))</f>
        <v>140</v>
      </c>
      <c r="I191" s="9">
        <f>IF(IFERROR(VLOOKUP($C191,[1]Purchases!$A:$M,13,),0)&lt;(IF($M191&lt;500,($M191+5)*1.45*[1]Info.!$E$2,($M191+5)*1.4*[1]Info.!$E$2)),ROUND(IF($M191&lt;500,($M191+5)*1.5*[1]Info.!$E$2,($M191+5)*1.45*[1]Info.!$E$2),-1),VLOOKUP($C191,[1]Purchases!$A:$M,13,))</f>
        <v>150</v>
      </c>
    </row>
    <row r="192" spans="1:9">
      <c r="A192" s="5" cm="1">
        <f t="array" ref="A192">SUMPRODUCT(([1]Purchases!$A$2:$A$4901=$C192)*[1]Purchases!$C$2:$C$4901)-SUMPRODUCT(([1]Sale!$A$2:$A$4748=$C192)*[1]Sale!$E$2:$E$4748)</f>
        <v>0</v>
      </c>
      <c r="B192" s="6" t="s">
        <v>581</v>
      </c>
      <c r="C192" s="7">
        <v>2914</v>
      </c>
      <c r="D192" s="8" t="s">
        <v>112</v>
      </c>
      <c r="E192" s="8" t="s">
        <v>595</v>
      </c>
      <c r="F192" s="7" t="s">
        <v>596</v>
      </c>
      <c r="G192" s="8" t="s">
        <v>597</v>
      </c>
      <c r="H192" s="9">
        <f>IF(IFERROR(VLOOKUP($C192,[1]Purchases!$A:$M,12,),0)&lt;(IF($M192&lt;500,($M192+5)*1.3*[1]Info.!$E$2,($M192+5)*1.25*[1]Info.!$E$2)),ROUND(IF($M192&lt;500,($M192+5)*1.35*[1]Info.!$E$2,($M192+5)*1.3*[1]Info.!$E$2),-1),VLOOKUP($C192,[1]Purchases!$A:$M,12,))</f>
        <v>140</v>
      </c>
      <c r="I192" s="9">
        <f>IF(IFERROR(VLOOKUP($C192,[1]Purchases!$A:$M,13,),0)&lt;(IF($M192&lt;500,($M192+5)*1.45*[1]Info.!$E$2,($M192+5)*1.4*[1]Info.!$E$2)),ROUND(IF($M192&lt;500,($M192+5)*1.5*[1]Info.!$E$2,($M192+5)*1.45*[1]Info.!$E$2),-1),VLOOKUP($C192,[1]Purchases!$A:$M,13,))</f>
        <v>150</v>
      </c>
    </row>
    <row r="193" spans="1:9">
      <c r="A193" s="5" cm="1">
        <f t="array" ref="A193">SUMPRODUCT(([1]Purchases!$A$2:$A$4901=$C193)*[1]Purchases!$C$2:$C$4901)-SUMPRODUCT(([1]Sale!$A$2:$A$4748=$C193)*[1]Sale!$E$2:$E$4748)</f>
        <v>0</v>
      </c>
      <c r="B193" s="6" t="s">
        <v>581</v>
      </c>
      <c r="C193" s="7">
        <v>2998</v>
      </c>
      <c r="D193" s="8" t="s">
        <v>112</v>
      </c>
      <c r="E193" s="8" t="s">
        <v>598</v>
      </c>
      <c r="F193" s="7" t="s">
        <v>599</v>
      </c>
      <c r="G193" s="8" t="s">
        <v>600</v>
      </c>
      <c r="H193" s="9">
        <f>IF(IFERROR(VLOOKUP($C193,[1]Purchases!$A:$M,12,),0)&lt;(IF($M193&lt;500,($M193+5)*1.3*[1]Info.!$E$2,($M193+5)*1.25*[1]Info.!$E$2)),ROUND(IF($M193&lt;500,($M193+5)*1.35*[1]Info.!$E$2,($M193+5)*1.3*[1]Info.!$E$2),-1),VLOOKUP($C193,[1]Purchases!$A:$M,12,))</f>
        <v>140</v>
      </c>
      <c r="I193" s="9">
        <f>IF(IFERROR(VLOOKUP($C193,[1]Purchases!$A:$M,13,),0)&lt;(IF($M193&lt;500,($M193+5)*1.45*[1]Info.!$E$2,($M193+5)*1.4*[1]Info.!$E$2)),ROUND(IF($M193&lt;500,($M193+5)*1.5*[1]Info.!$E$2,($M193+5)*1.45*[1]Info.!$E$2),-1),VLOOKUP($C193,[1]Purchases!$A:$M,13,))</f>
        <v>150</v>
      </c>
    </row>
    <row r="194" spans="1:9">
      <c r="A194" s="5" cm="1">
        <f t="array" ref="A194">SUMPRODUCT(([1]Purchases!$A$2:$A$4901=$C194)*[1]Purchases!$C$2:$C$4901)-SUMPRODUCT(([1]Sale!$A$2:$A$4748=$C194)*[1]Sale!$E$2:$E$4748)</f>
        <v>0</v>
      </c>
      <c r="B194" s="6" t="s">
        <v>581</v>
      </c>
      <c r="C194" s="7">
        <v>2999</v>
      </c>
      <c r="D194" s="8" t="s">
        <v>112</v>
      </c>
      <c r="E194" s="8" t="s">
        <v>601</v>
      </c>
      <c r="F194" s="7" t="s">
        <v>602</v>
      </c>
      <c r="G194" s="8" t="s">
        <v>600</v>
      </c>
      <c r="H194" s="9">
        <f>IF(IFERROR(VLOOKUP($C194,[1]Purchases!$A:$M,12,),0)&lt;(IF($M194&lt;500,($M194+5)*1.3*[1]Info.!$E$2,($M194+5)*1.25*[1]Info.!$E$2)),ROUND(IF($M194&lt;500,($M194+5)*1.35*[1]Info.!$E$2,($M194+5)*1.3*[1]Info.!$E$2),-1),VLOOKUP($C194,[1]Purchases!$A:$M,12,))</f>
        <v>140</v>
      </c>
      <c r="I194" s="9">
        <f>IF(IFERROR(VLOOKUP($C194,[1]Purchases!$A:$M,13,),0)&lt;(IF($M194&lt;500,($M194+5)*1.45*[1]Info.!$E$2,($M194+5)*1.4*[1]Info.!$E$2)),ROUND(IF($M194&lt;500,($M194+5)*1.5*[1]Info.!$E$2,($M194+5)*1.45*[1]Info.!$E$2),-1),VLOOKUP($C194,[1]Purchases!$A:$M,13,))</f>
        <v>150</v>
      </c>
    </row>
    <row r="195" spans="1:9">
      <c r="A195" s="5" cm="1">
        <f t="array" ref="A195">SUMPRODUCT(([1]Purchases!$A$2:$A$4901=$C195)*[1]Purchases!$C$2:$C$4901)-SUMPRODUCT(([1]Sale!$A$2:$A$4748=$C195)*[1]Sale!$E$2:$E$4748)</f>
        <v>0</v>
      </c>
      <c r="B195" s="6" t="s">
        <v>581</v>
      </c>
      <c r="C195" s="7">
        <v>3103</v>
      </c>
      <c r="D195" s="8" t="s">
        <v>112</v>
      </c>
      <c r="E195" s="8" t="s">
        <v>603</v>
      </c>
      <c r="F195" s="7" t="s">
        <v>604</v>
      </c>
      <c r="G195" s="8" t="s">
        <v>605</v>
      </c>
      <c r="H195" s="9">
        <f>IF(IFERROR(VLOOKUP($C195,[1]Purchases!$A:$M,12,),0)&lt;(IF($M195&lt;500,($M195+5)*1.3*[1]Info.!$E$2,($M195+5)*1.25*[1]Info.!$E$2)),ROUND(IF($M195&lt;500,($M195+5)*1.35*[1]Info.!$E$2,($M195+5)*1.3*[1]Info.!$E$2),-1),VLOOKUP($C195,[1]Purchases!$A:$M,12,))</f>
        <v>140</v>
      </c>
      <c r="I195" s="9">
        <f>IF(IFERROR(VLOOKUP($C195,[1]Purchases!$A:$M,13,),0)&lt;(IF($M195&lt;500,($M195+5)*1.45*[1]Info.!$E$2,($M195+5)*1.4*[1]Info.!$E$2)),ROUND(IF($M195&lt;500,($M195+5)*1.5*[1]Info.!$E$2,($M195+5)*1.45*[1]Info.!$E$2),-1),VLOOKUP($C195,[1]Purchases!$A:$M,13,))</f>
        <v>150</v>
      </c>
    </row>
    <row r="196" spans="1:9">
      <c r="A196" s="5" cm="1">
        <f t="array" ref="A196">SUMPRODUCT(([1]Purchases!$A$2:$A$4901=$C196)*[1]Purchases!$C$2:$C$4901)-SUMPRODUCT(([1]Sale!$A$2:$A$4748=$C196)*[1]Sale!$E$2:$E$4748)</f>
        <v>0</v>
      </c>
      <c r="B196" s="6" t="s">
        <v>581</v>
      </c>
      <c r="C196" s="7">
        <v>3104</v>
      </c>
      <c r="D196" s="8" t="s">
        <v>112</v>
      </c>
      <c r="E196" s="8" t="s">
        <v>606</v>
      </c>
      <c r="F196" s="7" t="s">
        <v>604</v>
      </c>
      <c r="G196" s="8" t="s">
        <v>605</v>
      </c>
      <c r="H196" s="9">
        <f>IF(IFERROR(VLOOKUP($C196,[1]Purchases!$A:$M,12,),0)&lt;(IF($M196&lt;500,($M196+5)*1.3*[1]Info.!$E$2,($M196+5)*1.25*[1]Info.!$E$2)),ROUND(IF($M196&lt;500,($M196+5)*1.35*[1]Info.!$E$2,($M196+5)*1.3*[1]Info.!$E$2),-1),VLOOKUP($C196,[1]Purchases!$A:$M,12,))</f>
        <v>140</v>
      </c>
      <c r="I196" s="9">
        <f>IF(IFERROR(VLOOKUP($C196,[1]Purchases!$A:$M,13,),0)&lt;(IF($M196&lt;500,($M196+5)*1.45*[1]Info.!$E$2,($M196+5)*1.4*[1]Info.!$E$2)),ROUND(IF($M196&lt;500,($M196+5)*1.5*[1]Info.!$E$2,($M196+5)*1.45*[1]Info.!$E$2),-1),VLOOKUP($C196,[1]Purchases!$A:$M,13,))</f>
        <v>150</v>
      </c>
    </row>
    <row r="197" spans="1:9">
      <c r="A197" s="5" cm="1">
        <f t="array" ref="A197">SUMPRODUCT(([1]Purchases!$A$2:$A$4901=$C197)*[1]Purchases!$C$2:$C$4901)-SUMPRODUCT(([1]Sale!$A$2:$A$4748=$C197)*[1]Sale!$E$2:$E$4748)</f>
        <v>0</v>
      </c>
      <c r="B197" s="6" t="s">
        <v>581</v>
      </c>
      <c r="C197" s="7">
        <v>3110</v>
      </c>
      <c r="D197" s="8" t="s">
        <v>112</v>
      </c>
      <c r="E197" s="8" t="s">
        <v>595</v>
      </c>
      <c r="F197" s="7" t="s">
        <v>596</v>
      </c>
      <c r="G197" s="8" t="s">
        <v>607</v>
      </c>
      <c r="H197" s="9">
        <f>IF(IFERROR(VLOOKUP($C197,[1]Purchases!$A:$M,12,),0)&lt;(IF($M197&lt;500,($M197+5)*1.3*[1]Info.!$E$2,($M197+5)*1.25*[1]Info.!$E$2)),ROUND(IF($M197&lt;500,($M197+5)*1.35*[1]Info.!$E$2,($M197+5)*1.3*[1]Info.!$E$2),-1),VLOOKUP($C197,[1]Purchases!$A:$M,12,))</f>
        <v>140</v>
      </c>
      <c r="I197" s="9">
        <f>IF(IFERROR(VLOOKUP($C197,[1]Purchases!$A:$M,13,),0)&lt;(IF($M197&lt;500,($M197+5)*1.45*[1]Info.!$E$2,($M197+5)*1.4*[1]Info.!$E$2)),ROUND(IF($M197&lt;500,($M197+5)*1.5*[1]Info.!$E$2,($M197+5)*1.45*[1]Info.!$E$2),-1),VLOOKUP($C197,[1]Purchases!$A:$M,13,))</f>
        <v>150</v>
      </c>
    </row>
    <row r="198" spans="1:9">
      <c r="A198" s="5" cm="1">
        <f t="array" ref="A198">SUMPRODUCT(([1]Purchases!$A$2:$A$4901=$C198)*[1]Purchases!$C$2:$C$4901)-SUMPRODUCT(([1]Sale!$A$2:$A$4748=$C198)*[1]Sale!$E$2:$E$4748)</f>
        <v>0</v>
      </c>
      <c r="B198" s="6" t="s">
        <v>581</v>
      </c>
      <c r="C198" s="7">
        <v>60004</v>
      </c>
      <c r="D198" s="8" t="s">
        <v>112</v>
      </c>
      <c r="E198" s="8" t="s">
        <v>584</v>
      </c>
      <c r="F198" s="7" t="s">
        <v>585</v>
      </c>
      <c r="G198" s="8" t="s">
        <v>608</v>
      </c>
      <c r="H198" s="9">
        <f>IF(IFERROR(VLOOKUP($C198,[1]Purchases!$A:$M,12,),0)&lt;(IF($M198&lt;500,($M198+5)*1.3*[1]Info.!$E$2,($M198+5)*1.25*[1]Info.!$E$2)),ROUND(IF($M198&lt;500,($M198+5)*1.35*[1]Info.!$E$2,($M198+5)*1.3*[1]Info.!$E$2),-1),VLOOKUP($C198,[1]Purchases!$A:$M,12,))</f>
        <v>140</v>
      </c>
      <c r="I198" s="9">
        <f>IF(IFERROR(VLOOKUP($C198,[1]Purchases!$A:$M,13,),0)&lt;(IF($M198&lt;500,($M198+5)*1.45*[1]Info.!$E$2,($M198+5)*1.4*[1]Info.!$E$2)),ROUND(IF($M198&lt;500,($M198+5)*1.5*[1]Info.!$E$2,($M198+5)*1.45*[1]Info.!$E$2),-1),VLOOKUP($C198,[1]Purchases!$A:$M,13,))</f>
        <v>150</v>
      </c>
    </row>
    <row r="199" spans="1:9">
      <c r="A199" s="5" cm="1">
        <f t="array" ref="A199">SUMPRODUCT(([1]Purchases!$A$2:$A$4901=$C199)*[1]Purchases!$C$2:$C$4901)-SUMPRODUCT(([1]Sale!$A$2:$A$4748=$C199)*[1]Sale!$E$2:$E$4748)</f>
        <v>0</v>
      </c>
      <c r="B199" s="6" t="s">
        <v>581</v>
      </c>
      <c r="C199" s="7">
        <v>60005</v>
      </c>
      <c r="D199" s="8" t="s">
        <v>112</v>
      </c>
      <c r="E199" s="8" t="s">
        <v>584</v>
      </c>
      <c r="F199" s="7" t="s">
        <v>585</v>
      </c>
      <c r="G199" s="8" t="s">
        <v>608</v>
      </c>
      <c r="H199" s="9">
        <f>IF(IFERROR(VLOOKUP($C199,[1]Purchases!$A:$M,12,),0)&lt;(IF($M199&lt;500,($M199+5)*1.3*[1]Info.!$E$2,($M199+5)*1.25*[1]Info.!$E$2)),ROUND(IF($M199&lt;500,($M199+5)*1.35*[1]Info.!$E$2,($M199+5)*1.3*[1]Info.!$E$2),-1),VLOOKUP($C199,[1]Purchases!$A:$M,12,))</f>
        <v>140</v>
      </c>
      <c r="I199" s="9">
        <f>IF(IFERROR(VLOOKUP($C199,[1]Purchases!$A:$M,13,),0)&lt;(IF($M199&lt;500,($M199+5)*1.45*[1]Info.!$E$2,($M199+5)*1.4*[1]Info.!$E$2)),ROUND(IF($M199&lt;500,($M199+5)*1.5*[1]Info.!$E$2,($M199+5)*1.45*[1]Info.!$E$2),-1),VLOOKUP($C199,[1]Purchases!$A:$M,13,))</f>
        <v>150</v>
      </c>
    </row>
    <row r="200" spans="1:9">
      <c r="A200" s="5" cm="1">
        <f t="array" ref="A200">SUMPRODUCT(([1]Purchases!$A$2:$A$4901=$C200)*[1]Purchases!$C$2:$C$4901)-SUMPRODUCT(([1]Sale!$A$2:$A$4748=$C200)*[1]Sale!$E$2:$E$4748)</f>
        <v>0</v>
      </c>
      <c r="B200" s="6" t="s">
        <v>581</v>
      </c>
      <c r="C200" s="7">
        <v>60019</v>
      </c>
      <c r="D200" s="8" t="s">
        <v>112</v>
      </c>
      <c r="E200" s="8" t="s">
        <v>595</v>
      </c>
      <c r="F200" s="7" t="s">
        <v>596</v>
      </c>
      <c r="G200" s="8" t="s">
        <v>609</v>
      </c>
      <c r="H200" s="9">
        <f>IF(IFERROR(VLOOKUP($C200,[1]Purchases!$A:$M,12,),0)&lt;(IF($M200&lt;500,($M200+5)*1.3*[1]Info.!$E$2,($M200+5)*1.25*[1]Info.!$E$2)),ROUND(IF($M200&lt;500,($M200+5)*1.35*[1]Info.!$E$2,($M200+5)*1.3*[1]Info.!$E$2),-1),VLOOKUP($C200,[1]Purchases!$A:$M,12,))</f>
        <v>140</v>
      </c>
      <c r="I200" s="9">
        <f>IF(IFERROR(VLOOKUP($C200,[1]Purchases!$A:$M,13,),0)&lt;(IF($M200&lt;500,($M200+5)*1.45*[1]Info.!$E$2,($M200+5)*1.4*[1]Info.!$E$2)),ROUND(IF($M200&lt;500,($M200+5)*1.5*[1]Info.!$E$2,($M200+5)*1.45*[1]Info.!$E$2),-1),VLOOKUP($C200,[1]Purchases!$A:$M,13,))</f>
        <v>150</v>
      </c>
    </row>
    <row r="201" spans="1:9">
      <c r="A201" s="5" cm="1">
        <f t="array" ref="A201">SUMPRODUCT(([1]Purchases!$A$2:$A$4901=$C201)*[1]Purchases!$C$2:$C$4901)-SUMPRODUCT(([1]Sale!$A$2:$A$4748=$C201)*[1]Sale!$E$2:$E$4748)</f>
        <v>0</v>
      </c>
      <c r="B201" s="6" t="s">
        <v>581</v>
      </c>
      <c r="C201" s="7">
        <v>60037</v>
      </c>
      <c r="D201" s="8" t="s">
        <v>112</v>
      </c>
      <c r="E201" s="8" t="s">
        <v>610</v>
      </c>
      <c r="F201" s="7" t="s">
        <v>33</v>
      </c>
      <c r="G201" s="8" t="s">
        <v>611</v>
      </c>
      <c r="H201" s="9">
        <f>IF(IFERROR(VLOOKUP($C201,[1]Purchases!$A:$M,12,),0)&lt;(IF($M201&lt;500,($M201+5)*1.3*[1]Info.!$E$2,($M201+5)*1.25*[1]Info.!$E$2)),ROUND(IF($M201&lt;500,($M201+5)*1.35*[1]Info.!$E$2,($M201+5)*1.3*[1]Info.!$E$2),-1),VLOOKUP($C201,[1]Purchases!$A:$M,12,))</f>
        <v>3010</v>
      </c>
      <c r="I201" s="9">
        <f>IF(IFERROR(VLOOKUP($C201,[1]Purchases!$A:$M,13,),0)&lt;(IF($M201&lt;500,($M201+5)*1.45*[1]Info.!$E$2,($M201+5)*1.4*[1]Info.!$E$2)),ROUND(IF($M201&lt;500,($M201+5)*1.5*[1]Info.!$E$2,($M201+5)*1.45*[1]Info.!$E$2),-1),VLOOKUP($C201,[1]Purchases!$A:$M,13,))</f>
        <v>3370</v>
      </c>
    </row>
    <row r="202" spans="1:9">
      <c r="A202" s="5" cm="1">
        <f t="array" ref="A202">SUMPRODUCT(([1]Purchases!$A$2:$A$4901=$C202)*[1]Purchases!$C$2:$C$4901)-SUMPRODUCT(([1]Sale!$A$2:$A$4748=$C202)*[1]Sale!$E$2:$E$4748)</f>
        <v>0</v>
      </c>
      <c r="B202" s="6" t="s">
        <v>581</v>
      </c>
      <c r="C202" s="7">
        <v>60039</v>
      </c>
      <c r="D202" s="8" t="s">
        <v>112</v>
      </c>
      <c r="E202" s="8" t="s">
        <v>610</v>
      </c>
      <c r="F202" s="7" t="s">
        <v>33</v>
      </c>
      <c r="G202" s="8" t="s">
        <v>612</v>
      </c>
      <c r="H202" s="9">
        <f>IF(IFERROR(VLOOKUP($C202,[1]Purchases!$A:$M,12,),0)&lt;(IF($M202&lt;500,($M202+5)*1.3*[1]Info.!$E$2,($M202+5)*1.25*[1]Info.!$E$2)),ROUND(IF($M202&lt;500,($M202+5)*1.35*[1]Info.!$E$2,($M202+5)*1.3*[1]Info.!$E$2),-1),VLOOKUP($C202,[1]Purchases!$A:$M,12,))</f>
        <v>3010</v>
      </c>
      <c r="I202" s="9">
        <f>IF(IFERROR(VLOOKUP($C202,[1]Purchases!$A:$M,13,),0)&lt;(IF($M202&lt;500,($M202+5)*1.45*[1]Info.!$E$2,($M202+5)*1.4*[1]Info.!$E$2)),ROUND(IF($M202&lt;500,($M202+5)*1.5*[1]Info.!$E$2,($M202+5)*1.45*[1]Info.!$E$2),-1),VLOOKUP($C202,[1]Purchases!$A:$M,13,))</f>
        <v>3370</v>
      </c>
    </row>
    <row r="203" spans="1:9">
      <c r="A203" s="5" cm="1">
        <f t="array" ref="A203">SUMPRODUCT(([1]Purchases!$A$2:$A$4901=$C203)*[1]Purchases!$C$2:$C$4901)-SUMPRODUCT(([1]Sale!$A$2:$A$4748=$C203)*[1]Sale!$E$2:$E$4748)</f>
        <v>0</v>
      </c>
      <c r="B203" s="6" t="s">
        <v>581</v>
      </c>
      <c r="C203" s="8">
        <v>60066</v>
      </c>
      <c r="D203" s="8" t="s">
        <v>112</v>
      </c>
      <c r="E203" s="8" t="s">
        <v>613</v>
      </c>
      <c r="F203" s="7" t="s">
        <v>33</v>
      </c>
      <c r="G203" s="8" t="s">
        <v>614</v>
      </c>
      <c r="H203" s="9">
        <f>IF(IFERROR(VLOOKUP($C203,[1]Purchases!$A:$M,12,),0)&lt;(IF($M203&lt;500,($M203+5)*1.3*[1]Info.!$E$2,($M203+5)*1.25*[1]Info.!$E$2)),ROUND(IF($M203&lt;500,($M203+5)*1.35*[1]Info.!$E$2,($M203+5)*1.3*[1]Info.!$E$2),-1),VLOOKUP($C203,[1]Purchases!$A:$M,12,))</f>
        <v>140</v>
      </c>
      <c r="I203" s="9">
        <f>IF(IFERROR(VLOOKUP($C203,[1]Purchases!$A:$M,13,),0)&lt;(IF($M203&lt;500,($M203+5)*1.45*[1]Info.!$E$2,($M203+5)*1.4*[1]Info.!$E$2)),ROUND(IF($M203&lt;500,($M203+5)*1.5*[1]Info.!$E$2,($M203+5)*1.45*[1]Info.!$E$2),-1),VLOOKUP($C203,[1]Purchases!$A:$M,13,))</f>
        <v>150</v>
      </c>
    </row>
    <row r="204" spans="1:9">
      <c r="A204" s="5" cm="1">
        <f t="array" ref="A204">SUMPRODUCT(([1]Purchases!$A$2:$A$4901=$C204)*[1]Purchases!$C$2:$C$4901)-SUMPRODUCT(([1]Sale!$A$2:$A$4748=$C204)*[1]Sale!$E$2:$E$4748)</f>
        <v>0</v>
      </c>
      <c r="B204" s="6" t="s">
        <v>581</v>
      </c>
      <c r="C204" s="8">
        <v>60067</v>
      </c>
      <c r="D204" s="8" t="s">
        <v>112</v>
      </c>
      <c r="E204" s="8" t="s">
        <v>613</v>
      </c>
      <c r="F204" s="7" t="s">
        <v>33</v>
      </c>
      <c r="G204" s="8" t="s">
        <v>615</v>
      </c>
      <c r="H204" s="9">
        <f>IF(IFERROR(VLOOKUP($C204,[1]Purchases!$A:$M,12,),0)&lt;(IF($M204&lt;500,($M204+5)*1.3*[1]Info.!$E$2,($M204+5)*1.25*[1]Info.!$E$2)),ROUND(IF($M204&lt;500,($M204+5)*1.35*[1]Info.!$E$2,($M204+5)*1.3*[1]Info.!$E$2),-1),VLOOKUP($C204,[1]Purchases!$A:$M,12,))</f>
        <v>140</v>
      </c>
      <c r="I204" s="9">
        <f>IF(IFERROR(VLOOKUP($C204,[1]Purchases!$A:$M,13,),0)&lt;(IF($M204&lt;500,($M204+5)*1.45*[1]Info.!$E$2,($M204+5)*1.4*[1]Info.!$E$2)),ROUND(IF($M204&lt;500,($M204+5)*1.5*[1]Info.!$E$2,($M204+5)*1.45*[1]Info.!$E$2),-1),VLOOKUP($C204,[1]Purchases!$A:$M,13,))</f>
        <v>150</v>
      </c>
    </row>
    <row r="205" spans="1:9">
      <c r="A205" s="5" cm="1">
        <f t="array" ref="A205">SUMPRODUCT(([1]Purchases!$A$2:$A$4901=$C205)*[1]Purchases!$C$2:$C$4901)-SUMPRODUCT(([1]Sale!$A$2:$A$4748=$C205)*[1]Sale!$E$2:$E$4748)</f>
        <v>0</v>
      </c>
      <c r="B205" s="6" t="s">
        <v>581</v>
      </c>
      <c r="C205" s="7">
        <v>60091</v>
      </c>
      <c r="D205" s="8" t="s">
        <v>112</v>
      </c>
      <c r="E205" s="8" t="s">
        <v>587</v>
      </c>
      <c r="F205" s="7" t="s">
        <v>588</v>
      </c>
      <c r="G205" s="8" t="s">
        <v>616</v>
      </c>
      <c r="H205" s="9">
        <f>IF(IFERROR(VLOOKUP($C205,[1]Purchases!$A:$M,12,),0)&lt;(IF($M205&lt;500,($M205+5)*1.3*[1]Info.!$E$2,($M205+5)*1.25*[1]Info.!$E$2)),ROUND(IF($M205&lt;500,($M205+5)*1.35*[1]Info.!$E$2,($M205+5)*1.3*[1]Info.!$E$2),-1),VLOOKUP($C205,[1]Purchases!$A:$M,12,))</f>
        <v>140</v>
      </c>
      <c r="I205" s="9">
        <f>IF(IFERROR(VLOOKUP($C205,[1]Purchases!$A:$M,13,),0)&lt;(IF($M205&lt;500,($M205+5)*1.45*[1]Info.!$E$2,($M205+5)*1.4*[1]Info.!$E$2)),ROUND(IF($M205&lt;500,($M205+5)*1.5*[1]Info.!$E$2,($M205+5)*1.45*[1]Info.!$E$2),-1),VLOOKUP($C205,[1]Purchases!$A:$M,13,))</f>
        <v>150</v>
      </c>
    </row>
    <row r="206" spans="1:9">
      <c r="A206" s="5" cm="1">
        <f t="array" ref="A206">SUMPRODUCT(([1]Purchases!$A$2:$A$4901=$C206)*[1]Purchases!$C$2:$C$4901)-SUMPRODUCT(([1]Sale!$A$2:$A$4748=$C206)*[1]Sale!$E$2:$E$4748)</f>
        <v>0</v>
      </c>
      <c r="B206" s="6" t="s">
        <v>581</v>
      </c>
      <c r="C206" s="7">
        <v>60101</v>
      </c>
      <c r="D206" s="8" t="s">
        <v>112</v>
      </c>
      <c r="E206" s="8" t="s">
        <v>598</v>
      </c>
      <c r="F206" s="7" t="s">
        <v>599</v>
      </c>
      <c r="G206" s="8" t="s">
        <v>617</v>
      </c>
      <c r="H206" s="9">
        <f>IF(IFERROR(VLOOKUP($C206,[1]Purchases!$A:$M,12,),0)&lt;(IF($M206&lt;500,($M206+5)*1.3*[1]Info.!$E$2,($M206+5)*1.25*[1]Info.!$E$2)),ROUND(IF($M206&lt;500,($M206+5)*1.35*[1]Info.!$E$2,($M206+5)*1.3*[1]Info.!$E$2),-1),VLOOKUP($C206,[1]Purchases!$A:$M,12,))</f>
        <v>140</v>
      </c>
      <c r="I206" s="9">
        <f>IF(IFERROR(VLOOKUP($C206,[1]Purchases!$A:$M,13,),0)&lt;(IF($M206&lt;500,($M206+5)*1.45*[1]Info.!$E$2,($M206+5)*1.4*[1]Info.!$E$2)),ROUND(IF($M206&lt;500,($M206+5)*1.5*[1]Info.!$E$2,($M206+5)*1.45*[1]Info.!$E$2),-1),VLOOKUP($C206,[1]Purchases!$A:$M,13,))</f>
        <v>150</v>
      </c>
    </row>
    <row r="207" spans="1:9">
      <c r="A207" s="5" cm="1">
        <f t="array" ref="A207">SUMPRODUCT(([1]Purchases!$A$2:$A$4901=$C207)*[1]Purchases!$C$2:$C$4901)-SUMPRODUCT(([1]Sale!$A$2:$A$4748=$C207)*[1]Sale!$E$2:$E$4748)</f>
        <v>0</v>
      </c>
      <c r="B207" s="6" t="s">
        <v>581</v>
      </c>
      <c r="C207" s="7">
        <v>60112</v>
      </c>
      <c r="D207" s="8" t="s">
        <v>112</v>
      </c>
      <c r="E207" s="8" t="s">
        <v>618</v>
      </c>
      <c r="F207" s="7" t="s">
        <v>593</v>
      </c>
      <c r="G207" s="8" t="s">
        <v>619</v>
      </c>
      <c r="H207" s="9">
        <f>IF(IFERROR(VLOOKUP($C207,[1]Purchases!$A:$M,12,),0)&lt;(IF($M207&lt;500,($M207+5)*1.3*[1]Info.!$E$2,($M207+5)*1.25*[1]Info.!$E$2)),ROUND(IF($M207&lt;500,($M207+5)*1.35*[1]Info.!$E$2,($M207+5)*1.3*[1]Info.!$E$2),-1),VLOOKUP($C207,[1]Purchases!$A:$M,12,))</f>
        <v>140</v>
      </c>
      <c r="I207" s="9">
        <f>IF(IFERROR(VLOOKUP($C207,[1]Purchases!$A:$M,13,),0)&lt;(IF($M207&lt;500,($M207+5)*1.45*[1]Info.!$E$2,($M207+5)*1.4*[1]Info.!$E$2)),ROUND(IF($M207&lt;500,($M207+5)*1.5*[1]Info.!$E$2,($M207+5)*1.45*[1]Info.!$E$2),-1),VLOOKUP($C207,[1]Purchases!$A:$M,13,))</f>
        <v>150</v>
      </c>
    </row>
    <row r="208" spans="1:9">
      <c r="A208" s="5" cm="1">
        <f t="array" ref="A208">SUMPRODUCT(([1]Purchases!$A$2:$A$4901=$C208)*[1]Purchases!$C$2:$C$4901)-SUMPRODUCT(([1]Sale!$A$2:$A$4748=$C208)*[1]Sale!$E$2:$E$4748)</f>
        <v>0</v>
      </c>
      <c r="B208" s="6" t="s">
        <v>581</v>
      </c>
      <c r="C208" s="7">
        <v>60133</v>
      </c>
      <c r="D208" s="8" t="s">
        <v>112</v>
      </c>
      <c r="E208" s="8" t="s">
        <v>590</v>
      </c>
      <c r="F208" s="7" t="s">
        <v>33</v>
      </c>
      <c r="G208" s="8" t="s">
        <v>620</v>
      </c>
      <c r="H208" s="9">
        <f>IF(IFERROR(VLOOKUP($C208,[1]Purchases!$A:$M,12,),0)&lt;(IF($M208&lt;500,($M208+5)*1.3*[1]Info.!$E$2,($M208+5)*1.25*[1]Info.!$E$2)),ROUND(IF($M208&lt;500,($M208+5)*1.35*[1]Info.!$E$2,($M208+5)*1.3*[1]Info.!$E$2),-1),VLOOKUP($C208,[1]Purchases!$A:$M,12,))</f>
        <v>3390</v>
      </c>
      <c r="I208" s="9">
        <f>IF(IFERROR(VLOOKUP($C208,[1]Purchases!$A:$M,13,),0)&lt;(IF($M208&lt;500,($M208+5)*1.45*[1]Info.!$E$2,($M208+5)*1.4*[1]Info.!$E$2)),ROUND(IF($M208&lt;500,($M208+5)*1.5*[1]Info.!$E$2,($M208+5)*1.45*[1]Info.!$E$2),-1),VLOOKUP($C208,[1]Purchases!$A:$M,13,))</f>
        <v>3790</v>
      </c>
    </row>
    <row r="209" spans="1:9">
      <c r="A209" s="5" cm="1">
        <f t="array" ref="A209">SUMPRODUCT(([1]Purchases!$A$2:$A$4901=$C209)*[1]Purchases!$C$2:$C$4901)-SUMPRODUCT(([1]Sale!$A$2:$A$4748=$C209)*[1]Sale!$E$2:$E$4748)</f>
        <v>0</v>
      </c>
      <c r="B209" s="6" t="s">
        <v>581</v>
      </c>
      <c r="C209" s="7">
        <v>60138</v>
      </c>
      <c r="D209" s="8" t="s">
        <v>112</v>
      </c>
      <c r="E209" s="8" t="s">
        <v>603</v>
      </c>
      <c r="F209" s="7" t="s">
        <v>604</v>
      </c>
      <c r="G209" s="8" t="s">
        <v>621</v>
      </c>
      <c r="H209" s="9">
        <f>IF(IFERROR(VLOOKUP($C209,[1]Purchases!$A:$M,12,),0)&lt;(IF($M209&lt;500,($M209+5)*1.3*[1]Info.!$E$2,($M209+5)*1.25*[1]Info.!$E$2)),ROUND(IF($M209&lt;500,($M209+5)*1.35*[1]Info.!$E$2,($M209+5)*1.3*[1]Info.!$E$2),-1),VLOOKUP($C209,[1]Purchases!$A:$M,12,))</f>
        <v>140</v>
      </c>
      <c r="I209" s="9">
        <f>IF(IFERROR(VLOOKUP($C209,[1]Purchases!$A:$M,13,),0)&lt;(IF($M209&lt;500,($M209+5)*1.45*[1]Info.!$E$2,($M209+5)*1.4*[1]Info.!$E$2)),ROUND(IF($M209&lt;500,($M209+5)*1.5*[1]Info.!$E$2,($M209+5)*1.45*[1]Info.!$E$2),-1),VLOOKUP($C209,[1]Purchases!$A:$M,13,))</f>
        <v>150</v>
      </c>
    </row>
    <row r="210" spans="1:9">
      <c r="A210" s="5" cm="1">
        <f t="array" ref="A210">SUMPRODUCT(([1]Purchases!$A$2:$A$4901=$C210)*[1]Purchases!$C$2:$C$4901)-SUMPRODUCT(([1]Sale!$A$2:$A$4748=$C210)*[1]Sale!$E$2:$E$4748)</f>
        <v>0</v>
      </c>
      <c r="B210" s="6" t="s">
        <v>581</v>
      </c>
      <c r="C210" s="7">
        <v>60139</v>
      </c>
      <c r="D210" s="8" t="s">
        <v>112</v>
      </c>
      <c r="E210" s="8" t="s">
        <v>622</v>
      </c>
      <c r="F210" s="7" t="s">
        <v>604</v>
      </c>
      <c r="G210" s="8" t="s">
        <v>621</v>
      </c>
      <c r="H210" s="9">
        <f>IF(IFERROR(VLOOKUP($C210,[1]Purchases!$A:$M,12,),0)&lt;(IF($M210&lt;500,($M210+5)*1.3*[1]Info.!$E$2,($M210+5)*1.25*[1]Info.!$E$2)),ROUND(IF($M210&lt;500,($M210+5)*1.35*[1]Info.!$E$2,($M210+5)*1.3*[1]Info.!$E$2),-1),VLOOKUP($C210,[1]Purchases!$A:$M,12,))</f>
        <v>140</v>
      </c>
      <c r="I210" s="9">
        <f>IF(IFERROR(VLOOKUP($C210,[1]Purchases!$A:$M,13,),0)&lt;(IF($M210&lt;500,($M210+5)*1.45*[1]Info.!$E$2,($M210+5)*1.4*[1]Info.!$E$2)),ROUND(IF($M210&lt;500,($M210+5)*1.5*[1]Info.!$E$2,($M210+5)*1.45*[1]Info.!$E$2),-1),VLOOKUP($C210,[1]Purchases!$A:$M,13,))</f>
        <v>150</v>
      </c>
    </row>
    <row r="211" spans="1:9">
      <c r="A211" s="5" cm="1">
        <f t="array" ref="A211">SUMPRODUCT(([1]Purchases!$A$2:$A$4901=$C211)*[1]Purchases!$C$2:$C$4901)-SUMPRODUCT(([1]Sale!$A$2:$A$4748=$C211)*[1]Sale!$E$2:$E$4748)</f>
        <v>0</v>
      </c>
      <c r="B211" s="6" t="s">
        <v>581</v>
      </c>
      <c r="C211" s="7">
        <v>90000</v>
      </c>
      <c r="D211" s="8" t="s">
        <v>112</v>
      </c>
      <c r="E211" s="8" t="s">
        <v>584</v>
      </c>
      <c r="F211" s="7" t="s">
        <v>585</v>
      </c>
      <c r="G211" s="8" t="s">
        <v>623</v>
      </c>
      <c r="H211" s="9">
        <f>IF(IFERROR(VLOOKUP($C211,[1]Purchases!$A:$M,12,),0)&lt;(IF($M211&lt;500,($M211+5)*1.3*[1]Info.!$E$2,($M211+5)*1.25*[1]Info.!$E$2)),ROUND(IF($M211&lt;500,($M211+5)*1.35*[1]Info.!$E$2,($M211+5)*1.3*[1]Info.!$E$2),-1),VLOOKUP($C211,[1]Purchases!$A:$M,12,))</f>
        <v>140</v>
      </c>
      <c r="I211" s="9">
        <f>IF(IFERROR(VLOOKUP($C211,[1]Purchases!$A:$M,13,),0)&lt;(IF($M211&lt;500,($M211+5)*1.45*[1]Info.!$E$2,($M211+5)*1.4*[1]Info.!$E$2)),ROUND(IF($M211&lt;500,($M211+5)*1.5*[1]Info.!$E$2,($M211+5)*1.45*[1]Info.!$E$2),-1),VLOOKUP($C211,[1]Purchases!$A:$M,13,))</f>
        <v>150</v>
      </c>
    </row>
    <row r="212" spans="1:9">
      <c r="A212" s="5" cm="1">
        <f t="array" ref="A212">SUMPRODUCT(([1]Purchases!$A$2:$A$4901=$C212)*[1]Purchases!$C$2:$C$4901)-SUMPRODUCT(([1]Sale!$A$2:$A$4748=$C212)*[1]Sale!$E$2:$E$4748)</f>
        <v>0</v>
      </c>
      <c r="B212" s="6" t="s">
        <v>581</v>
      </c>
      <c r="C212" s="7">
        <v>90006</v>
      </c>
      <c r="D212" s="8" t="s">
        <v>112</v>
      </c>
      <c r="E212" s="8" t="s">
        <v>595</v>
      </c>
      <c r="F212" s="7" t="s">
        <v>596</v>
      </c>
      <c r="G212" s="8" t="s">
        <v>624</v>
      </c>
      <c r="H212" s="9">
        <f>IF(IFERROR(VLOOKUP($C212,[1]Purchases!$A:$M,12,),0)&lt;(IF($M212&lt;500,($M212+5)*1.3*[1]Info.!$E$2,($M212+5)*1.25*[1]Info.!$E$2)),ROUND(IF($M212&lt;500,($M212+5)*1.35*[1]Info.!$E$2,($M212+5)*1.3*[1]Info.!$E$2),-1),VLOOKUP($C212,[1]Purchases!$A:$M,12,))</f>
        <v>140</v>
      </c>
      <c r="I212" s="9">
        <f>IF(IFERROR(VLOOKUP($C212,[1]Purchases!$A:$M,13,),0)&lt;(IF($M212&lt;500,($M212+5)*1.45*[1]Info.!$E$2,($M212+5)*1.4*[1]Info.!$E$2)),ROUND(IF($M212&lt;500,($M212+5)*1.5*[1]Info.!$E$2,($M212+5)*1.45*[1]Info.!$E$2),-1),VLOOKUP($C212,[1]Purchases!$A:$M,13,))</f>
        <v>150</v>
      </c>
    </row>
    <row r="213" spans="1:9">
      <c r="A213" s="5" cm="1">
        <f t="array" ref="A213">SUMPRODUCT(([1]Purchases!$A$2:$A$4901=$C213)*[1]Purchases!$C$2:$C$4901)-SUMPRODUCT(([1]Sale!$A$2:$A$4748=$C213)*[1]Sale!$E$2:$E$4748)</f>
        <v>0</v>
      </c>
      <c r="B213" s="6" t="s">
        <v>581</v>
      </c>
      <c r="C213" s="7">
        <v>90018</v>
      </c>
      <c r="D213" s="8" t="s">
        <v>112</v>
      </c>
      <c r="E213" s="8" t="s">
        <v>625</v>
      </c>
      <c r="F213" s="7" t="s">
        <v>331</v>
      </c>
      <c r="G213" s="8" t="s">
        <v>626</v>
      </c>
      <c r="H213" s="9">
        <f>IF(IFERROR(VLOOKUP($C213,[1]Purchases!$A:$M,12,),0)&lt;(IF($M213&lt;500,($M213+5)*1.3*[1]Info.!$E$2,($M213+5)*1.25*[1]Info.!$E$2)),ROUND(IF($M213&lt;500,($M213+5)*1.35*[1]Info.!$E$2,($M213+5)*1.3*[1]Info.!$E$2),-1),VLOOKUP($C213,[1]Purchases!$A:$M,12,))</f>
        <v>140</v>
      </c>
      <c r="I213" s="9">
        <f>IF(IFERROR(VLOOKUP($C213,[1]Purchases!$A:$M,13,),0)&lt;(IF($M213&lt;500,($M213+5)*1.45*[1]Info.!$E$2,($M213+5)*1.4*[1]Info.!$E$2)),ROUND(IF($M213&lt;500,($M213+5)*1.5*[1]Info.!$E$2,($M213+5)*1.45*[1]Info.!$E$2),-1),VLOOKUP($C213,[1]Purchases!$A:$M,13,))</f>
        <v>150</v>
      </c>
    </row>
    <row r="214" spans="1:9">
      <c r="A214" s="5" cm="1">
        <f t="array" ref="A214">SUMPRODUCT(([1]Purchases!$A$2:$A$4901=$C214)*[1]Purchases!$C$2:$C$4901)-SUMPRODUCT(([1]Sale!$A$2:$A$4748=$C214)*[1]Sale!$E$2:$E$4748)</f>
        <v>0</v>
      </c>
      <c r="B214" s="6" t="s">
        <v>581</v>
      </c>
      <c r="C214" s="7">
        <v>90019</v>
      </c>
      <c r="D214" s="8" t="s">
        <v>112</v>
      </c>
      <c r="E214" s="8" t="s">
        <v>598</v>
      </c>
      <c r="F214" s="7" t="s">
        <v>599</v>
      </c>
      <c r="G214" s="8" t="s">
        <v>627</v>
      </c>
      <c r="H214" s="9">
        <f>IF(IFERROR(VLOOKUP($C214,[1]Purchases!$A:$M,12,),0)&lt;(IF($M214&lt;500,($M214+5)*1.3*[1]Info.!$E$2,($M214+5)*1.25*[1]Info.!$E$2)),ROUND(IF($M214&lt;500,($M214+5)*1.35*[1]Info.!$E$2,($M214+5)*1.3*[1]Info.!$E$2),-1),VLOOKUP($C214,[1]Purchases!$A:$M,12,))</f>
        <v>140</v>
      </c>
      <c r="I214" s="9">
        <f>IF(IFERROR(VLOOKUP($C214,[1]Purchases!$A:$M,13,),0)&lt;(IF($M214&lt;500,($M214+5)*1.45*[1]Info.!$E$2,($M214+5)*1.4*[1]Info.!$E$2)),ROUND(IF($M214&lt;500,($M214+5)*1.5*[1]Info.!$E$2,($M214+5)*1.45*[1]Info.!$E$2),-1),VLOOKUP($C214,[1]Purchases!$A:$M,13,))</f>
        <v>150</v>
      </c>
    </row>
    <row r="215" spans="1:9">
      <c r="A215" s="5" cm="1">
        <f t="array" ref="A215">SUMPRODUCT(([1]Purchases!$A$2:$A$4901=$C215)*[1]Purchases!$C$2:$C$4901)-SUMPRODUCT(([1]Sale!$A$2:$A$4748=$C215)*[1]Sale!$E$2:$E$4748)</f>
        <v>0</v>
      </c>
      <c r="B215" s="6" t="s">
        <v>581</v>
      </c>
      <c r="C215" s="7">
        <v>90020</v>
      </c>
      <c r="D215" s="8" t="s">
        <v>112</v>
      </c>
      <c r="E215" s="8" t="s">
        <v>601</v>
      </c>
      <c r="F215" s="7" t="s">
        <v>602</v>
      </c>
      <c r="G215" s="8" t="s">
        <v>627</v>
      </c>
      <c r="H215" s="9">
        <f>IF(IFERROR(VLOOKUP($C215,[1]Purchases!$A:$M,12,),0)&lt;(IF($M215&lt;500,($M215+5)*1.3*[1]Info.!$E$2,($M215+5)*1.25*[1]Info.!$E$2)),ROUND(IF($M215&lt;500,($M215+5)*1.35*[1]Info.!$E$2,($M215+5)*1.3*[1]Info.!$E$2),-1),VLOOKUP($C215,[1]Purchases!$A:$M,12,))</f>
        <v>140</v>
      </c>
      <c r="I215" s="9">
        <f>IF(IFERROR(VLOOKUP($C215,[1]Purchases!$A:$M,13,),0)&lt;(IF($M215&lt;500,($M215+5)*1.45*[1]Info.!$E$2,($M215+5)*1.4*[1]Info.!$E$2)),ROUND(IF($M215&lt;500,($M215+5)*1.5*[1]Info.!$E$2,($M215+5)*1.45*[1]Info.!$E$2),-1),VLOOKUP($C215,[1]Purchases!$A:$M,13,))</f>
        <v>150</v>
      </c>
    </row>
    <row r="216" spans="1:9">
      <c r="A216" s="5" cm="1">
        <f t="array" ref="A216">SUMPRODUCT(([1]Purchases!$A$2:$A$4901=$C216)*[1]Purchases!$C$2:$C$4901)-SUMPRODUCT(([1]Sale!$A$2:$A$4748=$C216)*[1]Sale!$E$2:$E$4748)</f>
        <v>0</v>
      </c>
      <c r="B216" s="6" t="s">
        <v>581</v>
      </c>
      <c r="C216" s="7">
        <v>90021</v>
      </c>
      <c r="D216" s="8" t="s">
        <v>112</v>
      </c>
      <c r="E216" s="8" t="s">
        <v>618</v>
      </c>
      <c r="F216" s="7" t="s">
        <v>593</v>
      </c>
      <c r="G216" s="8" t="s">
        <v>628</v>
      </c>
      <c r="H216" s="9">
        <f>IF(IFERROR(VLOOKUP($C216,[1]Purchases!$A:$M,12,),0)&lt;(IF($M216&lt;500,($M216+5)*1.3*[1]Info.!$E$2,($M216+5)*1.25*[1]Info.!$E$2)),ROUND(IF($M216&lt;500,($M216+5)*1.35*[1]Info.!$E$2,($M216+5)*1.3*[1]Info.!$E$2),-1),VLOOKUP($C216,[1]Purchases!$A:$M,12,))</f>
        <v>140</v>
      </c>
      <c r="I216" s="9">
        <f>IF(IFERROR(VLOOKUP($C216,[1]Purchases!$A:$M,13,),0)&lt;(IF($M216&lt;500,($M216+5)*1.45*[1]Info.!$E$2,($M216+5)*1.4*[1]Info.!$E$2)),ROUND(IF($M216&lt;500,($M216+5)*1.5*[1]Info.!$E$2,($M216+5)*1.45*[1]Info.!$E$2),-1),VLOOKUP($C216,[1]Purchases!$A:$M,13,))</f>
        <v>150</v>
      </c>
    </row>
    <row r="217" spans="1:9">
      <c r="A217" s="5" cm="1">
        <f t="array" ref="A217">SUMPRODUCT(([1]Purchases!$A$2:$A$4901=$C217)*[1]Purchases!$C$2:$C$4901)-SUMPRODUCT(([1]Sale!$A$2:$A$4748=$C217)*[1]Sale!$E$2:$E$4748)</f>
        <v>0</v>
      </c>
      <c r="B217" s="6" t="s">
        <v>581</v>
      </c>
      <c r="C217" s="7">
        <v>90029</v>
      </c>
      <c r="D217" s="8" t="s">
        <v>112</v>
      </c>
      <c r="E217" s="8" t="s">
        <v>590</v>
      </c>
      <c r="F217" s="7" t="s">
        <v>33</v>
      </c>
      <c r="G217" s="8" t="s">
        <v>629</v>
      </c>
      <c r="H217" s="9">
        <f>IF(IFERROR(VLOOKUP($C217,[1]Purchases!$A:$M,12,),0)&lt;(IF($M217&lt;500,($M217+5)*1.3*[1]Info.!$E$2,($M217+5)*1.25*[1]Info.!$E$2)),ROUND(IF($M217&lt;500,($M217+5)*1.35*[1]Info.!$E$2,($M217+5)*1.3*[1]Info.!$E$2),-1),VLOOKUP($C217,[1]Purchases!$A:$M,12,))</f>
        <v>5030</v>
      </c>
      <c r="I217" s="9">
        <f>IF(IFERROR(VLOOKUP($C217,[1]Purchases!$A:$M,13,),0)&lt;(IF($M217&lt;500,($M217+5)*1.45*[1]Info.!$E$2,($M217+5)*1.4*[1]Info.!$E$2)),ROUND(IF($M217&lt;500,($M217+5)*1.5*[1]Info.!$E$2,($M217+5)*1.45*[1]Info.!$E$2),-1),VLOOKUP($C217,[1]Purchases!$A:$M,13,))</f>
        <v>5640</v>
      </c>
    </row>
    <row r="218" spans="1:9">
      <c r="A218" s="5" cm="1">
        <f t="array" ref="A218">SUMPRODUCT(([1]Purchases!$A$2:$A$4901=$C218)*[1]Purchases!$C$2:$C$4901)-SUMPRODUCT(([1]Sale!$A$2:$A$4748=$C218)*[1]Sale!$E$2:$E$4748)</f>
        <v>0</v>
      </c>
      <c r="B218" s="6" t="s">
        <v>581</v>
      </c>
      <c r="C218" s="7">
        <v>90033</v>
      </c>
      <c r="D218" s="8" t="s">
        <v>112</v>
      </c>
      <c r="E218" s="8" t="s">
        <v>603</v>
      </c>
      <c r="F218" s="7" t="s">
        <v>604</v>
      </c>
      <c r="G218" s="8" t="s">
        <v>630</v>
      </c>
      <c r="H218" s="9">
        <f>IF(IFERROR(VLOOKUP($C218,[1]Purchases!$A:$M,12,),0)&lt;(IF($M218&lt;500,($M218+5)*1.3*[1]Info.!$E$2,($M218+5)*1.25*[1]Info.!$E$2)),ROUND(IF($M218&lt;500,($M218+5)*1.35*[1]Info.!$E$2,($M218+5)*1.3*[1]Info.!$E$2),-1),VLOOKUP($C218,[1]Purchases!$A:$M,12,))</f>
        <v>140</v>
      </c>
      <c r="I218" s="9">
        <f>IF(IFERROR(VLOOKUP($C218,[1]Purchases!$A:$M,13,),0)&lt;(IF($M218&lt;500,($M218+5)*1.45*[1]Info.!$E$2,($M218+5)*1.4*[1]Info.!$E$2)),ROUND(IF($M218&lt;500,($M218+5)*1.5*[1]Info.!$E$2,($M218+5)*1.45*[1]Info.!$E$2),-1),VLOOKUP($C218,[1]Purchases!$A:$M,13,))</f>
        <v>150</v>
      </c>
    </row>
    <row r="219" spans="1:9">
      <c r="A219" s="5" cm="1">
        <f t="array" ref="A219">SUMPRODUCT(([1]Purchases!$A$2:$A$4901=$C219)*[1]Purchases!$C$2:$C$4901)-SUMPRODUCT(([1]Sale!$A$2:$A$4748=$C219)*[1]Sale!$E$2:$E$4748)</f>
        <v>1</v>
      </c>
      <c r="B219" s="6" t="s">
        <v>581</v>
      </c>
      <c r="C219" s="8">
        <v>170112</v>
      </c>
      <c r="D219" s="8" t="s">
        <v>631</v>
      </c>
      <c r="E219" s="8" t="s">
        <v>36</v>
      </c>
      <c r="F219" s="7" t="s">
        <v>33</v>
      </c>
      <c r="G219" s="8" t="s">
        <v>632</v>
      </c>
      <c r="H219" s="9">
        <f>IF(IFERROR(VLOOKUP($C219,[1]Purchases!$A:$M,12,),0)&lt;(IF($M219&lt;500,($M219+5)*1.3*[1]Info.!$E$2,($M219+5)*1.25*[1]Info.!$E$2)),ROUND(IF($M219&lt;500,($M219+5)*1.35*[1]Info.!$E$2,($M219+5)*1.3*[1]Info.!$E$2),-1),VLOOKUP($C219,[1]Purchases!$A:$M,12,))</f>
        <v>2150</v>
      </c>
      <c r="I219" s="9">
        <f>IF(IFERROR(VLOOKUP($C219,[1]Purchases!$A:$M,13,),0)&lt;(IF($M219&lt;500,($M219+5)*1.45*[1]Info.!$E$2,($M219+5)*1.4*[1]Info.!$E$2)),ROUND(IF($M219&lt;500,($M219+5)*1.5*[1]Info.!$E$2,($M219+5)*1.45*[1]Info.!$E$2),-1),VLOOKUP($C219,[1]Purchases!$A:$M,13,))</f>
        <v>2410</v>
      </c>
    </row>
    <row r="220" spans="1:9">
      <c r="A220" s="5" cm="1">
        <f t="array" ref="A220">SUMPRODUCT(([1]Purchases!$A$2:$A$4901=$C220)*[1]Purchases!$C$2:$C$4901)-SUMPRODUCT(([1]Sale!$A$2:$A$4748=$C220)*[1]Sale!$E$2:$E$4748)</f>
        <v>0</v>
      </c>
      <c r="B220" s="6" t="s">
        <v>581</v>
      </c>
      <c r="C220" s="7">
        <v>3460023</v>
      </c>
      <c r="D220" s="8" t="s">
        <v>112</v>
      </c>
      <c r="E220" s="8" t="s">
        <v>587</v>
      </c>
      <c r="F220" s="7" t="s">
        <v>588</v>
      </c>
      <c r="G220" s="8" t="s">
        <v>633</v>
      </c>
      <c r="H220" s="9">
        <f>IF(IFERROR(VLOOKUP($C220,[1]Purchases!$A:$M,12,),0)&lt;(IF($M220&lt;500,($M220+5)*1.3*[1]Info.!$E$2,($M220+5)*1.25*[1]Info.!$E$2)),ROUND(IF($M220&lt;500,($M220+5)*1.35*[1]Info.!$E$2,($M220+5)*1.3*[1]Info.!$E$2),-1),VLOOKUP($C220,[1]Purchases!$A:$M,12,))</f>
        <v>140</v>
      </c>
      <c r="I220" s="9">
        <f>IF(IFERROR(VLOOKUP($C220,[1]Purchases!$A:$M,13,),0)&lt;(IF($M220&lt;500,($M220+5)*1.45*[1]Info.!$E$2,($M220+5)*1.4*[1]Info.!$E$2)),ROUND(IF($M220&lt;500,($M220+5)*1.5*[1]Info.!$E$2,($M220+5)*1.45*[1]Info.!$E$2),-1),VLOOKUP($C220,[1]Purchases!$A:$M,13,))</f>
        <v>150</v>
      </c>
    </row>
    <row r="221" spans="1:9">
      <c r="A221" s="5" cm="1">
        <f t="array" ref="A221">SUMPRODUCT(([1]Purchases!$A$2:$A$4901=$C221)*[1]Purchases!$C$2:$C$4901)-SUMPRODUCT(([1]Sale!$A$2:$A$4748=$C221)*[1]Sale!$E$2:$E$4748)</f>
        <v>0</v>
      </c>
      <c r="B221" s="6" t="s">
        <v>581</v>
      </c>
      <c r="C221" s="7" t="s">
        <v>634</v>
      </c>
      <c r="D221" s="8" t="s">
        <v>112</v>
      </c>
      <c r="E221" s="8" t="s">
        <v>598</v>
      </c>
      <c r="F221" s="7" t="s">
        <v>599</v>
      </c>
      <c r="G221" s="8" t="s">
        <v>635</v>
      </c>
      <c r="H221" s="9">
        <f>IF(IFERROR(VLOOKUP($C221,[1]Purchases!$A:$M,12,),0)&lt;(IF($M221&lt;500,($M221+5)*1.3*[1]Info.!$E$2,($M221+5)*1.25*[1]Info.!$E$2)),ROUND(IF($M221&lt;500,($M221+5)*1.35*[1]Info.!$E$2,($M221+5)*1.3*[1]Info.!$E$2),-1),VLOOKUP($C221,[1]Purchases!$A:$M,12,))</f>
        <v>140</v>
      </c>
      <c r="I221" s="9">
        <f>IF(IFERROR(VLOOKUP($C221,[1]Purchases!$A:$M,13,),0)&lt;(IF($M221&lt;500,($M221+5)*1.45*[1]Info.!$E$2,($M221+5)*1.4*[1]Info.!$E$2)),ROUND(IF($M221&lt;500,($M221+5)*1.5*[1]Info.!$E$2,($M221+5)*1.45*[1]Info.!$E$2),-1),VLOOKUP($C221,[1]Purchases!$A:$M,13,))</f>
        <v>150</v>
      </c>
    </row>
    <row r="222" spans="1:9">
      <c r="A222" s="5" cm="1">
        <f t="array" ref="A222">SUMPRODUCT(([1]Purchases!$A$2:$A$4901=$C222)*[1]Purchases!$C$2:$C$4901)-SUMPRODUCT(([1]Sale!$A$2:$A$4748=$C222)*[1]Sale!$E$2:$E$4748)</f>
        <v>1</v>
      </c>
      <c r="B222" s="6" t="s">
        <v>581</v>
      </c>
      <c r="C222" s="7" t="s">
        <v>636</v>
      </c>
      <c r="D222" s="8" t="s">
        <v>112</v>
      </c>
      <c r="E222" s="8" t="s">
        <v>637</v>
      </c>
      <c r="F222" s="7" t="s">
        <v>33</v>
      </c>
      <c r="G222" s="8" t="s">
        <v>638</v>
      </c>
      <c r="H222" s="9">
        <f>IF(IFERROR(VLOOKUP($C222,[1]Purchases!$A:$M,12,),0)&lt;(IF($M222&lt;500,($M222+5)*1.3*[1]Info.!$E$2,($M222+5)*1.25*[1]Info.!$E$2)),ROUND(IF($M222&lt;500,($M222+5)*1.35*[1]Info.!$E$2,($M222+5)*1.3*[1]Info.!$E$2),-1),VLOOKUP($C222,[1]Purchases!$A:$M,12,))</f>
        <v>710</v>
      </c>
      <c r="I222" s="9">
        <f>IF(IFERROR(VLOOKUP($C222,[1]Purchases!$A:$M,13,),0)&lt;(IF($M222&lt;500,($M222+5)*1.45*[1]Info.!$E$2,($M222+5)*1.4*[1]Info.!$E$2)),ROUND(IF($M222&lt;500,($M222+5)*1.5*[1]Info.!$E$2,($M222+5)*1.45*[1]Info.!$E$2),-1),VLOOKUP($C222,[1]Purchases!$A:$M,13,))</f>
        <v>800</v>
      </c>
    </row>
    <row r="223" spans="1:9">
      <c r="A223" s="5" cm="1">
        <f t="array" ref="A223">SUMPRODUCT(([1]Purchases!$A$2:$A$4901=$C223)*[1]Purchases!$C$2:$C$4901)-SUMPRODUCT(([1]Sale!$A$2:$A$4748=$C223)*[1]Sale!$E$2:$E$4748)</f>
        <v>0</v>
      </c>
      <c r="B223" s="6" t="s">
        <v>581</v>
      </c>
      <c r="C223" s="7" t="s">
        <v>639</v>
      </c>
      <c r="D223" s="8" t="s">
        <v>112</v>
      </c>
      <c r="E223" s="8" t="s">
        <v>587</v>
      </c>
      <c r="F223" s="7" t="s">
        <v>588</v>
      </c>
      <c r="G223" s="8" t="s">
        <v>640</v>
      </c>
      <c r="H223" s="9">
        <f>IF(IFERROR(VLOOKUP($C223,[1]Purchases!$A:$M,12,),0)&lt;(IF($M223&lt;500,($M223+5)*1.3*[1]Info.!$E$2,($M223+5)*1.25*[1]Info.!$E$2)),ROUND(IF($M223&lt;500,($M223+5)*1.35*[1]Info.!$E$2,($M223+5)*1.3*[1]Info.!$E$2),-1),VLOOKUP($C223,[1]Purchases!$A:$M,12,))</f>
        <v>140</v>
      </c>
      <c r="I223" s="9">
        <f>IF(IFERROR(VLOOKUP($C223,[1]Purchases!$A:$M,13,),0)&lt;(IF($M223&lt;500,($M223+5)*1.45*[1]Info.!$E$2,($M223+5)*1.4*[1]Info.!$E$2)),ROUND(IF($M223&lt;500,($M223+5)*1.5*[1]Info.!$E$2,($M223+5)*1.45*[1]Info.!$E$2),-1),VLOOKUP($C223,[1]Purchases!$A:$M,13,))</f>
        <v>150</v>
      </c>
    </row>
    <row r="224" spans="1:9">
      <c r="A224" s="5" cm="1">
        <f t="array" ref="A224">SUMPRODUCT(([1]Purchases!$A$2:$A$4901=$C224)*[1]Purchases!$C$2:$C$4901)-SUMPRODUCT(([1]Sale!$A$2:$A$4748=$C224)*[1]Sale!$E$2:$E$4748)</f>
        <v>0</v>
      </c>
      <c r="B224" s="6" t="s">
        <v>581</v>
      </c>
      <c r="C224" s="7" t="s">
        <v>641</v>
      </c>
      <c r="D224" s="8" t="s">
        <v>112</v>
      </c>
      <c r="E224" s="8" t="s">
        <v>598</v>
      </c>
      <c r="F224" s="7" t="s">
        <v>599</v>
      </c>
      <c r="G224" s="8" t="s">
        <v>642</v>
      </c>
      <c r="H224" s="9">
        <f>IF(IFERROR(VLOOKUP($C224,[1]Purchases!$A:$M,12,),0)&lt;(IF($M224&lt;500,($M224+5)*1.3*[1]Info.!$E$2,($M224+5)*1.25*[1]Info.!$E$2)),ROUND(IF($M224&lt;500,($M224+5)*1.35*[1]Info.!$E$2,($M224+5)*1.3*[1]Info.!$E$2),-1),VLOOKUP($C224,[1]Purchases!$A:$M,12,))</f>
        <v>140</v>
      </c>
      <c r="I224" s="9">
        <f>IF(IFERROR(VLOOKUP($C224,[1]Purchases!$A:$M,13,),0)&lt;(IF($M224&lt;500,($M224+5)*1.45*[1]Info.!$E$2,($M224+5)*1.4*[1]Info.!$E$2)),ROUND(IF($M224&lt;500,($M224+5)*1.5*[1]Info.!$E$2,($M224+5)*1.45*[1]Info.!$E$2),-1),VLOOKUP($C224,[1]Purchases!$A:$M,13,))</f>
        <v>150</v>
      </c>
    </row>
    <row r="225" spans="1:9">
      <c r="A225" s="5" cm="1">
        <f t="array" ref="A225">SUMPRODUCT(([1]Purchases!$A$2:$A$4901=$C225)*[1]Purchases!$C$2:$C$4901)-SUMPRODUCT(([1]Sale!$A$2:$A$4748=$C225)*[1]Sale!$E$2:$E$4748)</f>
        <v>0</v>
      </c>
      <c r="B225" s="6" t="s">
        <v>581</v>
      </c>
      <c r="C225" s="7" t="s">
        <v>643</v>
      </c>
      <c r="D225" s="8" t="s">
        <v>112</v>
      </c>
      <c r="E225" s="8" t="s">
        <v>644</v>
      </c>
      <c r="F225" s="7" t="s">
        <v>151</v>
      </c>
      <c r="G225" s="8" t="s">
        <v>645</v>
      </c>
      <c r="H225" s="9">
        <f>IF(IFERROR(VLOOKUP($C225,[1]Purchases!$A:$M,12,),0)&lt;(IF($M225&lt;500,($M225+5)*1.3*[1]Info.!$E$2,($M225+5)*1.25*[1]Info.!$E$2)),ROUND(IF($M225&lt;500,($M225+5)*1.35*[1]Info.!$E$2,($M225+5)*1.3*[1]Info.!$E$2),-1),VLOOKUP($C225,[1]Purchases!$A:$M,12,))</f>
        <v>140</v>
      </c>
      <c r="I225" s="9">
        <f>IF(IFERROR(VLOOKUP($C225,[1]Purchases!$A:$M,13,),0)&lt;(IF($M225&lt;500,($M225+5)*1.45*[1]Info.!$E$2,($M225+5)*1.4*[1]Info.!$E$2)),ROUND(IF($M225&lt;500,($M225+5)*1.5*[1]Info.!$E$2,($M225+5)*1.45*[1]Info.!$E$2),-1),VLOOKUP($C225,[1]Purchases!$A:$M,13,))</f>
        <v>150</v>
      </c>
    </row>
    <row r="226" spans="1:9">
      <c r="A226" s="5" cm="1">
        <f t="array" ref="A226">SUMPRODUCT(([1]Purchases!$A$2:$A$4901=$C226)*[1]Purchases!$C$2:$C$4901)-SUMPRODUCT(([1]Sale!$A$2:$A$4748=$C226)*[1]Sale!$E$2:$E$4748)</f>
        <v>0</v>
      </c>
      <c r="B226" s="6" t="s">
        <v>581</v>
      </c>
      <c r="C226" s="7" t="s">
        <v>646</v>
      </c>
      <c r="D226" s="8" t="s">
        <v>112</v>
      </c>
      <c r="E226" s="8" t="s">
        <v>587</v>
      </c>
      <c r="F226" s="7" t="s">
        <v>588</v>
      </c>
      <c r="G226" s="8" t="s">
        <v>647</v>
      </c>
      <c r="H226" s="9">
        <f>IF(IFERROR(VLOOKUP($C226,[1]Purchases!$A:$M,12,),0)&lt;(IF($M226&lt;500,($M226+5)*1.3*[1]Info.!$E$2,($M226+5)*1.25*[1]Info.!$E$2)),ROUND(IF($M226&lt;500,($M226+5)*1.35*[1]Info.!$E$2,($M226+5)*1.3*[1]Info.!$E$2),-1),VLOOKUP($C226,[1]Purchases!$A:$M,12,))</f>
        <v>140</v>
      </c>
      <c r="I226" s="9">
        <f>IF(IFERROR(VLOOKUP($C226,[1]Purchases!$A:$M,13,),0)&lt;(IF($M226&lt;500,($M226+5)*1.45*[1]Info.!$E$2,($M226+5)*1.4*[1]Info.!$E$2)),ROUND(IF($M226&lt;500,($M226+5)*1.5*[1]Info.!$E$2,($M226+5)*1.45*[1]Info.!$E$2),-1),VLOOKUP($C226,[1]Purchases!$A:$M,13,))</f>
        <v>150</v>
      </c>
    </row>
    <row r="227" spans="1:9">
      <c r="A227" s="5" cm="1">
        <f t="array" ref="A227">SUMPRODUCT(([1]Purchases!$A$2:$A$4901=$C227)*[1]Purchases!$C$2:$C$4901)-SUMPRODUCT(([1]Sale!$A$2:$A$4748=$C227)*[1]Sale!$E$2:$E$4748)</f>
        <v>2</v>
      </c>
      <c r="B227" s="6" t="s">
        <v>581</v>
      </c>
      <c r="C227" s="7" t="s">
        <v>648</v>
      </c>
      <c r="D227" s="8" t="s">
        <v>112</v>
      </c>
      <c r="E227" s="8" t="s">
        <v>36</v>
      </c>
      <c r="F227" s="7" t="s">
        <v>33</v>
      </c>
      <c r="G227" s="8" t="s">
        <v>649</v>
      </c>
      <c r="H227" s="9">
        <f>IF(IFERROR(VLOOKUP($C227,[1]Purchases!$A:$M,12,),0)&lt;(IF($M227&lt;500,($M227+5)*1.3*[1]Info.!$E$2,($M227+5)*1.25*[1]Info.!$E$2)),ROUND(IF($M227&lt;500,($M227+5)*1.35*[1]Info.!$E$2,($M227+5)*1.3*[1]Info.!$E$2),-1),VLOOKUP($C227,[1]Purchases!$A:$M,12,))</f>
        <v>260</v>
      </c>
      <c r="I227" s="9">
        <f>IF(IFERROR(VLOOKUP($C227,[1]Purchases!$A:$M,13,),0)&lt;(IF($M227&lt;500,($M227+5)*1.45*[1]Info.!$E$2,($M227+5)*1.4*[1]Info.!$E$2)),ROUND(IF($M227&lt;500,($M227+5)*1.5*[1]Info.!$E$2,($M227+5)*1.45*[1]Info.!$E$2),-1),VLOOKUP($C227,[1]Purchases!$A:$M,13,))</f>
        <v>290</v>
      </c>
    </row>
    <row r="228" spans="1:9">
      <c r="A228" s="5" cm="1">
        <f t="array" ref="A228">SUMPRODUCT(([1]Purchases!$A$2:$A$4901=$C228)*[1]Purchases!$C$2:$C$4901)-SUMPRODUCT(([1]Sale!$A$2:$A$4748=$C228)*[1]Sale!$E$2:$E$4748)</f>
        <v>0</v>
      </c>
      <c r="B228" s="6" t="s">
        <v>581</v>
      </c>
      <c r="C228" s="7" t="s">
        <v>650</v>
      </c>
      <c r="D228" s="8" t="s">
        <v>112</v>
      </c>
      <c r="E228" s="8" t="s">
        <v>587</v>
      </c>
      <c r="F228" s="7" t="s">
        <v>588</v>
      </c>
      <c r="G228" s="8" t="s">
        <v>651</v>
      </c>
      <c r="H228" s="9">
        <f>IF(IFERROR(VLOOKUP($C228,[1]Purchases!$A:$M,12,),0)&lt;(IF($M228&lt;500,($M228+5)*1.3*[1]Info.!$E$2,($M228+5)*1.25*[1]Info.!$E$2)),ROUND(IF($M228&lt;500,($M228+5)*1.35*[1]Info.!$E$2,($M228+5)*1.3*[1]Info.!$E$2),-1),VLOOKUP($C228,[1]Purchases!$A:$M,12,))</f>
        <v>140</v>
      </c>
      <c r="I228" s="9">
        <f>IF(IFERROR(VLOOKUP($C228,[1]Purchases!$A:$M,13,),0)&lt;(IF($M228&lt;500,($M228+5)*1.45*[1]Info.!$E$2,($M228+5)*1.4*[1]Info.!$E$2)),ROUND(IF($M228&lt;500,($M228+5)*1.5*[1]Info.!$E$2,($M228+5)*1.45*[1]Info.!$E$2),-1),VLOOKUP($C228,[1]Purchases!$A:$M,13,))</f>
        <v>150</v>
      </c>
    </row>
    <row r="229" spans="1:9">
      <c r="A229" s="5" cm="1">
        <f t="array" ref="A229">SUMPRODUCT(([1]Purchases!$A$2:$A$4901=$C229)*[1]Purchases!$C$2:$C$4901)-SUMPRODUCT(([1]Sale!$A$2:$A$4748=$C229)*[1]Sale!$E$2:$E$4748)</f>
        <v>0</v>
      </c>
      <c r="B229" s="6" t="s">
        <v>581</v>
      </c>
      <c r="C229" s="7" t="s">
        <v>652</v>
      </c>
      <c r="D229" s="8" t="s">
        <v>112</v>
      </c>
      <c r="E229" s="8" t="s">
        <v>598</v>
      </c>
      <c r="F229" s="7" t="s">
        <v>599</v>
      </c>
      <c r="G229" s="8" t="s">
        <v>653</v>
      </c>
      <c r="H229" s="9">
        <f>IF(IFERROR(VLOOKUP($C229,[1]Purchases!$A:$M,12,),0)&lt;(IF($M229&lt;500,($M229+5)*1.3*[1]Info.!$E$2,($M229+5)*1.25*[1]Info.!$E$2)),ROUND(IF($M229&lt;500,($M229+5)*1.35*[1]Info.!$E$2,($M229+5)*1.3*[1]Info.!$E$2),-1),VLOOKUP($C229,[1]Purchases!$A:$M,12,))</f>
        <v>140</v>
      </c>
      <c r="I229" s="9">
        <f>IF(IFERROR(VLOOKUP($C229,[1]Purchases!$A:$M,13,),0)&lt;(IF($M229&lt;500,($M229+5)*1.45*[1]Info.!$E$2,($M229+5)*1.4*[1]Info.!$E$2)),ROUND(IF($M229&lt;500,($M229+5)*1.5*[1]Info.!$E$2,($M229+5)*1.45*[1]Info.!$E$2),-1),VLOOKUP($C229,[1]Purchases!$A:$M,13,))</f>
        <v>150</v>
      </c>
    </row>
    <row r="230" spans="1:9">
      <c r="A230" s="5" cm="1">
        <f t="array" ref="A230">SUMPRODUCT(([1]Purchases!$A$2:$A$4901=$C230)*[1]Purchases!$C$2:$C$4901)-SUMPRODUCT(([1]Sale!$A$2:$A$4748=$C230)*[1]Sale!$E$2:$E$4748)</f>
        <v>0</v>
      </c>
      <c r="B230" s="6" t="s">
        <v>581</v>
      </c>
      <c r="C230" s="7" t="s">
        <v>654</v>
      </c>
      <c r="D230" s="8" t="s">
        <v>112</v>
      </c>
      <c r="E230" s="8" t="s">
        <v>655</v>
      </c>
      <c r="F230" s="7" t="s">
        <v>151</v>
      </c>
      <c r="G230" s="8" t="s">
        <v>656</v>
      </c>
      <c r="H230" s="9">
        <f>IF(IFERROR(VLOOKUP($C230,[1]Purchases!$A:$M,12,),0)&lt;(IF($M230&lt;500,($M230+5)*1.3*[1]Info.!$E$2,($M230+5)*1.25*[1]Info.!$E$2)),ROUND(IF($M230&lt;500,($M230+5)*1.35*[1]Info.!$E$2,($M230+5)*1.3*[1]Info.!$E$2),-1),VLOOKUP($C230,[1]Purchases!$A:$M,12,))</f>
        <v>140</v>
      </c>
      <c r="I230" s="9">
        <f>IF(IFERROR(VLOOKUP($C230,[1]Purchases!$A:$M,13,),0)&lt;(IF($M230&lt;500,($M230+5)*1.45*[1]Info.!$E$2,($M230+5)*1.4*[1]Info.!$E$2)),ROUND(IF($M230&lt;500,($M230+5)*1.5*[1]Info.!$E$2,($M230+5)*1.45*[1]Info.!$E$2),-1),VLOOKUP($C230,[1]Purchases!$A:$M,13,))</f>
        <v>150</v>
      </c>
    </row>
    <row r="231" spans="1:9">
      <c r="A231" s="5" cm="1">
        <f t="array" ref="A231">SUMPRODUCT(([1]Purchases!$A$2:$A$4901=$C231)*[1]Purchases!$C$2:$C$4901)-SUMPRODUCT(([1]Sale!$A$2:$A$4748=$C231)*[1]Sale!$E$2:$E$4748)</f>
        <v>0</v>
      </c>
      <c r="B231" s="6" t="s">
        <v>581</v>
      </c>
      <c r="C231" s="7" t="s">
        <v>657</v>
      </c>
      <c r="D231" s="8" t="s">
        <v>112</v>
      </c>
      <c r="E231" s="8" t="s">
        <v>658</v>
      </c>
      <c r="F231" s="7" t="s">
        <v>33</v>
      </c>
      <c r="G231" s="8" t="s">
        <v>659</v>
      </c>
      <c r="H231" s="9">
        <f>IF(IFERROR(VLOOKUP($C231,[1]Purchases!$A:$M,12,),0)&lt;(IF($M231&lt;500,($M231+5)*1.3*[1]Info.!$E$2,($M231+5)*1.25*[1]Info.!$E$2)),ROUND(IF($M231&lt;500,($M231+5)*1.35*[1]Info.!$E$2,($M231+5)*1.3*[1]Info.!$E$2),-1),VLOOKUP($C231,[1]Purchases!$A:$M,12,))</f>
        <v>140</v>
      </c>
      <c r="I231" s="9">
        <f>IF(IFERROR(VLOOKUP($C231,[1]Purchases!$A:$M,13,),0)&lt;(IF($M231&lt;500,($M231+5)*1.45*[1]Info.!$E$2,($M231+5)*1.4*[1]Info.!$E$2)),ROUND(IF($M231&lt;500,($M231+5)*1.5*[1]Info.!$E$2,($M231+5)*1.45*[1]Info.!$E$2),-1),VLOOKUP($C231,[1]Purchases!$A:$M,13,))</f>
        <v>150</v>
      </c>
    </row>
    <row r="232" spans="1:9">
      <c r="A232" s="5" cm="1">
        <f t="array" ref="A232">SUMPRODUCT(([1]Purchases!$A$2:$A$4901=$C232)*[1]Purchases!$C$2:$C$4901)-SUMPRODUCT(([1]Sale!$A$2:$A$4748=$C232)*[1]Sale!$E$2:$E$4748)</f>
        <v>0</v>
      </c>
      <c r="B232" s="6" t="s">
        <v>581</v>
      </c>
      <c r="C232" s="7" t="s">
        <v>660</v>
      </c>
      <c r="D232" s="8" t="s">
        <v>112</v>
      </c>
      <c r="E232" s="8" t="s">
        <v>661</v>
      </c>
      <c r="F232" s="7" t="s">
        <v>151</v>
      </c>
      <c r="G232" s="8" t="s">
        <v>662</v>
      </c>
      <c r="H232" s="9">
        <f>IF(IFERROR(VLOOKUP($C232,[1]Purchases!$A:$M,12,),0)&lt;(IF($M232&lt;500,($M232+5)*1.3*[1]Info.!$E$2,($M232+5)*1.25*[1]Info.!$E$2)),ROUND(IF($M232&lt;500,($M232+5)*1.35*[1]Info.!$E$2,($M232+5)*1.3*[1]Info.!$E$2),-1),VLOOKUP($C232,[1]Purchases!$A:$M,12,))</f>
        <v>140</v>
      </c>
      <c r="I232" s="9">
        <f>IF(IFERROR(VLOOKUP($C232,[1]Purchases!$A:$M,13,),0)&lt;(IF($M232&lt;500,($M232+5)*1.45*[1]Info.!$E$2,($M232+5)*1.4*[1]Info.!$E$2)),ROUND(IF($M232&lt;500,($M232+5)*1.5*[1]Info.!$E$2,($M232+5)*1.45*[1]Info.!$E$2),-1),VLOOKUP($C232,[1]Purchases!$A:$M,13,))</f>
        <v>150</v>
      </c>
    </row>
    <row r="233" spans="1:9">
      <c r="A233" s="5" cm="1">
        <f t="array" ref="A233">SUMPRODUCT(([1]Purchases!$A$2:$A$4901=$C233)*[1]Purchases!$C$2:$C$4901)-SUMPRODUCT(([1]Sale!$A$2:$A$4748=$C233)*[1]Sale!$E$2:$E$4748)</f>
        <v>0</v>
      </c>
      <c r="B233" s="6" t="s">
        <v>581</v>
      </c>
      <c r="C233" s="7" t="s">
        <v>663</v>
      </c>
      <c r="D233" s="8" t="s">
        <v>112</v>
      </c>
      <c r="E233" s="8" t="s">
        <v>251</v>
      </c>
      <c r="F233" s="7" t="s">
        <v>151</v>
      </c>
      <c r="G233" s="8" t="s">
        <v>664</v>
      </c>
      <c r="H233" s="9">
        <f>IF(IFERROR(VLOOKUP($C233,[1]Purchases!$A:$M,12,),0)&lt;(IF($M233&lt;500,($M233+5)*1.3*[1]Info.!$E$2,($M233+5)*1.25*[1]Info.!$E$2)),ROUND(IF($M233&lt;500,($M233+5)*1.35*[1]Info.!$E$2,($M233+5)*1.3*[1]Info.!$E$2),-1),VLOOKUP($C233,[1]Purchases!$A:$M,12,))</f>
        <v>140</v>
      </c>
      <c r="I233" s="9">
        <f>IF(IFERROR(VLOOKUP($C233,[1]Purchases!$A:$M,13,),0)&lt;(IF($M233&lt;500,($M233+5)*1.45*[1]Info.!$E$2,($M233+5)*1.4*[1]Info.!$E$2)),ROUND(IF($M233&lt;500,($M233+5)*1.5*[1]Info.!$E$2,($M233+5)*1.45*[1]Info.!$E$2),-1),VLOOKUP($C233,[1]Purchases!$A:$M,13,))</f>
        <v>150</v>
      </c>
    </row>
    <row r="234" spans="1:9">
      <c r="A234" s="5" cm="1">
        <f t="array" ref="A234">SUMPRODUCT(([1]Purchases!$A$2:$A$4901=$C234)*[1]Purchases!$C$2:$C$4901)-SUMPRODUCT(([1]Sale!$A$2:$A$4748=$C234)*[1]Sale!$E$2:$E$4748)</f>
        <v>0</v>
      </c>
      <c r="B234" s="6" t="s">
        <v>581</v>
      </c>
      <c r="C234" s="7" t="s">
        <v>665</v>
      </c>
      <c r="D234" s="8" t="s">
        <v>112</v>
      </c>
      <c r="E234" s="8" t="s">
        <v>251</v>
      </c>
      <c r="F234" s="7" t="s">
        <v>151</v>
      </c>
      <c r="G234" s="8" t="s">
        <v>666</v>
      </c>
      <c r="H234" s="9">
        <f>IF(IFERROR(VLOOKUP($C234,[1]Purchases!$A:$M,12,),0)&lt;(IF($M234&lt;500,($M234+5)*1.3*[1]Info.!$E$2,($M234+5)*1.25*[1]Info.!$E$2)),ROUND(IF($M234&lt;500,($M234+5)*1.35*[1]Info.!$E$2,($M234+5)*1.3*[1]Info.!$E$2),-1),VLOOKUP($C234,[1]Purchases!$A:$M,12,))</f>
        <v>140</v>
      </c>
      <c r="I234" s="9">
        <f>IF(IFERROR(VLOOKUP($C234,[1]Purchases!$A:$M,13,),0)&lt;(IF($M234&lt;500,($M234+5)*1.45*[1]Info.!$E$2,($M234+5)*1.4*[1]Info.!$E$2)),ROUND(IF($M234&lt;500,($M234+5)*1.5*[1]Info.!$E$2,($M234+5)*1.45*[1]Info.!$E$2),-1),VLOOKUP($C234,[1]Purchases!$A:$M,13,))</f>
        <v>150</v>
      </c>
    </row>
    <row r="235" spans="1:9">
      <c r="A235" s="5" cm="1">
        <f t="array" ref="A235">SUMPRODUCT(([1]Purchases!$A$2:$A$4901=$C235)*[1]Purchases!$C$2:$C$4901)-SUMPRODUCT(([1]Sale!$A$2:$A$4748=$C235)*[1]Sale!$E$2:$E$4748)</f>
        <v>0</v>
      </c>
      <c r="B235" s="6" t="s">
        <v>581</v>
      </c>
      <c r="C235" s="7" t="s">
        <v>667</v>
      </c>
      <c r="D235" s="8" t="s">
        <v>112</v>
      </c>
      <c r="E235" s="8" t="s">
        <v>598</v>
      </c>
      <c r="F235" s="7" t="s">
        <v>599</v>
      </c>
      <c r="G235" s="8" t="s">
        <v>668</v>
      </c>
      <c r="H235" s="9">
        <f>IF(IFERROR(VLOOKUP($C235,[1]Purchases!$A:$M,12,),0)&lt;(IF($M235&lt;500,($M235+5)*1.3*[1]Info.!$E$2,($M235+5)*1.25*[1]Info.!$E$2)),ROUND(IF($M235&lt;500,($M235+5)*1.35*[1]Info.!$E$2,($M235+5)*1.3*[1]Info.!$E$2),-1),VLOOKUP($C235,[1]Purchases!$A:$M,12,))</f>
        <v>140</v>
      </c>
      <c r="I235" s="9">
        <f>IF(IFERROR(VLOOKUP($C235,[1]Purchases!$A:$M,13,),0)&lt;(IF($M235&lt;500,($M235+5)*1.45*[1]Info.!$E$2,($M235+5)*1.4*[1]Info.!$E$2)),ROUND(IF($M235&lt;500,($M235+5)*1.5*[1]Info.!$E$2,($M235+5)*1.45*[1]Info.!$E$2),-1),VLOOKUP($C235,[1]Purchases!$A:$M,13,))</f>
        <v>150</v>
      </c>
    </row>
    <row r="236" spans="1:9">
      <c r="A236" s="5" cm="1">
        <f t="array" ref="A236">SUMPRODUCT(([1]Purchases!$A$2:$A$4901=$C236)*[1]Purchases!$C$2:$C$4901)-SUMPRODUCT(([1]Sale!$A$2:$A$4748=$C236)*[1]Sale!$E$2:$E$4748)</f>
        <v>0</v>
      </c>
      <c r="B236" s="6" t="s">
        <v>581</v>
      </c>
      <c r="C236" s="7" t="s">
        <v>669</v>
      </c>
      <c r="D236" s="8" t="s">
        <v>112</v>
      </c>
      <c r="E236" s="8" t="s">
        <v>613</v>
      </c>
      <c r="F236" s="7" t="s">
        <v>33</v>
      </c>
      <c r="G236" s="8" t="s">
        <v>670</v>
      </c>
      <c r="H236" s="9">
        <f>IF(IFERROR(VLOOKUP($C236,[1]Purchases!$A:$M,12,),0)&lt;(IF($M236&lt;500,($M236+5)*1.3*[1]Info.!$E$2,($M236+5)*1.25*[1]Info.!$E$2)),ROUND(IF($M236&lt;500,($M236+5)*1.35*[1]Info.!$E$2,($M236+5)*1.3*[1]Info.!$E$2),-1),VLOOKUP($C236,[1]Purchases!$A:$M,12,))</f>
        <v>140</v>
      </c>
      <c r="I236" s="9">
        <f>IF(IFERROR(VLOOKUP($C236,[1]Purchases!$A:$M,13,),0)&lt;(IF($M236&lt;500,($M236+5)*1.45*[1]Info.!$E$2,($M236+5)*1.4*[1]Info.!$E$2)),ROUND(IF($M236&lt;500,($M236+5)*1.5*[1]Info.!$E$2,($M236+5)*1.45*[1]Info.!$E$2),-1),VLOOKUP($C236,[1]Purchases!$A:$M,13,))</f>
        <v>150</v>
      </c>
    </row>
    <row r="237" spans="1:9">
      <c r="A237" s="5" cm="1">
        <f t="array" ref="A237">SUMPRODUCT(([1]Purchases!$A$2:$A$4901=$C237)*[1]Purchases!$C$2:$C$4901)-SUMPRODUCT(([1]Sale!$A$2:$A$4748=$C237)*[1]Sale!$E$2:$E$4748)</f>
        <v>0</v>
      </c>
      <c r="B237" s="6" t="s">
        <v>581</v>
      </c>
      <c r="C237" s="7" t="s">
        <v>671</v>
      </c>
      <c r="D237" s="8" t="s">
        <v>112</v>
      </c>
      <c r="E237" s="8" t="s">
        <v>672</v>
      </c>
      <c r="F237" s="7" t="s">
        <v>593</v>
      </c>
      <c r="G237" s="8" t="s">
        <v>673</v>
      </c>
      <c r="H237" s="9">
        <f>IF(IFERROR(VLOOKUP($C237,[1]Purchases!$A:$M,12,),0)&lt;(IF($M237&lt;500,($M237+5)*1.3*[1]Info.!$E$2,($M237+5)*1.25*[1]Info.!$E$2)),ROUND(IF($M237&lt;500,($M237+5)*1.35*[1]Info.!$E$2,($M237+5)*1.3*[1]Info.!$E$2),-1),VLOOKUP($C237,[1]Purchases!$A:$M,12,))</f>
        <v>140</v>
      </c>
      <c r="I237" s="9">
        <f>IF(IFERROR(VLOOKUP($C237,[1]Purchases!$A:$M,13,),0)&lt;(IF($M237&lt;500,($M237+5)*1.45*[1]Info.!$E$2,($M237+5)*1.4*[1]Info.!$E$2)),ROUND(IF($M237&lt;500,($M237+5)*1.5*[1]Info.!$E$2,($M237+5)*1.45*[1]Info.!$E$2),-1),VLOOKUP($C237,[1]Purchases!$A:$M,13,))</f>
        <v>150</v>
      </c>
    </row>
    <row r="238" spans="1:9">
      <c r="A238" s="5" cm="1">
        <f t="array" ref="A238">SUMPRODUCT(([1]Purchases!$A$2:$A$4901=$C238)*[1]Purchases!$C$2:$C$4901)-SUMPRODUCT(([1]Sale!$A$2:$A$4748=$C238)*[1]Sale!$E$2:$E$4748)</f>
        <v>0</v>
      </c>
      <c r="B238" s="6" t="s">
        <v>581</v>
      </c>
      <c r="C238" s="7" t="s">
        <v>674</v>
      </c>
      <c r="D238" s="8" t="s">
        <v>112</v>
      </c>
      <c r="E238" s="8" t="s">
        <v>598</v>
      </c>
      <c r="F238" s="7" t="s">
        <v>599</v>
      </c>
      <c r="G238" s="8" t="s">
        <v>647</v>
      </c>
      <c r="H238" s="9">
        <f>IF(IFERROR(VLOOKUP($C238,[1]Purchases!$A:$M,12,),0)&lt;(IF($M238&lt;500,($M238+5)*1.3*[1]Info.!$E$2,($M238+5)*1.25*[1]Info.!$E$2)),ROUND(IF($M238&lt;500,($M238+5)*1.35*[1]Info.!$E$2,($M238+5)*1.3*[1]Info.!$E$2),-1),VLOOKUP($C238,[1]Purchases!$A:$M,12,))</f>
        <v>140</v>
      </c>
      <c r="I238" s="9">
        <f>IF(IFERROR(VLOOKUP($C238,[1]Purchases!$A:$M,13,),0)&lt;(IF($M238&lt;500,($M238+5)*1.45*[1]Info.!$E$2,($M238+5)*1.4*[1]Info.!$E$2)),ROUND(IF($M238&lt;500,($M238+5)*1.5*[1]Info.!$E$2,($M238+5)*1.45*[1]Info.!$E$2),-1),VLOOKUP($C238,[1]Purchases!$A:$M,13,))</f>
        <v>150</v>
      </c>
    </row>
    <row r="239" spans="1:9">
      <c r="A239" s="5" cm="1">
        <f t="array" ref="A239">SUMPRODUCT(([1]Purchases!$A$2:$A$4901=$C239)*[1]Purchases!$C$2:$C$4901)-SUMPRODUCT(([1]Sale!$A$2:$A$4748=$C239)*[1]Sale!$E$2:$E$4748)</f>
        <v>0</v>
      </c>
      <c r="B239" s="6" t="s">
        <v>581</v>
      </c>
      <c r="C239" s="7" t="s">
        <v>675</v>
      </c>
      <c r="D239" s="8" t="s">
        <v>631</v>
      </c>
      <c r="E239" s="8" t="s">
        <v>676</v>
      </c>
      <c r="F239" s="7" t="s">
        <v>602</v>
      </c>
      <c r="G239" s="8" t="s">
        <v>677</v>
      </c>
      <c r="H239" s="9">
        <f>IF(IFERROR(VLOOKUP($C239,[1]Purchases!$A:$M,12,),0)&lt;(IF($M239&lt;500,($M239+5)*1.3*[1]Info.!$E$2,($M239+5)*1.25*[1]Info.!$E$2)),ROUND(IF($M239&lt;500,($M239+5)*1.35*[1]Info.!$E$2,($M239+5)*1.3*[1]Info.!$E$2),-1),VLOOKUP($C239,[1]Purchases!$A:$M,12,))</f>
        <v>140</v>
      </c>
      <c r="I239" s="9">
        <f>IF(IFERROR(VLOOKUP($C239,[1]Purchases!$A:$M,13,),0)&lt;(IF($M239&lt;500,($M239+5)*1.45*[1]Info.!$E$2,($M239+5)*1.4*[1]Info.!$E$2)),ROUND(IF($M239&lt;500,($M239+5)*1.5*[1]Info.!$E$2,($M239+5)*1.45*[1]Info.!$E$2),-1),VLOOKUP($C239,[1]Purchases!$A:$M,13,))</f>
        <v>150</v>
      </c>
    </row>
    <row r="240" spans="1:9">
      <c r="A240" s="5" cm="1">
        <f t="array" ref="A240">SUMPRODUCT(([1]Purchases!$A$2:$A$4901=$C240)*[1]Purchases!$C$2:$C$4901)-SUMPRODUCT(([1]Sale!$A$2:$A$4748=$C240)*[1]Sale!$E$2:$E$4748)</f>
        <v>1</v>
      </c>
      <c r="B240" s="6" t="s">
        <v>581</v>
      </c>
      <c r="C240" s="7" t="s">
        <v>678</v>
      </c>
      <c r="D240" s="8" t="s">
        <v>631</v>
      </c>
      <c r="E240" s="8" t="s">
        <v>36</v>
      </c>
      <c r="F240" s="7" t="s">
        <v>33</v>
      </c>
      <c r="G240" s="8" t="s">
        <v>679</v>
      </c>
      <c r="H240" s="9">
        <f>IF(IFERROR(VLOOKUP($C240,[1]Purchases!$A:$M,12,),0)&lt;(IF($M240&lt;500,($M240+5)*1.3*[1]Info.!$E$2,($M240+5)*1.25*[1]Info.!$E$2)),ROUND(IF($M240&lt;500,($M240+5)*1.35*[1]Info.!$E$2,($M240+5)*1.3*[1]Info.!$E$2),-1),VLOOKUP($C240,[1]Purchases!$A:$M,12,))</f>
        <v>3980</v>
      </c>
      <c r="I240" s="9">
        <f>IF(IFERROR(VLOOKUP($C240,[1]Purchases!$A:$M,13,),0)&lt;(IF($M240&lt;500,($M240+5)*1.45*[1]Info.!$E$2,($M240+5)*1.4*[1]Info.!$E$2)),ROUND(IF($M240&lt;500,($M240+5)*1.5*[1]Info.!$E$2,($M240+5)*1.45*[1]Info.!$E$2),-1),VLOOKUP($C240,[1]Purchases!$A:$M,13,))</f>
        <v>4460</v>
      </c>
    </row>
    <row r="241" spans="1:9">
      <c r="A241" s="5" cm="1">
        <f t="array" ref="A241">SUMPRODUCT(([1]Purchases!$A$2:$A$4901=$C241)*[1]Purchases!$C$2:$C$4901)-SUMPRODUCT(([1]Sale!$A$2:$A$4748=$C241)*[1]Sale!$E$2:$E$4748)</f>
        <v>0</v>
      </c>
      <c r="B241" s="6" t="s">
        <v>581</v>
      </c>
      <c r="C241" s="7" t="s">
        <v>680</v>
      </c>
      <c r="D241" s="8" t="s">
        <v>631</v>
      </c>
      <c r="E241" s="8" t="s">
        <v>36</v>
      </c>
      <c r="F241" s="7" t="s">
        <v>33</v>
      </c>
      <c r="G241" s="8" t="s">
        <v>681</v>
      </c>
      <c r="H241" s="9">
        <f>IF(IFERROR(VLOOKUP($C241,[1]Purchases!$A:$M,12,),0)&lt;(IF($M241&lt;500,($M241+5)*1.3*[1]Info.!$E$2,($M241+5)*1.25*[1]Info.!$E$2)),ROUND(IF($M241&lt;500,($M241+5)*1.35*[1]Info.!$E$2,($M241+5)*1.3*[1]Info.!$E$2),-1),VLOOKUP($C241,[1]Purchases!$A:$M,12,))</f>
        <v>140</v>
      </c>
      <c r="I241" s="9">
        <f>IF(IFERROR(VLOOKUP($C241,[1]Purchases!$A:$M,13,),0)&lt;(IF($M241&lt;500,($M241+5)*1.45*[1]Info.!$E$2,($M241+5)*1.4*[1]Info.!$E$2)),ROUND(IF($M241&lt;500,($M241+5)*1.5*[1]Info.!$E$2,($M241+5)*1.45*[1]Info.!$E$2),-1),VLOOKUP($C241,[1]Purchases!$A:$M,13,))</f>
        <v>150</v>
      </c>
    </row>
    <row r="242" spans="1:9">
      <c r="A242" s="5" cm="1">
        <f t="array" ref="A242">SUMPRODUCT(([1]Purchases!$A$2:$A$4901=$C242)*[1]Purchases!$C$2:$C$4901)-SUMPRODUCT(([1]Sale!$A$2:$A$4748=$C242)*[1]Sale!$E$2:$E$4748)</f>
        <v>0</v>
      </c>
      <c r="B242" s="6" t="s">
        <v>581</v>
      </c>
      <c r="C242" s="7" t="s">
        <v>682</v>
      </c>
      <c r="D242" s="8" t="s">
        <v>631</v>
      </c>
      <c r="E242" s="8" t="s">
        <v>683</v>
      </c>
      <c r="F242" s="7" t="s">
        <v>684</v>
      </c>
      <c r="G242" s="8" t="s">
        <v>685</v>
      </c>
      <c r="H242" s="9">
        <f>IF(IFERROR(VLOOKUP($C242,[1]Purchases!$A:$M,12,),0)&lt;(IF($M242&lt;500,($M242+5)*1.3*[1]Info.!$E$2,($M242+5)*1.25*[1]Info.!$E$2)),ROUND(IF($M242&lt;500,($M242+5)*1.35*[1]Info.!$E$2,($M242+5)*1.3*[1]Info.!$E$2),-1),VLOOKUP($C242,[1]Purchases!$A:$M,12,))</f>
        <v>140</v>
      </c>
      <c r="I242" s="9">
        <f>IF(IFERROR(VLOOKUP($C242,[1]Purchases!$A:$M,13,),0)&lt;(IF($M242&lt;500,($M242+5)*1.45*[1]Info.!$E$2,($M242+5)*1.4*[1]Info.!$E$2)),ROUND(IF($M242&lt;500,($M242+5)*1.5*[1]Info.!$E$2,($M242+5)*1.45*[1]Info.!$E$2),-1),VLOOKUP($C242,[1]Purchases!$A:$M,13,))</f>
        <v>150</v>
      </c>
    </row>
    <row r="243" spans="1:9">
      <c r="A243" s="5" cm="1">
        <f t="array" ref="A243">SUMPRODUCT(([1]Purchases!$A$2:$A$4901=$C243)*[1]Purchases!$C$2:$C$4901)-SUMPRODUCT(([1]Sale!$A$2:$A$4748=$C243)*[1]Sale!$E$2:$E$4748)</f>
        <v>0</v>
      </c>
      <c r="B243" s="6" t="s">
        <v>581</v>
      </c>
      <c r="C243" s="7" t="s">
        <v>686</v>
      </c>
      <c r="D243" s="8" t="s">
        <v>112</v>
      </c>
      <c r="E243" s="8" t="s">
        <v>587</v>
      </c>
      <c r="F243" s="7" t="s">
        <v>588</v>
      </c>
      <c r="G243" s="8" t="s">
        <v>687</v>
      </c>
      <c r="H243" s="9">
        <f>IF(IFERROR(VLOOKUP($C243,[1]Purchases!$A:$M,12,),0)&lt;(IF($M243&lt;500,($M243+5)*1.3*[1]Info.!$E$2,($M243+5)*1.25*[1]Info.!$E$2)),ROUND(IF($M243&lt;500,($M243+5)*1.35*[1]Info.!$E$2,($M243+5)*1.3*[1]Info.!$E$2),-1),VLOOKUP($C243,[1]Purchases!$A:$M,12,))</f>
        <v>140</v>
      </c>
      <c r="I243" s="9">
        <f>IF(IFERROR(VLOOKUP($C243,[1]Purchases!$A:$M,13,),0)&lt;(IF($M243&lt;500,($M243+5)*1.45*[1]Info.!$E$2,($M243+5)*1.4*[1]Info.!$E$2)),ROUND(IF($M243&lt;500,($M243+5)*1.5*[1]Info.!$E$2,($M243+5)*1.45*[1]Info.!$E$2),-1),VLOOKUP($C243,[1]Purchases!$A:$M,13,))</f>
        <v>150</v>
      </c>
    </row>
    <row r="244" spans="1:9">
      <c r="A244" s="5" cm="1">
        <f t="array" ref="A244">SUMPRODUCT(([1]Purchases!$A$2:$A$4901=$C244)*[1]Purchases!$C$2:$C$4901)-SUMPRODUCT(([1]Sale!$A$2:$A$4748=$C244)*[1]Sale!$E$2:$E$4748)</f>
        <v>0</v>
      </c>
      <c r="B244" s="6" t="s">
        <v>581</v>
      </c>
      <c r="C244" s="7" t="s">
        <v>688</v>
      </c>
      <c r="D244" s="8" t="s">
        <v>112</v>
      </c>
      <c r="E244" s="8" t="s">
        <v>689</v>
      </c>
      <c r="F244" s="7" t="s">
        <v>33</v>
      </c>
      <c r="G244" s="8" t="s">
        <v>690</v>
      </c>
      <c r="H244" s="9">
        <f>IF(IFERROR(VLOOKUP($C244,[1]Purchases!$A:$M,12,),0)&lt;(IF($M244&lt;500,($M244+5)*1.3*[1]Info.!$E$2,($M244+5)*1.25*[1]Info.!$E$2)),ROUND(IF($M244&lt;500,($M244+5)*1.35*[1]Info.!$E$2,($M244+5)*1.3*[1]Info.!$E$2),-1),VLOOKUP($C244,[1]Purchases!$A:$M,12,))</f>
        <v>13280</v>
      </c>
      <c r="I244" s="9">
        <f>IF(IFERROR(VLOOKUP($C244,[1]Purchases!$A:$M,13,),0)&lt;(IF($M244&lt;500,($M244+5)*1.45*[1]Info.!$E$2,($M244+5)*1.4*[1]Info.!$E$2)),ROUND(IF($M244&lt;500,($M244+5)*1.5*[1]Info.!$E$2,($M244+5)*1.45*[1]Info.!$E$2),-1),VLOOKUP($C244,[1]Purchases!$A:$M,13,))</f>
        <v>14930</v>
      </c>
    </row>
    <row r="245" spans="1:9">
      <c r="A245" s="5" cm="1">
        <f t="array" ref="A245">SUMPRODUCT(([1]Purchases!$A$2:$A$4901=$C245)*[1]Purchases!$C$2:$C$4901)-SUMPRODUCT(([1]Sale!$A$2:$A$4748=$C245)*[1]Sale!$E$2:$E$4748)</f>
        <v>0</v>
      </c>
      <c r="B245" s="6" t="s">
        <v>581</v>
      </c>
      <c r="C245" s="7" t="s">
        <v>691</v>
      </c>
      <c r="D245" s="8" t="s">
        <v>112</v>
      </c>
      <c r="E245" s="8" t="s">
        <v>692</v>
      </c>
      <c r="F245" s="7" t="s">
        <v>593</v>
      </c>
      <c r="G245" s="8" t="s">
        <v>693</v>
      </c>
      <c r="H245" s="9">
        <f>IF(IFERROR(VLOOKUP($C245,[1]Purchases!$A:$M,12,),0)&lt;(IF($M245&lt;500,($M245+5)*1.3*[1]Info.!$E$2,($M245+5)*1.25*[1]Info.!$E$2)),ROUND(IF($M245&lt;500,($M245+5)*1.35*[1]Info.!$E$2,($M245+5)*1.3*[1]Info.!$E$2),-1),VLOOKUP($C245,[1]Purchases!$A:$M,12,))</f>
        <v>140</v>
      </c>
      <c r="I245" s="9">
        <f>IF(IFERROR(VLOOKUP($C245,[1]Purchases!$A:$M,13,),0)&lt;(IF($M245&lt;500,($M245+5)*1.45*[1]Info.!$E$2,($M245+5)*1.4*[1]Info.!$E$2)),ROUND(IF($M245&lt;500,($M245+5)*1.5*[1]Info.!$E$2,($M245+5)*1.45*[1]Info.!$E$2),-1),VLOOKUP($C245,[1]Purchases!$A:$M,13,))</f>
        <v>150</v>
      </c>
    </row>
    <row r="246" spans="1:9">
      <c r="A246" s="5" cm="1">
        <f t="array" ref="A246">SUMPRODUCT(([1]Purchases!$A$2:$A$4901=$C246)*[1]Purchases!$C$2:$C$4901)-SUMPRODUCT(([1]Sale!$A$2:$A$4748=$C246)*[1]Sale!$E$2:$E$4748)</f>
        <v>0</v>
      </c>
      <c r="B246" s="6" t="s">
        <v>581</v>
      </c>
      <c r="C246" s="7" t="s">
        <v>694</v>
      </c>
      <c r="D246" s="8" t="s">
        <v>112</v>
      </c>
      <c r="E246" s="8" t="s">
        <v>695</v>
      </c>
      <c r="F246" s="7" t="s">
        <v>588</v>
      </c>
      <c r="G246" s="8" t="s">
        <v>696</v>
      </c>
      <c r="H246" s="9">
        <f>IF(IFERROR(VLOOKUP($C246,[1]Purchases!$A:$M,12,),0)&lt;(IF($M246&lt;500,($M246+5)*1.3*[1]Info.!$E$2,($M246+5)*1.25*[1]Info.!$E$2)),ROUND(IF($M246&lt;500,($M246+5)*1.35*[1]Info.!$E$2,($M246+5)*1.3*[1]Info.!$E$2),-1),VLOOKUP($C246,[1]Purchases!$A:$M,12,))</f>
        <v>140</v>
      </c>
      <c r="I246" s="9">
        <f>IF(IFERROR(VLOOKUP($C246,[1]Purchases!$A:$M,13,),0)&lt;(IF($M246&lt;500,($M246+5)*1.45*[1]Info.!$E$2,($M246+5)*1.4*[1]Info.!$E$2)),ROUND(IF($M246&lt;500,($M246+5)*1.5*[1]Info.!$E$2,($M246+5)*1.45*[1]Info.!$E$2),-1),VLOOKUP($C246,[1]Purchases!$A:$M,13,))</f>
        <v>150</v>
      </c>
    </row>
    <row r="247" spans="1:9">
      <c r="A247" s="5" cm="1">
        <f t="array" ref="A247">SUMPRODUCT(([1]Purchases!$A$2:$A$4901=$C247)*[1]Purchases!$C$2:$C$4901)-SUMPRODUCT(([1]Sale!$A$2:$A$4748=$C247)*[1]Sale!$E$2:$E$4748)</f>
        <v>0</v>
      </c>
      <c r="B247" s="6" t="s">
        <v>581</v>
      </c>
      <c r="C247" s="7" t="s">
        <v>697</v>
      </c>
      <c r="D247" s="8" t="s">
        <v>112</v>
      </c>
      <c r="E247" s="8" t="s">
        <v>644</v>
      </c>
      <c r="F247" s="7" t="s">
        <v>151</v>
      </c>
      <c r="G247" s="8" t="s">
        <v>698</v>
      </c>
      <c r="H247" s="9">
        <f>IF(IFERROR(VLOOKUP($C247,[1]Purchases!$A:$M,12,),0)&lt;(IF($M247&lt;500,($M247+5)*1.3*[1]Info.!$E$2,($M247+5)*1.25*[1]Info.!$E$2)),ROUND(IF($M247&lt;500,($M247+5)*1.35*[1]Info.!$E$2,($M247+5)*1.3*[1]Info.!$E$2),-1),VLOOKUP($C247,[1]Purchases!$A:$M,12,))</f>
        <v>140</v>
      </c>
      <c r="I247" s="9">
        <f>IF(IFERROR(VLOOKUP($C247,[1]Purchases!$A:$M,13,),0)&lt;(IF($M247&lt;500,($M247+5)*1.45*[1]Info.!$E$2,($M247+5)*1.4*[1]Info.!$E$2)),ROUND(IF($M247&lt;500,($M247+5)*1.5*[1]Info.!$E$2,($M247+5)*1.45*[1]Info.!$E$2),-1),VLOOKUP($C247,[1]Purchases!$A:$M,13,))</f>
        <v>150</v>
      </c>
    </row>
    <row r="248" spans="1:9">
      <c r="A248" s="5" cm="1">
        <f t="array" ref="A248">SUMPRODUCT(([1]Purchases!$A$2:$A$4901=$C248)*[1]Purchases!$C$2:$C$4901)-SUMPRODUCT(([1]Sale!$A$2:$A$4748=$C248)*[1]Sale!$E$2:$E$4748)</f>
        <v>1</v>
      </c>
      <c r="B248" s="6" t="s">
        <v>699</v>
      </c>
      <c r="C248" s="7" t="s">
        <v>700</v>
      </c>
      <c r="D248" s="8" t="s">
        <v>183</v>
      </c>
      <c r="E248" s="8" t="s">
        <v>36</v>
      </c>
      <c r="F248" s="7" t="s">
        <v>33</v>
      </c>
      <c r="G248" s="8" t="s">
        <v>701</v>
      </c>
      <c r="H248" s="9">
        <f>IF(IFERROR(VLOOKUP($C248,[1]Purchases!$A:$M,12,),0)&lt;(IF($M248&lt;500,($M248+5)*1.3*[1]Info.!$E$2,($M248+5)*1.25*[1]Info.!$E$2)),ROUND(IF($M248&lt;500,($M248+5)*1.35*[1]Info.!$E$2,($M248+5)*1.3*[1]Info.!$E$2),-1),VLOOKUP($C248,[1]Purchases!$A:$M,12,))</f>
        <v>140</v>
      </c>
      <c r="I248" s="9">
        <f>IF(IFERROR(VLOOKUP($C248,[1]Purchases!$A:$M,13,),0)&lt;(IF($M248&lt;500,($M248+5)*1.45*[1]Info.!$E$2,($M248+5)*1.4*[1]Info.!$E$2)),ROUND(IF($M248&lt;500,($M248+5)*1.5*[1]Info.!$E$2,($M248+5)*1.45*[1]Info.!$E$2),-1),VLOOKUP($C248,[1]Purchases!$A:$M,13,))</f>
        <v>150</v>
      </c>
    </row>
    <row r="249" spans="1:9">
      <c r="A249" s="5" cm="1">
        <f t="array" ref="A249">SUMPRODUCT(([1]Purchases!$A$2:$A$4901=$C249)*[1]Purchases!$C$2:$C$4901)-SUMPRODUCT(([1]Sale!$A$2:$A$4748=$C249)*[1]Sale!$E$2:$E$4748)</f>
        <v>1</v>
      </c>
      <c r="B249" s="6" t="s">
        <v>699</v>
      </c>
      <c r="C249" s="7" t="s">
        <v>702</v>
      </c>
      <c r="D249" s="8" t="s">
        <v>183</v>
      </c>
      <c r="E249" s="8" t="s">
        <v>36</v>
      </c>
      <c r="F249" s="7" t="s">
        <v>33</v>
      </c>
      <c r="G249" s="8" t="s">
        <v>703</v>
      </c>
      <c r="H249" s="9">
        <f>IF(IFERROR(VLOOKUP($C249,[1]Purchases!$A:$M,12,),0)&lt;(IF($M249&lt;500,($M249+5)*1.3*[1]Info.!$E$2,($M249+5)*1.25*[1]Info.!$E$2)),ROUND(IF($M249&lt;500,($M249+5)*1.35*[1]Info.!$E$2,($M249+5)*1.3*[1]Info.!$E$2),-1),VLOOKUP($C249,[1]Purchases!$A:$M,12,))</f>
        <v>470</v>
      </c>
      <c r="I249" s="9">
        <f>IF(IFERROR(VLOOKUP($C249,[1]Purchases!$A:$M,13,),0)&lt;(IF($M249&lt;500,($M249+5)*1.45*[1]Info.!$E$2,($M249+5)*1.4*[1]Info.!$E$2)),ROUND(IF($M249&lt;500,($M249+5)*1.5*[1]Info.!$E$2,($M249+5)*1.45*[1]Info.!$E$2),-1),VLOOKUP($C249,[1]Purchases!$A:$M,13,))</f>
        <v>530</v>
      </c>
    </row>
    <row r="250" spans="1:9">
      <c r="A250" s="5" cm="1">
        <f t="array" ref="A250">SUMPRODUCT(([1]Purchases!$A$2:$A$4901=$C250)*[1]Purchases!$C$2:$C$4901)-SUMPRODUCT(([1]Sale!$A$2:$A$4748=$C250)*[1]Sale!$E$2:$E$4748)</f>
        <v>0</v>
      </c>
      <c r="B250" s="6" t="s">
        <v>699</v>
      </c>
      <c r="C250" s="7" t="s">
        <v>704</v>
      </c>
      <c r="D250" s="8" t="s">
        <v>183</v>
      </c>
      <c r="E250" s="8" t="s">
        <v>36</v>
      </c>
      <c r="F250" s="7" t="s">
        <v>33</v>
      </c>
      <c r="G250" s="8" t="s">
        <v>705</v>
      </c>
      <c r="H250" s="9">
        <f>IF(IFERROR(VLOOKUP($C250,[1]Purchases!$A:$M,12,),0)&lt;(IF($M250&lt;500,($M250+5)*1.3*[1]Info.!$E$2,($M250+5)*1.25*[1]Info.!$E$2)),ROUND(IF($M250&lt;500,($M250+5)*1.35*[1]Info.!$E$2,($M250+5)*1.3*[1]Info.!$E$2),-1),VLOOKUP($C250,[1]Purchases!$A:$M,12,))</f>
        <v>140</v>
      </c>
      <c r="I250" s="9">
        <f>IF(IFERROR(VLOOKUP($C250,[1]Purchases!$A:$M,13,),0)&lt;(IF($M250&lt;500,($M250+5)*1.45*[1]Info.!$E$2,($M250+5)*1.4*[1]Info.!$E$2)),ROUND(IF($M250&lt;500,($M250+5)*1.5*[1]Info.!$E$2,($M250+5)*1.45*[1]Info.!$E$2),-1),VLOOKUP($C250,[1]Purchases!$A:$M,13,))</f>
        <v>150</v>
      </c>
    </row>
    <row r="251" spans="1:9">
      <c r="A251" s="5" cm="1">
        <f t="array" ref="A251">SUMPRODUCT(([1]Purchases!$A$2:$A$4901=$C251)*[1]Purchases!$C$2:$C$4901)-SUMPRODUCT(([1]Sale!$A$2:$A$4748=$C251)*[1]Sale!$E$2:$E$4748)</f>
        <v>0</v>
      </c>
      <c r="B251" s="6" t="s">
        <v>699</v>
      </c>
      <c r="C251" s="7" t="s">
        <v>706</v>
      </c>
      <c r="D251" s="8" t="s">
        <v>183</v>
      </c>
      <c r="E251" s="8" t="s">
        <v>36</v>
      </c>
      <c r="F251" s="7" t="s">
        <v>33</v>
      </c>
      <c r="G251" s="8" t="s">
        <v>707</v>
      </c>
      <c r="H251" s="9">
        <f>IF(IFERROR(VLOOKUP($C251,[1]Purchases!$A:$M,12,),0)&lt;(IF($M251&lt;500,($M251+5)*1.3*[1]Info.!$E$2,($M251+5)*1.25*[1]Info.!$E$2)),ROUND(IF($M251&lt;500,($M251+5)*1.35*[1]Info.!$E$2,($M251+5)*1.3*[1]Info.!$E$2),-1),VLOOKUP($C251,[1]Purchases!$A:$M,12,))</f>
        <v>140</v>
      </c>
      <c r="I251" s="9">
        <f>IF(IFERROR(VLOOKUP($C251,[1]Purchases!$A:$M,13,),0)&lt;(IF($M251&lt;500,($M251+5)*1.45*[1]Info.!$E$2,($M251+5)*1.4*[1]Info.!$E$2)),ROUND(IF($M251&lt;500,($M251+5)*1.5*[1]Info.!$E$2,($M251+5)*1.45*[1]Info.!$E$2),-1),VLOOKUP($C251,[1]Purchases!$A:$M,13,))</f>
        <v>150</v>
      </c>
    </row>
    <row r="252" spans="1:9">
      <c r="A252" s="5" cm="1">
        <f t="array" ref="A252">SUMPRODUCT(([1]Purchases!$A$2:$A$4901=$C252)*[1]Purchases!$C$2:$C$4901)-SUMPRODUCT(([1]Sale!$A$2:$A$4748=$C252)*[1]Sale!$E$2:$E$4748)</f>
        <v>1</v>
      </c>
      <c r="B252" s="6" t="s">
        <v>699</v>
      </c>
      <c r="C252" s="7" t="s">
        <v>708</v>
      </c>
      <c r="D252" s="8" t="s">
        <v>183</v>
      </c>
      <c r="E252" s="8" t="s">
        <v>36</v>
      </c>
      <c r="F252" s="7" t="s">
        <v>33</v>
      </c>
      <c r="G252" s="8" t="s">
        <v>709</v>
      </c>
      <c r="H252" s="9">
        <f>IF(IFERROR(VLOOKUP($C252,[1]Purchases!$A:$M,12,),0)&lt;(IF($M252&lt;500,($M252+5)*1.3*[1]Info.!$E$2,($M252+5)*1.25*[1]Info.!$E$2)),ROUND(IF($M252&lt;500,($M252+5)*1.35*[1]Info.!$E$2,($M252+5)*1.3*[1]Info.!$E$2),-1),VLOOKUP($C252,[1]Purchases!$A:$M,12,))</f>
        <v>260</v>
      </c>
      <c r="I252" s="9">
        <f>IF(IFERROR(VLOOKUP($C252,[1]Purchases!$A:$M,13,),0)&lt;(IF($M252&lt;500,($M252+5)*1.45*[1]Info.!$E$2,($M252+5)*1.4*[1]Info.!$E$2)),ROUND(IF($M252&lt;500,($M252+5)*1.5*[1]Info.!$E$2,($M252+5)*1.45*[1]Info.!$E$2),-1),VLOOKUP($C252,[1]Purchases!$A:$M,13,))</f>
        <v>290</v>
      </c>
    </row>
    <row r="253" spans="1:9">
      <c r="A253" s="5" cm="1">
        <f t="array" ref="A253">SUMPRODUCT(([1]Purchases!$A$2:$A$4901=$C253)*[1]Purchases!$C$2:$C$4901)-SUMPRODUCT(([1]Sale!$A$2:$A$4748=$C253)*[1]Sale!$E$2:$E$4748)</f>
        <v>6</v>
      </c>
      <c r="B253" s="6" t="s">
        <v>699</v>
      </c>
      <c r="C253" s="7" t="s">
        <v>710</v>
      </c>
      <c r="D253" s="8" t="s">
        <v>183</v>
      </c>
      <c r="E253" s="8" t="s">
        <v>36</v>
      </c>
      <c r="F253" s="7" t="s">
        <v>33</v>
      </c>
      <c r="G253" s="8" t="s">
        <v>711</v>
      </c>
      <c r="H253" s="9">
        <f>IF(IFERROR(VLOOKUP($C253,[1]Purchases!$A:$M,12,),0)&lt;(IF($M253&lt;500,($M253+5)*1.3*[1]Info.!$E$2,($M253+5)*1.25*[1]Info.!$E$2)),ROUND(IF($M253&lt;500,($M253+5)*1.35*[1]Info.!$E$2,($M253+5)*1.3*[1]Info.!$E$2),-1),VLOOKUP($C253,[1]Purchases!$A:$M,12,))</f>
        <v>140</v>
      </c>
      <c r="I253" s="9">
        <f>IF(IFERROR(VLOOKUP($C253,[1]Purchases!$A:$M,13,),0)&lt;(IF($M253&lt;500,($M253+5)*1.45*[1]Info.!$E$2,($M253+5)*1.4*[1]Info.!$E$2)),ROUND(IF($M253&lt;500,($M253+5)*1.5*[1]Info.!$E$2,($M253+5)*1.45*[1]Info.!$E$2),-1),VLOOKUP($C253,[1]Purchases!$A:$M,13,))</f>
        <v>150</v>
      </c>
    </row>
    <row r="254" spans="1:9">
      <c r="A254" s="5" cm="1">
        <f t="array" ref="A254">SUMPRODUCT(([1]Purchases!$A$2:$A$4901=$C254)*[1]Purchases!$C$2:$C$4901)-SUMPRODUCT(([1]Sale!$A$2:$A$4748=$C254)*[1]Sale!$E$2:$E$4748)</f>
        <v>2</v>
      </c>
      <c r="B254" s="6" t="s">
        <v>699</v>
      </c>
      <c r="C254" s="7" t="s">
        <v>712</v>
      </c>
      <c r="D254" s="8" t="s">
        <v>183</v>
      </c>
      <c r="E254" s="8" t="s">
        <v>36</v>
      </c>
      <c r="F254" s="7" t="s">
        <v>33</v>
      </c>
      <c r="G254" s="8" t="s">
        <v>713</v>
      </c>
      <c r="H254" s="9">
        <f>IF(IFERROR(VLOOKUP($C254,[1]Purchases!$A:$M,12,),0)&lt;(IF($M254&lt;500,($M254+5)*1.3*[1]Info.!$E$2,($M254+5)*1.25*[1]Info.!$E$2)),ROUND(IF($M254&lt;500,($M254+5)*1.35*[1]Info.!$E$2,($M254+5)*1.3*[1]Info.!$E$2),-1),VLOOKUP($C254,[1]Purchases!$A:$M,12,))</f>
        <v>270</v>
      </c>
      <c r="I254" s="9">
        <f>IF(IFERROR(VLOOKUP($C254,[1]Purchases!$A:$M,13,),0)&lt;(IF($M254&lt;500,($M254+5)*1.45*[1]Info.!$E$2,($M254+5)*1.4*[1]Info.!$E$2)),ROUND(IF($M254&lt;500,($M254+5)*1.5*[1]Info.!$E$2,($M254+5)*1.45*[1]Info.!$E$2),-1),VLOOKUP($C254,[1]Purchases!$A:$M,13,))</f>
        <v>300</v>
      </c>
    </row>
    <row r="255" spans="1:9">
      <c r="A255" s="5" cm="1">
        <f t="array" ref="A255">SUMPRODUCT(([1]Purchases!$A$2:$A$4901=$C255)*[1]Purchases!$C$2:$C$4901)-SUMPRODUCT(([1]Sale!$A$2:$A$4748=$C255)*[1]Sale!$E$2:$E$4748)</f>
        <v>4</v>
      </c>
      <c r="B255" s="6" t="s">
        <v>699</v>
      </c>
      <c r="C255" s="7" t="s">
        <v>714</v>
      </c>
      <c r="D255" s="8" t="s">
        <v>183</v>
      </c>
      <c r="E255" s="8" t="s">
        <v>36</v>
      </c>
      <c r="F255" s="7" t="s">
        <v>33</v>
      </c>
      <c r="G255" s="8" t="s">
        <v>715</v>
      </c>
      <c r="H255" s="9">
        <f>IF(IFERROR(VLOOKUP($C255,[1]Purchases!$A:$M,12,),0)&lt;(IF($M255&lt;500,($M255+5)*1.3*[1]Info.!$E$2,($M255+5)*1.25*[1]Info.!$E$2)),ROUND(IF($M255&lt;500,($M255+5)*1.35*[1]Info.!$E$2,($M255+5)*1.3*[1]Info.!$E$2),-1),VLOOKUP($C255,[1]Purchases!$A:$M,12,))</f>
        <v>320</v>
      </c>
      <c r="I255" s="9">
        <f>IF(IFERROR(VLOOKUP($C255,[1]Purchases!$A:$M,13,),0)&lt;(IF($M255&lt;500,($M255+5)*1.45*[1]Info.!$E$2,($M255+5)*1.4*[1]Info.!$E$2)),ROUND(IF($M255&lt;500,($M255+5)*1.5*[1]Info.!$E$2,($M255+5)*1.45*[1]Info.!$E$2),-1),VLOOKUP($C255,[1]Purchases!$A:$M,13,))</f>
        <v>360</v>
      </c>
    </row>
    <row r="256" spans="1:9">
      <c r="A256" s="5" cm="1">
        <f t="array" ref="A256">SUMPRODUCT(([1]Purchases!$A$2:$A$4901=$C256)*[1]Purchases!$C$2:$C$4901)-SUMPRODUCT(([1]Sale!$A$2:$A$4748=$C256)*[1]Sale!$E$2:$E$4748)</f>
        <v>2</v>
      </c>
      <c r="B256" s="6" t="s">
        <v>699</v>
      </c>
      <c r="C256" s="7" t="s">
        <v>716</v>
      </c>
      <c r="D256" s="8" t="s">
        <v>183</v>
      </c>
      <c r="E256" s="8" t="s">
        <v>36</v>
      </c>
      <c r="F256" s="7" t="s">
        <v>33</v>
      </c>
      <c r="G256" s="8" t="s">
        <v>717</v>
      </c>
      <c r="H256" s="9">
        <f>IF(IFERROR(VLOOKUP($C256,[1]Purchases!$A:$M,12,),0)&lt;(IF($M256&lt;500,($M256+5)*1.3*[1]Info.!$E$2,($M256+5)*1.25*[1]Info.!$E$2)),ROUND(IF($M256&lt;500,($M256+5)*1.35*[1]Info.!$E$2,($M256+5)*1.3*[1]Info.!$E$2),-1),VLOOKUP($C256,[1]Purchases!$A:$M,12,))</f>
        <v>320</v>
      </c>
      <c r="I256" s="9">
        <f>IF(IFERROR(VLOOKUP($C256,[1]Purchases!$A:$M,13,),0)&lt;(IF($M256&lt;500,($M256+5)*1.45*[1]Info.!$E$2,($M256+5)*1.4*[1]Info.!$E$2)),ROUND(IF($M256&lt;500,($M256+5)*1.5*[1]Info.!$E$2,($M256+5)*1.45*[1]Info.!$E$2),-1),VLOOKUP($C256,[1]Purchases!$A:$M,13,))</f>
        <v>360</v>
      </c>
    </row>
    <row r="257" spans="1:9">
      <c r="A257" s="5" cm="1">
        <f t="array" ref="A257">SUMPRODUCT(([1]Purchases!$A$2:$A$4901=$C257)*[1]Purchases!$C$2:$C$4901)-SUMPRODUCT(([1]Sale!$A$2:$A$4748=$C257)*[1]Sale!$E$2:$E$4748)</f>
        <v>4</v>
      </c>
      <c r="B257" s="6" t="s">
        <v>699</v>
      </c>
      <c r="C257" s="7" t="s">
        <v>718</v>
      </c>
      <c r="D257" s="8" t="s">
        <v>183</v>
      </c>
      <c r="E257" s="8" t="s">
        <v>36</v>
      </c>
      <c r="F257" s="7" t="s">
        <v>33</v>
      </c>
      <c r="G257" s="8" t="s">
        <v>719</v>
      </c>
      <c r="H257" s="9">
        <f>IF(IFERROR(VLOOKUP($C257,[1]Purchases!$A:$M,12,),0)&lt;(IF($M257&lt;500,($M257+5)*1.3*[1]Info.!$E$2,($M257+5)*1.25*[1]Info.!$E$2)),ROUND(IF($M257&lt;500,($M257+5)*1.35*[1]Info.!$E$2,($M257+5)*1.3*[1]Info.!$E$2),-1),VLOOKUP($C257,[1]Purchases!$A:$M,12,))</f>
        <v>180</v>
      </c>
      <c r="I257" s="9">
        <f>IF(IFERROR(VLOOKUP($C257,[1]Purchases!$A:$M,13,),0)&lt;(IF($M257&lt;500,($M257+5)*1.45*[1]Info.!$E$2,($M257+5)*1.4*[1]Info.!$E$2)),ROUND(IF($M257&lt;500,($M257+5)*1.5*[1]Info.!$E$2,($M257+5)*1.45*[1]Info.!$E$2),-1),VLOOKUP($C257,[1]Purchases!$A:$M,13,))</f>
        <v>200</v>
      </c>
    </row>
    <row r="258" spans="1:9">
      <c r="A258" s="5" cm="1">
        <f t="array" ref="A258">SUMPRODUCT(([1]Purchases!$A$2:$A$4901=$C258)*[1]Purchases!$C$2:$C$4901)-SUMPRODUCT(([1]Sale!$A$2:$A$4748=$C258)*[1]Sale!$E$2:$E$4748)</f>
        <v>18</v>
      </c>
      <c r="B258" s="6" t="s">
        <v>699</v>
      </c>
      <c r="C258" s="7" t="s">
        <v>720</v>
      </c>
      <c r="D258" s="8" t="s">
        <v>183</v>
      </c>
      <c r="E258" s="8" t="s">
        <v>36</v>
      </c>
      <c r="F258" s="7" t="s">
        <v>33</v>
      </c>
      <c r="G258" s="8" t="s">
        <v>721</v>
      </c>
      <c r="H258" s="9">
        <f>IF(IFERROR(VLOOKUP($C258,[1]Purchases!$A:$M,12,),0)&lt;(IF($M258&lt;500,($M258+5)*1.3*[1]Info.!$E$2,($M258+5)*1.25*[1]Info.!$E$2)),ROUND(IF($M258&lt;500,($M258+5)*1.35*[1]Info.!$E$2,($M258+5)*1.3*[1]Info.!$E$2),-1),VLOOKUP($C258,[1]Purchases!$A:$M,12,))</f>
        <v>280</v>
      </c>
      <c r="I258" s="9">
        <f>IF(IFERROR(VLOOKUP($C258,[1]Purchases!$A:$M,13,),0)&lt;(IF($M258&lt;500,($M258+5)*1.45*[1]Info.!$E$2,($M258+5)*1.4*[1]Info.!$E$2)),ROUND(IF($M258&lt;500,($M258+5)*1.5*[1]Info.!$E$2,($M258+5)*1.45*[1]Info.!$E$2),-1),VLOOKUP($C258,[1]Purchases!$A:$M,13,))</f>
        <v>320</v>
      </c>
    </row>
    <row r="259" spans="1:9">
      <c r="A259" s="5" cm="1">
        <f t="array" ref="A259">SUMPRODUCT(([1]Purchases!$A$2:$A$4901=$C259)*[1]Purchases!$C$2:$C$4901)-SUMPRODUCT(([1]Sale!$A$2:$A$4748=$C259)*[1]Sale!$E$2:$E$4748)</f>
        <v>24</v>
      </c>
      <c r="B259" s="6" t="s">
        <v>699</v>
      </c>
      <c r="C259" s="7" t="s">
        <v>722</v>
      </c>
      <c r="D259" s="8" t="s">
        <v>183</v>
      </c>
      <c r="E259" s="8" t="s">
        <v>36</v>
      </c>
      <c r="F259" s="7" t="s">
        <v>33</v>
      </c>
      <c r="G259" s="8" t="s">
        <v>723</v>
      </c>
      <c r="H259" s="9">
        <f>IF(IFERROR(VLOOKUP($C259,[1]Purchases!$A:$M,12,),0)&lt;(IF($M259&lt;500,($M259+5)*1.3*[1]Info.!$E$2,($M259+5)*1.25*[1]Info.!$E$2)),ROUND(IF($M259&lt;500,($M259+5)*1.35*[1]Info.!$E$2,($M259+5)*1.3*[1]Info.!$E$2),-1),VLOOKUP($C259,[1]Purchases!$A:$M,12,))</f>
        <v>400</v>
      </c>
      <c r="I259" s="9">
        <f>IF(IFERROR(VLOOKUP($C259,[1]Purchases!$A:$M,13,),0)&lt;(IF($M259&lt;500,($M259+5)*1.45*[1]Info.!$E$2,($M259+5)*1.4*[1]Info.!$E$2)),ROUND(IF($M259&lt;500,($M259+5)*1.5*[1]Info.!$E$2,($M259+5)*1.45*[1]Info.!$E$2),-1),VLOOKUP($C259,[1]Purchases!$A:$M,13,))</f>
        <v>450</v>
      </c>
    </row>
    <row r="260" spans="1:9">
      <c r="A260" s="5" cm="1">
        <f t="array" ref="A260">SUMPRODUCT(([1]Purchases!$A$2:$A$4901=$C260)*[1]Purchases!$C$2:$C$4901)-SUMPRODUCT(([1]Sale!$A$2:$A$4748=$C260)*[1]Sale!$E$2:$E$4748)</f>
        <v>6</v>
      </c>
      <c r="B260" s="6" t="s">
        <v>699</v>
      </c>
      <c r="C260" s="7" t="s">
        <v>724</v>
      </c>
      <c r="D260" s="8" t="s">
        <v>183</v>
      </c>
      <c r="E260" s="8" t="s">
        <v>36</v>
      </c>
      <c r="F260" s="7" t="s">
        <v>33</v>
      </c>
      <c r="G260" s="8" t="s">
        <v>725</v>
      </c>
      <c r="H260" s="9">
        <f>IF(IFERROR(VLOOKUP($C260,[1]Purchases!$A:$M,12,),0)&lt;(IF($M260&lt;500,($M260+5)*1.3*[1]Info.!$E$2,($M260+5)*1.25*[1]Info.!$E$2)),ROUND(IF($M260&lt;500,($M260+5)*1.35*[1]Info.!$E$2,($M260+5)*1.3*[1]Info.!$E$2),-1),VLOOKUP($C260,[1]Purchases!$A:$M,12,))</f>
        <v>580</v>
      </c>
      <c r="I260" s="9">
        <f>IF(IFERROR(VLOOKUP($C260,[1]Purchases!$A:$M,13,),0)&lt;(IF($M260&lt;500,($M260+5)*1.45*[1]Info.!$E$2,($M260+5)*1.4*[1]Info.!$E$2)),ROUND(IF($M260&lt;500,($M260+5)*1.5*[1]Info.!$E$2,($M260+5)*1.45*[1]Info.!$E$2),-1),VLOOKUP($C260,[1]Purchases!$A:$M,13,))</f>
        <v>650</v>
      </c>
    </row>
    <row r="261" spans="1:9">
      <c r="A261" s="5" cm="1">
        <f t="array" ref="A261">SUMPRODUCT(([1]Purchases!$A$2:$A$4901=$C261)*[1]Purchases!$C$2:$C$4901)-SUMPRODUCT(([1]Sale!$A$2:$A$4748=$C261)*[1]Sale!$E$2:$E$4748)</f>
        <v>2</v>
      </c>
      <c r="B261" s="6" t="s">
        <v>699</v>
      </c>
      <c r="C261" s="7" t="s">
        <v>726</v>
      </c>
      <c r="D261" s="8" t="s">
        <v>183</v>
      </c>
      <c r="E261" s="8" t="s">
        <v>36</v>
      </c>
      <c r="F261" s="7" t="s">
        <v>33</v>
      </c>
      <c r="G261" s="8" t="s">
        <v>727</v>
      </c>
      <c r="H261" s="9">
        <f>IF(IFERROR(VLOOKUP($C261,[1]Purchases!$A:$M,12,),0)&lt;(IF($M261&lt;500,($M261+5)*1.3*[1]Info.!$E$2,($M261+5)*1.25*[1]Info.!$E$2)),ROUND(IF($M261&lt;500,($M261+5)*1.35*[1]Info.!$E$2,($M261+5)*1.3*[1]Info.!$E$2),-1),VLOOKUP($C261,[1]Purchases!$A:$M,12,))</f>
        <v>450</v>
      </c>
      <c r="I261" s="9">
        <f>IF(IFERROR(VLOOKUP($C261,[1]Purchases!$A:$M,13,),0)&lt;(IF($M261&lt;500,($M261+5)*1.45*[1]Info.!$E$2,($M261+5)*1.4*[1]Info.!$E$2)),ROUND(IF($M261&lt;500,($M261+5)*1.5*[1]Info.!$E$2,($M261+5)*1.45*[1]Info.!$E$2),-1),VLOOKUP($C261,[1]Purchases!$A:$M,13,))</f>
        <v>510</v>
      </c>
    </row>
    <row r="262" spans="1:9">
      <c r="A262" s="5" cm="1">
        <f t="array" ref="A262">SUMPRODUCT(([1]Purchases!$A$2:$A$4901=$C262)*[1]Purchases!$C$2:$C$4901)-SUMPRODUCT(([1]Sale!$A$2:$A$4748=$C262)*[1]Sale!$E$2:$E$4748)</f>
        <v>16</v>
      </c>
      <c r="B262" s="6" t="s">
        <v>699</v>
      </c>
      <c r="C262" s="7" t="s">
        <v>728</v>
      </c>
      <c r="D262" s="8" t="s">
        <v>183</v>
      </c>
      <c r="E262" s="8" t="s">
        <v>36</v>
      </c>
      <c r="F262" s="7" t="s">
        <v>33</v>
      </c>
      <c r="G262" s="8" t="s">
        <v>729</v>
      </c>
      <c r="H262" s="9">
        <f>IF(IFERROR(VLOOKUP($C262,[1]Purchases!$A:$M,12,),0)&lt;(IF($M262&lt;500,($M262+5)*1.3*[1]Info.!$E$2,($M262+5)*1.25*[1]Info.!$E$2)),ROUND(IF($M262&lt;500,($M262+5)*1.35*[1]Info.!$E$2,($M262+5)*1.3*[1]Info.!$E$2),-1),VLOOKUP($C262,[1]Purchases!$A:$M,12,))</f>
        <v>240</v>
      </c>
      <c r="I262" s="9">
        <f>IF(IFERROR(VLOOKUP($C262,[1]Purchases!$A:$M,13,),0)&lt;(IF($M262&lt;500,($M262+5)*1.45*[1]Info.!$E$2,($M262+5)*1.4*[1]Info.!$E$2)),ROUND(IF($M262&lt;500,($M262+5)*1.5*[1]Info.!$E$2,($M262+5)*1.45*[1]Info.!$E$2),-1),VLOOKUP($C262,[1]Purchases!$A:$M,13,))</f>
        <v>260</v>
      </c>
    </row>
    <row r="263" spans="1:9">
      <c r="A263" s="5" cm="1">
        <f t="array" ref="A263">SUMPRODUCT(([1]Purchases!$A$2:$A$4901=$C263)*[1]Purchases!$C$2:$C$4901)-SUMPRODUCT(([1]Sale!$A$2:$A$4748=$C263)*[1]Sale!$E$2:$E$4748)</f>
        <v>4</v>
      </c>
      <c r="B263" s="6" t="s">
        <v>699</v>
      </c>
      <c r="C263" s="7" t="s">
        <v>730</v>
      </c>
      <c r="D263" s="8" t="s">
        <v>183</v>
      </c>
      <c r="E263" s="8" t="s">
        <v>36</v>
      </c>
      <c r="F263" s="7" t="s">
        <v>33</v>
      </c>
      <c r="G263" s="8" t="s">
        <v>731</v>
      </c>
      <c r="H263" s="9">
        <f>IF(IFERROR(VLOOKUP($C263,[1]Purchases!$A:$M,12,),0)&lt;(IF($M263&lt;500,($M263+5)*1.3*[1]Info.!$E$2,($M263+5)*1.25*[1]Info.!$E$2)),ROUND(IF($M263&lt;500,($M263+5)*1.35*[1]Info.!$E$2,($M263+5)*1.3*[1]Info.!$E$2),-1),VLOOKUP($C263,[1]Purchases!$A:$M,12,))</f>
        <v>290</v>
      </c>
      <c r="I263" s="9">
        <f>IF(IFERROR(VLOOKUP($C263,[1]Purchases!$A:$M,13,),0)&lt;(IF($M263&lt;500,($M263+5)*1.45*[1]Info.!$E$2,($M263+5)*1.4*[1]Info.!$E$2)),ROUND(IF($M263&lt;500,($M263+5)*1.5*[1]Info.!$E$2,($M263+5)*1.45*[1]Info.!$E$2),-1),VLOOKUP($C263,[1]Purchases!$A:$M,13,))</f>
        <v>320</v>
      </c>
    </row>
    <row r="264" spans="1:9">
      <c r="A264" s="5" cm="1">
        <f t="array" ref="A264">SUMPRODUCT(([1]Purchases!$A$2:$A$4901=$C264)*[1]Purchases!$C$2:$C$4901)-SUMPRODUCT(([1]Sale!$A$2:$A$4748=$C264)*[1]Sale!$E$2:$E$4748)</f>
        <v>0</v>
      </c>
      <c r="B264" s="6" t="s">
        <v>699</v>
      </c>
      <c r="C264" s="7" t="s">
        <v>732</v>
      </c>
      <c r="D264" s="8" t="s">
        <v>183</v>
      </c>
      <c r="E264" s="8" t="s">
        <v>36</v>
      </c>
      <c r="F264" s="7" t="s">
        <v>33</v>
      </c>
      <c r="G264" s="8" t="s">
        <v>733</v>
      </c>
      <c r="H264" s="9">
        <f>IF(IFERROR(VLOOKUP($C264,[1]Purchases!$A:$M,12,),0)&lt;(IF($M264&lt;500,($M264+5)*1.3*[1]Info.!$E$2,($M264+5)*1.25*[1]Info.!$E$2)),ROUND(IF($M264&lt;500,($M264+5)*1.35*[1]Info.!$E$2,($M264+5)*1.3*[1]Info.!$E$2),-1),VLOOKUP($C264,[1]Purchases!$A:$M,12,))</f>
        <v>140</v>
      </c>
      <c r="I264" s="9">
        <f>IF(IFERROR(VLOOKUP($C264,[1]Purchases!$A:$M,13,),0)&lt;(IF($M264&lt;500,($M264+5)*1.45*[1]Info.!$E$2,($M264+5)*1.4*[1]Info.!$E$2)),ROUND(IF($M264&lt;500,($M264+5)*1.5*[1]Info.!$E$2,($M264+5)*1.45*[1]Info.!$E$2),-1),VLOOKUP($C264,[1]Purchases!$A:$M,13,))</f>
        <v>150</v>
      </c>
    </row>
    <row r="265" spans="1:9">
      <c r="A265" s="5" cm="1">
        <f t="array" ref="A265">SUMPRODUCT(([1]Purchases!$A$2:$A$4901=$C265)*[1]Purchases!$C$2:$C$4901)-SUMPRODUCT(([1]Sale!$A$2:$A$4748=$C265)*[1]Sale!$E$2:$E$4748)</f>
        <v>0</v>
      </c>
      <c r="B265" s="6" t="s">
        <v>699</v>
      </c>
      <c r="C265" s="7" t="s">
        <v>734</v>
      </c>
      <c r="D265" s="8" t="s">
        <v>183</v>
      </c>
      <c r="E265" s="8" t="s">
        <v>36</v>
      </c>
      <c r="F265" s="7" t="s">
        <v>33</v>
      </c>
      <c r="G265" s="8" t="s">
        <v>735</v>
      </c>
      <c r="H265" s="9">
        <f>IF(IFERROR(VLOOKUP($C265,[1]Purchases!$A:$M,12,),0)&lt;(IF($M265&lt;500,($M265+5)*1.3*[1]Info.!$E$2,($M265+5)*1.25*[1]Info.!$E$2)),ROUND(IF($M265&lt;500,($M265+5)*1.35*[1]Info.!$E$2,($M265+5)*1.3*[1]Info.!$E$2),-1),VLOOKUP($C265,[1]Purchases!$A:$M,12,))</f>
        <v>140</v>
      </c>
      <c r="I265" s="9">
        <f>IF(IFERROR(VLOOKUP($C265,[1]Purchases!$A:$M,13,),0)&lt;(IF($M265&lt;500,($M265+5)*1.45*[1]Info.!$E$2,($M265+5)*1.4*[1]Info.!$E$2)),ROUND(IF($M265&lt;500,($M265+5)*1.5*[1]Info.!$E$2,($M265+5)*1.45*[1]Info.!$E$2),-1),VLOOKUP($C265,[1]Purchases!$A:$M,13,))</f>
        <v>150</v>
      </c>
    </row>
    <row r="266" spans="1:9">
      <c r="A266" s="5" cm="1">
        <f t="array" ref="A266">SUMPRODUCT(([1]Purchases!$A$2:$A$4901=$C266)*[1]Purchases!$C$2:$C$4901)-SUMPRODUCT(([1]Sale!$A$2:$A$4748=$C266)*[1]Sale!$E$2:$E$4748)</f>
        <v>0</v>
      </c>
      <c r="B266" s="6" t="s">
        <v>699</v>
      </c>
      <c r="C266" s="7" t="s">
        <v>736</v>
      </c>
      <c r="D266" s="8" t="s">
        <v>183</v>
      </c>
      <c r="E266" s="8" t="s">
        <v>36</v>
      </c>
      <c r="F266" s="7" t="s">
        <v>33</v>
      </c>
      <c r="G266" s="8" t="s">
        <v>737</v>
      </c>
      <c r="H266" s="9">
        <f>IF(IFERROR(VLOOKUP($C266,[1]Purchases!$A:$M,12,),0)&lt;(IF($M266&lt;500,($M266+5)*1.3*[1]Info.!$E$2,($M266+5)*1.25*[1]Info.!$E$2)),ROUND(IF($M266&lt;500,($M266+5)*1.35*[1]Info.!$E$2,($M266+5)*1.3*[1]Info.!$E$2),-1),VLOOKUP($C266,[1]Purchases!$A:$M,12,))</f>
        <v>190</v>
      </c>
      <c r="I266" s="9">
        <f>IF(IFERROR(VLOOKUP($C266,[1]Purchases!$A:$M,13,),0)&lt;(IF($M266&lt;500,($M266+5)*1.45*[1]Info.!$E$2,($M266+5)*1.4*[1]Info.!$E$2)),ROUND(IF($M266&lt;500,($M266+5)*1.5*[1]Info.!$E$2,($M266+5)*1.45*[1]Info.!$E$2),-1),VLOOKUP($C266,[1]Purchases!$A:$M,13,))</f>
        <v>210</v>
      </c>
    </row>
    <row r="267" spans="1:9">
      <c r="A267" s="5" cm="1">
        <f t="array" ref="A267">SUMPRODUCT(([1]Purchases!$A$2:$A$4901=$C267)*[1]Purchases!$C$2:$C$4901)-SUMPRODUCT(([1]Sale!$A$2:$A$4748=$C267)*[1]Sale!$E$2:$E$4748)</f>
        <v>0</v>
      </c>
      <c r="B267" s="6" t="s">
        <v>699</v>
      </c>
      <c r="C267" s="7" t="s">
        <v>738</v>
      </c>
      <c r="D267" s="8" t="s">
        <v>183</v>
      </c>
      <c r="E267" s="8" t="s">
        <v>36</v>
      </c>
      <c r="F267" s="7" t="s">
        <v>33</v>
      </c>
      <c r="G267" s="8" t="s">
        <v>739</v>
      </c>
      <c r="H267" s="9">
        <f>IF(IFERROR(VLOOKUP($C267,[1]Purchases!$A:$M,12,),0)&lt;(IF($M267&lt;500,($M267+5)*1.3*[1]Info.!$E$2,($M267+5)*1.25*[1]Info.!$E$2)),ROUND(IF($M267&lt;500,($M267+5)*1.35*[1]Info.!$E$2,($M267+5)*1.3*[1]Info.!$E$2),-1),VLOOKUP($C267,[1]Purchases!$A:$M,12,))</f>
        <v>210</v>
      </c>
      <c r="I267" s="9">
        <f>IF(IFERROR(VLOOKUP($C267,[1]Purchases!$A:$M,13,),0)&lt;(IF($M267&lt;500,($M267+5)*1.45*[1]Info.!$E$2,($M267+5)*1.4*[1]Info.!$E$2)),ROUND(IF($M267&lt;500,($M267+5)*1.5*[1]Info.!$E$2,($M267+5)*1.45*[1]Info.!$E$2),-1),VLOOKUP($C267,[1]Purchases!$A:$M,13,))</f>
        <v>230</v>
      </c>
    </row>
    <row r="268" spans="1:9">
      <c r="A268" s="5" cm="1">
        <f t="array" ref="A268">SUMPRODUCT(([1]Purchases!$A$2:$A$4901=$C268)*[1]Purchases!$C$2:$C$4901)-SUMPRODUCT(([1]Sale!$A$2:$A$4748=$C268)*[1]Sale!$E$2:$E$4748)</f>
        <v>0</v>
      </c>
      <c r="B268" s="6" t="s">
        <v>699</v>
      </c>
      <c r="C268" s="7" t="s">
        <v>740</v>
      </c>
      <c r="D268" s="8" t="s">
        <v>183</v>
      </c>
      <c r="E268" s="8" t="s">
        <v>36</v>
      </c>
      <c r="F268" s="7" t="s">
        <v>33</v>
      </c>
      <c r="G268" s="8" t="s">
        <v>741</v>
      </c>
      <c r="H268" s="9">
        <f>IF(IFERROR(VLOOKUP($C268,[1]Purchases!$A:$M,12,),0)&lt;(IF($M268&lt;500,($M268+5)*1.3*[1]Info.!$E$2,($M268+5)*1.25*[1]Info.!$E$2)),ROUND(IF($M268&lt;500,($M268+5)*1.35*[1]Info.!$E$2,($M268+5)*1.3*[1]Info.!$E$2),-1),VLOOKUP($C268,[1]Purchases!$A:$M,12,))</f>
        <v>3250</v>
      </c>
      <c r="I268" s="9">
        <f>IF(IFERROR(VLOOKUP($C268,[1]Purchases!$A:$M,13,),0)&lt;(IF($M268&lt;500,($M268+5)*1.45*[1]Info.!$E$2,($M268+5)*1.4*[1]Info.!$E$2)),ROUND(IF($M268&lt;500,($M268+5)*1.5*[1]Info.!$E$2,($M268+5)*1.45*[1]Info.!$E$2),-1),VLOOKUP($C268,[1]Purchases!$A:$M,13,))</f>
        <v>3640</v>
      </c>
    </row>
    <row r="269" spans="1:9">
      <c r="A269" s="5" cm="1">
        <f t="array" ref="A269">SUMPRODUCT(([1]Purchases!$A$2:$A$4901=$C269)*[1]Purchases!$C$2:$C$4901)-SUMPRODUCT(([1]Sale!$A$2:$A$4748=$C269)*[1]Sale!$E$2:$E$4748)</f>
        <v>0</v>
      </c>
      <c r="B269" s="6" t="s">
        <v>699</v>
      </c>
      <c r="C269" s="7" t="s">
        <v>742</v>
      </c>
      <c r="D269" s="8" t="s">
        <v>183</v>
      </c>
      <c r="E269" s="8" t="s">
        <v>36</v>
      </c>
      <c r="F269" s="7" t="s">
        <v>33</v>
      </c>
      <c r="G269" s="8" t="s">
        <v>743</v>
      </c>
      <c r="H269" s="9">
        <f>IF(IFERROR(VLOOKUP($C269,[1]Purchases!$A:$M,12,),0)&lt;(IF($M269&lt;500,($M269+5)*1.3*[1]Info.!$E$2,($M269+5)*1.25*[1]Info.!$E$2)),ROUND(IF($M269&lt;500,($M269+5)*1.35*[1]Info.!$E$2,($M269+5)*1.3*[1]Info.!$E$2),-1),VLOOKUP($C269,[1]Purchases!$A:$M,12,))</f>
        <v>1190</v>
      </c>
      <c r="I269" s="9">
        <f>IF(IFERROR(VLOOKUP($C269,[1]Purchases!$A:$M,13,),0)&lt;(IF($M269&lt;500,($M269+5)*1.45*[1]Info.!$E$2,($M269+5)*1.4*[1]Info.!$E$2)),ROUND(IF($M269&lt;500,($M269+5)*1.5*[1]Info.!$E$2,($M269+5)*1.45*[1]Info.!$E$2),-1),VLOOKUP($C269,[1]Purchases!$A:$M,13,))</f>
        <v>1330</v>
      </c>
    </row>
    <row r="270" spans="1:9">
      <c r="A270" s="5" cm="1">
        <f t="array" ref="A270">SUMPRODUCT(([1]Purchases!$A$2:$A$4901=$C270)*[1]Purchases!$C$2:$C$4901)-SUMPRODUCT(([1]Sale!$A$2:$A$4748=$C270)*[1]Sale!$E$2:$E$4748)</f>
        <v>0</v>
      </c>
      <c r="B270" s="6" t="s">
        <v>699</v>
      </c>
      <c r="C270" s="7" t="s">
        <v>744</v>
      </c>
      <c r="D270" s="8" t="s">
        <v>183</v>
      </c>
      <c r="E270" s="8" t="s">
        <v>36</v>
      </c>
      <c r="F270" s="7" t="s">
        <v>33</v>
      </c>
      <c r="G270" s="8" t="s">
        <v>745</v>
      </c>
      <c r="H270" s="9">
        <f>IF(IFERROR(VLOOKUP($C270,[1]Purchases!$A:$M,12,),0)&lt;(IF($M270&lt;500,($M270+5)*1.3*[1]Info.!$E$2,($M270+5)*1.25*[1]Info.!$E$2)),ROUND(IF($M270&lt;500,($M270+5)*1.35*[1]Info.!$E$2,($M270+5)*1.3*[1]Info.!$E$2),-1),VLOOKUP($C270,[1]Purchases!$A:$M,12,))</f>
        <v>780</v>
      </c>
      <c r="I270" s="9">
        <f>IF(IFERROR(VLOOKUP($C270,[1]Purchases!$A:$M,13,),0)&lt;(IF($M270&lt;500,($M270+5)*1.45*[1]Info.!$E$2,($M270+5)*1.4*[1]Info.!$E$2)),ROUND(IF($M270&lt;500,($M270+5)*1.5*[1]Info.!$E$2,($M270+5)*1.45*[1]Info.!$E$2),-1),VLOOKUP($C270,[1]Purchases!$A:$M,13,))</f>
        <v>870</v>
      </c>
    </row>
    <row r="271" spans="1:9">
      <c r="A271" s="5" cm="1">
        <f t="array" ref="A271">SUMPRODUCT(([1]Purchases!$A$2:$A$4901=$C271)*[1]Purchases!$C$2:$C$4901)-SUMPRODUCT(([1]Sale!$A$2:$A$4748=$C271)*[1]Sale!$E$2:$E$4748)</f>
        <v>0</v>
      </c>
      <c r="B271" s="6" t="s">
        <v>699</v>
      </c>
      <c r="C271" s="7" t="s">
        <v>746</v>
      </c>
      <c r="D271" s="8" t="s">
        <v>183</v>
      </c>
      <c r="E271" s="8" t="s">
        <v>36</v>
      </c>
      <c r="F271" s="7" t="s">
        <v>33</v>
      </c>
      <c r="G271" s="8" t="s">
        <v>747</v>
      </c>
      <c r="H271" s="9">
        <f>IF(IFERROR(VLOOKUP($C271,[1]Purchases!$A:$M,12,),0)&lt;(IF($M271&lt;500,($M271+5)*1.3*[1]Info.!$E$2,($M271+5)*1.25*[1]Info.!$E$2)),ROUND(IF($M271&lt;500,($M271+5)*1.35*[1]Info.!$E$2,($M271+5)*1.3*[1]Info.!$E$2),-1),VLOOKUP($C271,[1]Purchases!$A:$M,12,))</f>
        <v>2460</v>
      </c>
      <c r="I271" s="9">
        <f>IF(IFERROR(VLOOKUP($C271,[1]Purchases!$A:$M,13,),0)&lt;(IF($M271&lt;500,($M271+5)*1.45*[1]Info.!$E$2,($M271+5)*1.4*[1]Info.!$E$2)),ROUND(IF($M271&lt;500,($M271+5)*1.5*[1]Info.!$E$2,($M271+5)*1.45*[1]Info.!$E$2),-1),VLOOKUP($C271,[1]Purchases!$A:$M,13,))</f>
        <v>2750</v>
      </c>
    </row>
    <row r="272" spans="1:9">
      <c r="A272" s="5" cm="1">
        <f t="array" ref="A272">SUMPRODUCT(([1]Purchases!$A$2:$A$4901=$C272)*[1]Purchases!$C$2:$C$4901)-SUMPRODUCT(([1]Sale!$A$2:$A$4748=$C272)*[1]Sale!$E$2:$E$4748)</f>
        <v>0</v>
      </c>
      <c r="B272" s="6" t="s">
        <v>699</v>
      </c>
      <c r="C272" s="7" t="s">
        <v>748</v>
      </c>
      <c r="D272" s="8" t="s">
        <v>183</v>
      </c>
      <c r="E272" s="8" t="s">
        <v>36</v>
      </c>
      <c r="F272" s="7" t="s">
        <v>33</v>
      </c>
      <c r="G272" s="8" t="s">
        <v>749</v>
      </c>
      <c r="H272" s="9">
        <f>IF(IFERROR(VLOOKUP($C272,[1]Purchases!$A:$M,12,),0)&lt;(IF($M272&lt;500,($M272+5)*1.3*[1]Info.!$E$2,($M272+5)*1.25*[1]Info.!$E$2)),ROUND(IF($M272&lt;500,($M272+5)*1.35*[1]Info.!$E$2,($M272+5)*1.3*[1]Info.!$E$2),-1),VLOOKUP($C272,[1]Purchases!$A:$M,12,))</f>
        <v>3190</v>
      </c>
      <c r="I272" s="9">
        <f>IF(IFERROR(VLOOKUP($C272,[1]Purchases!$A:$M,13,),0)&lt;(IF($M272&lt;500,($M272+5)*1.45*[1]Info.!$E$2,($M272+5)*1.4*[1]Info.!$E$2)),ROUND(IF($M272&lt;500,($M272+5)*1.5*[1]Info.!$E$2,($M272+5)*1.45*[1]Info.!$E$2),-1),VLOOKUP($C272,[1]Purchases!$A:$M,13,))</f>
        <v>3570</v>
      </c>
    </row>
    <row r="273" spans="1:9">
      <c r="A273" s="5" cm="1">
        <f t="array" ref="A273">SUMPRODUCT(([1]Purchases!$A$2:$A$4901=$C273)*[1]Purchases!$C$2:$C$4901)-SUMPRODUCT(([1]Sale!$A$2:$A$4748=$C273)*[1]Sale!$E$2:$E$4748)</f>
        <v>0</v>
      </c>
      <c r="B273" s="6" t="s">
        <v>699</v>
      </c>
      <c r="C273" s="7" t="s">
        <v>750</v>
      </c>
      <c r="D273" s="8" t="s">
        <v>183</v>
      </c>
      <c r="E273" s="8" t="s">
        <v>36</v>
      </c>
      <c r="F273" s="7" t="s">
        <v>33</v>
      </c>
      <c r="G273" s="8" t="s">
        <v>751</v>
      </c>
      <c r="H273" s="9">
        <f>IF(IFERROR(VLOOKUP($C273,[1]Purchases!$A:$M,12,),0)&lt;(IF($M273&lt;500,($M273+5)*1.3*[1]Info.!$E$2,($M273+5)*1.25*[1]Info.!$E$2)),ROUND(IF($M273&lt;500,($M273+5)*1.35*[1]Info.!$E$2,($M273+5)*1.3*[1]Info.!$E$2),-1),VLOOKUP($C273,[1]Purchases!$A:$M,12,))</f>
        <v>3880</v>
      </c>
      <c r="I273" s="9">
        <f>IF(IFERROR(VLOOKUP($C273,[1]Purchases!$A:$M,13,),0)&lt;(IF($M273&lt;500,($M273+5)*1.45*[1]Info.!$E$2,($M273+5)*1.4*[1]Info.!$E$2)),ROUND(IF($M273&lt;500,($M273+5)*1.5*[1]Info.!$E$2,($M273+5)*1.45*[1]Info.!$E$2),-1),VLOOKUP($C273,[1]Purchases!$A:$M,13,))</f>
        <v>4340</v>
      </c>
    </row>
    <row r="274" spans="1:9">
      <c r="A274" s="5" cm="1">
        <f t="array" ref="A274">SUMPRODUCT(([1]Purchases!$A$2:$A$4901=$C274)*[1]Purchases!$C$2:$C$4901)-SUMPRODUCT(([1]Sale!$A$2:$A$4748=$C274)*[1]Sale!$E$2:$E$4748)</f>
        <v>1</v>
      </c>
      <c r="B274" s="6" t="s">
        <v>699</v>
      </c>
      <c r="C274" s="7" t="s">
        <v>752</v>
      </c>
      <c r="D274" s="8" t="s">
        <v>183</v>
      </c>
      <c r="E274" s="8" t="s">
        <v>36</v>
      </c>
      <c r="F274" s="7" t="s">
        <v>33</v>
      </c>
      <c r="G274" s="8" t="s">
        <v>753</v>
      </c>
      <c r="H274" s="9">
        <f>IF(IFERROR(VLOOKUP($C274,[1]Purchases!$A:$M,12,),0)&lt;(IF($M274&lt;500,($M274+5)*1.3*[1]Info.!$E$2,($M274+5)*1.25*[1]Info.!$E$2)),ROUND(IF($M274&lt;500,($M274+5)*1.35*[1]Info.!$E$2,($M274+5)*1.3*[1]Info.!$E$2),-1),VLOOKUP($C274,[1]Purchases!$A:$M,12,))</f>
        <v>270</v>
      </c>
      <c r="I274" s="9">
        <f>IF(IFERROR(VLOOKUP($C274,[1]Purchases!$A:$M,13,),0)&lt;(IF($M274&lt;500,($M274+5)*1.45*[1]Info.!$E$2,($M274+5)*1.4*[1]Info.!$E$2)),ROUND(IF($M274&lt;500,($M274+5)*1.5*[1]Info.!$E$2,($M274+5)*1.45*[1]Info.!$E$2),-1),VLOOKUP($C274,[1]Purchases!$A:$M,13,))</f>
        <v>300</v>
      </c>
    </row>
    <row r="275" spans="1:9">
      <c r="A275" s="5" cm="1">
        <f t="array" ref="A275">SUMPRODUCT(([1]Purchases!$A$2:$A$4901=$C275)*[1]Purchases!$C$2:$C$4901)-SUMPRODUCT(([1]Sale!$A$2:$A$4748=$C275)*[1]Sale!$E$2:$E$4748)</f>
        <v>4</v>
      </c>
      <c r="B275" s="6" t="s">
        <v>754</v>
      </c>
      <c r="C275" s="7" t="s">
        <v>755</v>
      </c>
      <c r="D275" s="8" t="s">
        <v>545</v>
      </c>
      <c r="E275" s="8" t="s">
        <v>756</v>
      </c>
      <c r="F275" s="7" t="s">
        <v>33</v>
      </c>
      <c r="G275" s="8" t="s">
        <v>757</v>
      </c>
      <c r="H275" s="9">
        <f>IF(IFERROR(VLOOKUP($C275,[1]Purchases!$A:$M,12,),0)&lt;(IF($M275&lt;500,($M275+5)*1.3*[1]Info.!$E$2,($M275+5)*1.25*[1]Info.!$E$2)),ROUND(IF($M275&lt;500,($M275+5)*1.35*[1]Info.!$E$2,($M275+5)*1.3*[1]Info.!$E$2),-1),VLOOKUP($C275,[1]Purchases!$A:$M,12,))</f>
        <v>1160</v>
      </c>
      <c r="I275" s="9">
        <f>IF(IFERROR(VLOOKUP($C275,[1]Purchases!$A:$M,13,),0)&lt;(IF($M275&lt;500,($M275+5)*1.45*[1]Info.!$E$2,($M275+5)*1.4*[1]Info.!$E$2)),ROUND(IF($M275&lt;500,($M275+5)*1.5*[1]Info.!$E$2,($M275+5)*1.45*[1]Info.!$E$2),-1),VLOOKUP($C275,[1]Purchases!$A:$M,13,))</f>
        <v>1290</v>
      </c>
    </row>
    <row r="276" spans="1:9">
      <c r="A276" s="5" cm="1">
        <f t="array" ref="A276">SUMPRODUCT(([1]Purchases!$A$2:$A$4901=$C276)*[1]Purchases!$C$2:$C$4901)-SUMPRODUCT(([1]Sale!$A$2:$A$4748=$C276)*[1]Sale!$E$2:$E$4748)</f>
        <v>1</v>
      </c>
      <c r="B276" s="6" t="s">
        <v>754</v>
      </c>
      <c r="C276" s="7" t="s">
        <v>758</v>
      </c>
      <c r="D276" s="8" t="s">
        <v>5</v>
      </c>
      <c r="E276" s="8" t="s">
        <v>36</v>
      </c>
      <c r="F276" s="7" t="s">
        <v>33</v>
      </c>
      <c r="G276" s="8" t="s">
        <v>759</v>
      </c>
      <c r="H276" s="9">
        <f>IF(IFERROR(VLOOKUP($C276,[1]Purchases!$A:$M,12,),0)&lt;(IF($M276&lt;500,($M276+5)*1.3*[1]Info.!$E$2,($M276+5)*1.25*[1]Info.!$E$2)),ROUND(IF($M276&lt;500,($M276+5)*1.35*[1]Info.!$E$2,($M276+5)*1.3*[1]Info.!$E$2),-1),VLOOKUP($C276,[1]Purchases!$A:$M,12,))</f>
        <v>1110</v>
      </c>
      <c r="I276" s="9">
        <f>IF(IFERROR(VLOOKUP($C276,[1]Purchases!$A:$M,13,),0)&lt;(IF($M276&lt;500,($M276+5)*1.45*[1]Info.!$E$2,($M276+5)*1.4*[1]Info.!$E$2)),ROUND(IF($M276&lt;500,($M276+5)*1.5*[1]Info.!$E$2,($M276+5)*1.45*[1]Info.!$E$2),-1),VLOOKUP($C276,[1]Purchases!$A:$M,13,))</f>
        <v>1250</v>
      </c>
    </row>
    <row r="277" spans="1:9">
      <c r="A277" s="5" cm="1">
        <f t="array" ref="A277">SUMPRODUCT(([1]Purchases!$A$2:$A$4901=$C277)*[1]Purchases!$C$2:$C$4901)-SUMPRODUCT(([1]Sale!$A$2:$A$4748=$C277)*[1]Sale!$E$2:$E$4748)</f>
        <v>0</v>
      </c>
      <c r="B277" s="6" t="s">
        <v>754</v>
      </c>
      <c r="C277" s="7" t="s">
        <v>760</v>
      </c>
      <c r="D277" s="8" t="s">
        <v>5</v>
      </c>
      <c r="E277" s="8" t="s">
        <v>761</v>
      </c>
      <c r="F277" s="7" t="s">
        <v>55</v>
      </c>
      <c r="G277" s="8" t="s">
        <v>762</v>
      </c>
      <c r="H277" s="9">
        <f>IF(IFERROR(VLOOKUP($C277,[1]Purchases!$A:$M,12,),0)&lt;(IF($M277&lt;500,($M277+5)*1.3*[1]Info.!$E$2,($M277+5)*1.25*[1]Info.!$E$2)),ROUND(IF($M277&lt;500,($M277+5)*1.35*[1]Info.!$E$2,($M277+5)*1.3*[1]Info.!$E$2),-1),VLOOKUP($C277,[1]Purchases!$A:$M,12,))</f>
        <v>4490</v>
      </c>
      <c r="I277" s="9">
        <f>IF(IFERROR(VLOOKUP($C277,[1]Purchases!$A:$M,13,),0)&lt;(IF($M277&lt;500,($M277+5)*1.45*[1]Info.!$E$2,($M277+5)*1.4*[1]Info.!$E$2)),ROUND(IF($M277&lt;500,($M277+5)*1.5*[1]Info.!$E$2,($M277+5)*1.45*[1]Info.!$E$2),-1),VLOOKUP($C277,[1]Purchases!$A:$M,13,))</f>
        <v>5020</v>
      </c>
    </row>
    <row r="278" spans="1:9">
      <c r="A278" s="5" cm="1">
        <f t="array" ref="A278">SUMPRODUCT(([1]Purchases!$A$2:$A$4901=$C278)*[1]Purchases!$C$2:$C$4901)-SUMPRODUCT(([1]Sale!$A$2:$A$4748=$C278)*[1]Sale!$E$2:$E$4748)</f>
        <v>1</v>
      </c>
      <c r="B278" s="6" t="s">
        <v>754</v>
      </c>
      <c r="C278" s="7" t="s">
        <v>763</v>
      </c>
      <c r="D278" s="8" t="s">
        <v>5</v>
      </c>
      <c r="E278" s="8" t="s">
        <v>764</v>
      </c>
      <c r="F278" s="7" t="s">
        <v>55</v>
      </c>
      <c r="G278" s="8" t="s">
        <v>765</v>
      </c>
      <c r="H278" s="9">
        <f>IF(IFERROR(VLOOKUP($C278,[1]Purchases!$A:$M,12,),0)&lt;(IF($M278&lt;500,($M278+5)*1.3*[1]Info.!$E$2,($M278+5)*1.25*[1]Info.!$E$2)),ROUND(IF($M278&lt;500,($M278+5)*1.35*[1]Info.!$E$2,($M278+5)*1.3*[1]Info.!$E$2),-1),VLOOKUP($C278,[1]Purchases!$A:$M,12,))</f>
        <v>3870</v>
      </c>
      <c r="I278" s="9">
        <f>IF(IFERROR(VLOOKUP($C278,[1]Purchases!$A:$M,13,),0)&lt;(IF($M278&lt;500,($M278+5)*1.45*[1]Info.!$E$2,($M278+5)*1.4*[1]Info.!$E$2)),ROUND(IF($M278&lt;500,($M278+5)*1.5*[1]Info.!$E$2,($M278+5)*1.45*[1]Info.!$E$2),-1),VLOOKUP($C278,[1]Purchases!$A:$M,13,))</f>
        <v>4330</v>
      </c>
    </row>
    <row r="279" spans="1:9">
      <c r="A279" s="5" cm="1">
        <f t="array" ref="A279">SUMPRODUCT(([1]Purchases!$A$2:$A$4901=$C279)*[1]Purchases!$C$2:$C$4901)-SUMPRODUCT(([1]Sale!$A$2:$A$4748=$C279)*[1]Sale!$E$2:$E$4748)</f>
        <v>0</v>
      </c>
      <c r="B279" s="6" t="s">
        <v>754</v>
      </c>
      <c r="C279" s="7" t="s">
        <v>766</v>
      </c>
      <c r="D279" s="8" t="s">
        <v>5</v>
      </c>
      <c r="E279" s="8" t="s">
        <v>767</v>
      </c>
      <c r="F279" s="7" t="s">
        <v>768</v>
      </c>
      <c r="G279" s="8" t="s">
        <v>769</v>
      </c>
      <c r="H279" s="9">
        <f>IF(IFERROR(VLOOKUP($C279,[1]Purchases!$A:$M,12,),0)&lt;(IF($M279&lt;500,($M279+5)*1.3*[1]Info.!$E$2,($M279+5)*1.25*[1]Info.!$E$2)),ROUND(IF($M279&lt;500,($M279+5)*1.35*[1]Info.!$E$2,($M279+5)*1.3*[1]Info.!$E$2),-1),VLOOKUP($C279,[1]Purchases!$A:$M,12,))</f>
        <v>140</v>
      </c>
      <c r="I279" s="9">
        <f>IF(IFERROR(VLOOKUP($C279,[1]Purchases!$A:$M,13,),0)&lt;(IF($M279&lt;500,($M279+5)*1.45*[1]Info.!$E$2,($M279+5)*1.4*[1]Info.!$E$2)),ROUND(IF($M279&lt;500,($M279+5)*1.5*[1]Info.!$E$2,($M279+5)*1.45*[1]Info.!$E$2),-1),VLOOKUP($C279,[1]Purchases!$A:$M,13,))</f>
        <v>150</v>
      </c>
    </row>
    <row r="280" spans="1:9">
      <c r="A280" s="5" cm="1">
        <f t="array" ref="A280">SUMPRODUCT(([1]Purchases!$A$2:$A$4901=$C280)*[1]Purchases!$C$2:$C$4901)-SUMPRODUCT(([1]Sale!$A$2:$A$4748=$C280)*[1]Sale!$E$2:$E$4748)</f>
        <v>0</v>
      </c>
      <c r="B280" s="6" t="s">
        <v>754</v>
      </c>
      <c r="C280" s="7" t="s">
        <v>770</v>
      </c>
      <c r="D280" s="8" t="s">
        <v>5</v>
      </c>
      <c r="E280" s="8" t="s">
        <v>771</v>
      </c>
      <c r="F280" s="7" t="s">
        <v>62</v>
      </c>
      <c r="G280" s="8" t="s">
        <v>772</v>
      </c>
      <c r="H280" s="9">
        <f>IF(IFERROR(VLOOKUP($C280,[1]Purchases!$A:$M,12,),0)&lt;(IF($M280&lt;500,($M280+5)*1.3*[1]Info.!$E$2,($M280+5)*1.25*[1]Info.!$E$2)),ROUND(IF($M280&lt;500,($M280+5)*1.35*[1]Info.!$E$2,($M280+5)*1.3*[1]Info.!$E$2),-1),VLOOKUP($C280,[1]Purchases!$A:$M,12,))</f>
        <v>1100</v>
      </c>
      <c r="I280" s="9">
        <f>IF(IFERROR(VLOOKUP($C280,[1]Purchases!$A:$M,13,),0)&lt;(IF($M280&lt;500,($M280+5)*1.45*[1]Info.!$E$2,($M280+5)*1.4*[1]Info.!$E$2)),ROUND(IF($M280&lt;500,($M280+5)*1.5*[1]Info.!$E$2,($M280+5)*1.45*[1]Info.!$E$2),-1),VLOOKUP($C280,[1]Purchases!$A:$M,13,))</f>
        <v>1230</v>
      </c>
    </row>
    <row r="281" spans="1:9">
      <c r="A281" s="5" cm="1">
        <f t="array" ref="A281">SUMPRODUCT(([1]Purchases!$A$2:$A$4901=$C281)*[1]Purchases!$C$2:$C$4901)-SUMPRODUCT(([1]Sale!$A$2:$A$4748=$C281)*[1]Sale!$E$2:$E$4748)</f>
        <v>0</v>
      </c>
      <c r="B281" s="6" t="s">
        <v>754</v>
      </c>
      <c r="C281" s="7" t="s">
        <v>773</v>
      </c>
      <c r="D281" s="8" t="s">
        <v>5</v>
      </c>
      <c r="E281" s="8" t="s">
        <v>771</v>
      </c>
      <c r="F281" s="7" t="s">
        <v>62</v>
      </c>
      <c r="G281" s="8" t="s">
        <v>774</v>
      </c>
      <c r="H281" s="9">
        <f>IF(IFERROR(VLOOKUP($C281,[1]Purchases!$A:$M,12,),0)&lt;(IF($M281&lt;500,($M281+5)*1.3*[1]Info.!$E$2,($M281+5)*1.25*[1]Info.!$E$2)),ROUND(IF($M281&lt;500,($M281+5)*1.35*[1]Info.!$E$2,($M281+5)*1.3*[1]Info.!$E$2),-1),VLOOKUP($C281,[1]Purchases!$A:$M,12,))</f>
        <v>140</v>
      </c>
      <c r="I281" s="9">
        <f>IF(IFERROR(VLOOKUP($C281,[1]Purchases!$A:$M,13,),0)&lt;(IF($M281&lt;500,($M281+5)*1.45*[1]Info.!$E$2,($M281+5)*1.4*[1]Info.!$E$2)),ROUND(IF($M281&lt;500,($M281+5)*1.5*[1]Info.!$E$2,($M281+5)*1.45*[1]Info.!$E$2),-1),VLOOKUP($C281,[1]Purchases!$A:$M,13,))</f>
        <v>150</v>
      </c>
    </row>
    <row r="282" spans="1:9">
      <c r="A282" s="5" cm="1">
        <f t="array" ref="A282">SUMPRODUCT(([1]Purchases!$A$2:$A$4901=$C282)*[1]Purchases!$C$2:$C$4901)-SUMPRODUCT(([1]Sale!$A$2:$A$4748=$C282)*[1]Sale!$E$2:$E$4748)</f>
        <v>1</v>
      </c>
      <c r="B282" s="6" t="s">
        <v>754</v>
      </c>
      <c r="C282" s="7" t="s">
        <v>775</v>
      </c>
      <c r="D282" s="8" t="s">
        <v>5</v>
      </c>
      <c r="E282" s="8" t="s">
        <v>776</v>
      </c>
      <c r="F282" s="7" t="s">
        <v>33</v>
      </c>
      <c r="G282" s="8" t="s">
        <v>777</v>
      </c>
      <c r="H282" s="9">
        <f>IF(IFERROR(VLOOKUP($C282,[1]Purchases!$A:$M,12,),0)&lt;(IF($M282&lt;500,($M282+5)*1.3*[1]Info.!$E$2,($M282+5)*1.25*[1]Info.!$E$2)),ROUND(IF($M282&lt;500,($M282+5)*1.35*[1]Info.!$E$2,($M282+5)*1.3*[1]Info.!$E$2),-1),VLOOKUP($C282,[1]Purchases!$A:$M,12,))</f>
        <v>4240</v>
      </c>
      <c r="I282" s="9">
        <f>IF(IFERROR(VLOOKUP($C282,[1]Purchases!$A:$M,13,),0)&lt;(IF($M282&lt;500,($M282+5)*1.45*[1]Info.!$E$2,($M282+5)*1.4*[1]Info.!$E$2)),ROUND(IF($M282&lt;500,($M282+5)*1.5*[1]Info.!$E$2,($M282+5)*1.45*[1]Info.!$E$2),-1),VLOOKUP($C282,[1]Purchases!$A:$M,13,))</f>
        <v>4750</v>
      </c>
    </row>
    <row r="283" spans="1:9">
      <c r="A283" s="5" cm="1">
        <f t="array" ref="A283">SUMPRODUCT(([1]Purchases!$A$2:$A$4901=$C283)*[1]Purchases!$C$2:$C$4901)-SUMPRODUCT(([1]Sale!$A$2:$A$4748=$C283)*[1]Sale!$E$2:$E$4748)</f>
        <v>0</v>
      </c>
      <c r="B283" s="6" t="s">
        <v>754</v>
      </c>
      <c r="C283" s="7" t="s">
        <v>778</v>
      </c>
      <c r="D283" s="8" t="s">
        <v>5</v>
      </c>
      <c r="E283" s="8" t="s">
        <v>484</v>
      </c>
      <c r="F283" s="7" t="s">
        <v>779</v>
      </c>
      <c r="G283" s="8" t="s">
        <v>780</v>
      </c>
      <c r="H283" s="9">
        <f>IF(IFERROR(VLOOKUP($C283,[1]Purchases!$A:$M,12,),0)&lt;(IF($M283&lt;500,($M283+5)*1.3*[1]Info.!$E$2,($M283+5)*1.25*[1]Info.!$E$2)),ROUND(IF($M283&lt;500,($M283+5)*1.35*[1]Info.!$E$2,($M283+5)*1.3*[1]Info.!$E$2),-1),VLOOKUP($C283,[1]Purchases!$A:$M,12,))</f>
        <v>140</v>
      </c>
      <c r="I283" s="9">
        <f>IF(IFERROR(VLOOKUP($C283,[1]Purchases!$A:$M,13,),0)&lt;(IF($M283&lt;500,($M283+5)*1.45*[1]Info.!$E$2,($M283+5)*1.4*[1]Info.!$E$2)),ROUND(IF($M283&lt;500,($M283+5)*1.5*[1]Info.!$E$2,($M283+5)*1.45*[1]Info.!$E$2),-1),VLOOKUP($C283,[1]Purchases!$A:$M,13,))</f>
        <v>150</v>
      </c>
    </row>
    <row r="284" spans="1:9">
      <c r="A284" s="5" cm="1">
        <f t="array" ref="A284">SUMPRODUCT(([1]Purchases!$A$2:$A$4901=$C284)*[1]Purchases!$C$2:$C$4901)-SUMPRODUCT(([1]Sale!$A$2:$A$4748=$C284)*[1]Sale!$E$2:$E$4748)</f>
        <v>0</v>
      </c>
      <c r="B284" s="6" t="s">
        <v>754</v>
      </c>
      <c r="C284" s="7" t="s">
        <v>781</v>
      </c>
      <c r="D284" s="8" t="s">
        <v>5</v>
      </c>
      <c r="E284" s="8" t="s">
        <v>484</v>
      </c>
      <c r="F284" s="7" t="s">
        <v>779</v>
      </c>
      <c r="G284" s="8" t="s">
        <v>782</v>
      </c>
      <c r="H284" s="9">
        <f>IF(IFERROR(VLOOKUP($C284,[1]Purchases!$A:$M,12,),0)&lt;(IF($M284&lt;500,($M284+5)*1.3*[1]Info.!$E$2,($M284+5)*1.25*[1]Info.!$E$2)),ROUND(IF($M284&lt;500,($M284+5)*1.35*[1]Info.!$E$2,($M284+5)*1.3*[1]Info.!$E$2),-1),VLOOKUP($C284,[1]Purchases!$A:$M,12,))</f>
        <v>140</v>
      </c>
      <c r="I284" s="9">
        <f>IF(IFERROR(VLOOKUP($C284,[1]Purchases!$A:$M,13,),0)&lt;(IF($M284&lt;500,($M284+5)*1.45*[1]Info.!$E$2,($M284+5)*1.4*[1]Info.!$E$2)),ROUND(IF($M284&lt;500,($M284+5)*1.5*[1]Info.!$E$2,($M284+5)*1.45*[1]Info.!$E$2),-1),VLOOKUP($C284,[1]Purchases!$A:$M,13,))</f>
        <v>150</v>
      </c>
    </row>
    <row r="285" spans="1:9">
      <c r="A285" s="5" cm="1">
        <f t="array" ref="A285">SUMPRODUCT(([1]Purchases!$A$2:$A$4901=$C285)*[1]Purchases!$C$2:$C$4901)-SUMPRODUCT(([1]Sale!$A$2:$A$4748=$C285)*[1]Sale!$E$2:$E$4748)</f>
        <v>1</v>
      </c>
      <c r="B285" s="6" t="s">
        <v>754</v>
      </c>
      <c r="C285" s="7" t="s">
        <v>783</v>
      </c>
      <c r="D285" s="8" t="s">
        <v>5</v>
      </c>
      <c r="E285" s="8" t="s">
        <v>784</v>
      </c>
      <c r="F285" s="7" t="s">
        <v>785</v>
      </c>
      <c r="G285" s="8" t="s">
        <v>786</v>
      </c>
      <c r="H285" s="9">
        <f>IF(IFERROR(VLOOKUP($C285,[1]Purchases!$A:$M,12,),0)&lt;(IF($M285&lt;500,($M285+5)*1.3*[1]Info.!$E$2,($M285+5)*1.25*[1]Info.!$E$2)),ROUND(IF($M285&lt;500,($M285+5)*1.35*[1]Info.!$E$2,($M285+5)*1.3*[1]Info.!$E$2),-1),VLOOKUP($C285,[1]Purchases!$A:$M,12,))</f>
        <v>1280</v>
      </c>
      <c r="I285" s="9">
        <f>IF(IFERROR(VLOOKUP($C285,[1]Purchases!$A:$M,13,),0)&lt;(IF($M285&lt;500,($M285+5)*1.45*[1]Info.!$E$2,($M285+5)*1.4*[1]Info.!$E$2)),ROUND(IF($M285&lt;500,($M285+5)*1.5*[1]Info.!$E$2,($M285+5)*1.45*[1]Info.!$E$2),-1),VLOOKUP($C285,[1]Purchases!$A:$M,13,))</f>
        <v>1430</v>
      </c>
    </row>
    <row r="286" spans="1:9">
      <c r="A286" s="5" cm="1">
        <f t="array" ref="A286">SUMPRODUCT(([1]Purchases!$A$2:$A$4901=$C286)*[1]Purchases!$C$2:$C$4901)-SUMPRODUCT(([1]Sale!$A$2:$A$4748=$C286)*[1]Sale!$E$2:$E$4748)</f>
        <v>0</v>
      </c>
      <c r="B286" s="6" t="s">
        <v>754</v>
      </c>
      <c r="C286" s="7" t="s">
        <v>787</v>
      </c>
      <c r="D286" s="8" t="s">
        <v>5</v>
      </c>
      <c r="E286" s="8" t="s">
        <v>788</v>
      </c>
      <c r="F286" s="7" t="s">
        <v>62</v>
      </c>
      <c r="G286" s="8" t="s">
        <v>789</v>
      </c>
      <c r="H286" s="9">
        <f>IF(IFERROR(VLOOKUP($C286,[1]Purchases!$A:$M,12,),0)&lt;(IF($M286&lt;500,($M286+5)*1.3*[1]Info.!$E$2,($M286+5)*1.25*[1]Info.!$E$2)),ROUND(IF($M286&lt;500,($M286+5)*1.35*[1]Info.!$E$2,($M286+5)*1.3*[1]Info.!$E$2),-1),VLOOKUP($C286,[1]Purchases!$A:$M,12,))</f>
        <v>140</v>
      </c>
      <c r="I286" s="9">
        <f>IF(IFERROR(VLOOKUP($C286,[1]Purchases!$A:$M,13,),0)&lt;(IF($M286&lt;500,($M286+5)*1.45*[1]Info.!$E$2,($M286+5)*1.4*[1]Info.!$E$2)),ROUND(IF($M286&lt;500,($M286+5)*1.5*[1]Info.!$E$2,($M286+5)*1.45*[1]Info.!$E$2),-1),VLOOKUP($C286,[1]Purchases!$A:$M,13,))</f>
        <v>150</v>
      </c>
    </row>
    <row r="287" spans="1:9">
      <c r="A287" s="5" cm="1">
        <f t="array" ref="A287">SUMPRODUCT(([1]Purchases!$A$2:$A$4901=$C287)*[1]Purchases!$C$2:$C$4901)-SUMPRODUCT(([1]Sale!$A$2:$A$4748=$C287)*[1]Sale!$E$2:$E$4748)</f>
        <v>1</v>
      </c>
      <c r="B287" s="6" t="s">
        <v>754</v>
      </c>
      <c r="C287" s="7" t="s">
        <v>790</v>
      </c>
      <c r="D287" s="8" t="s">
        <v>5</v>
      </c>
      <c r="E287" s="8" t="s">
        <v>791</v>
      </c>
      <c r="F287" s="7" t="s">
        <v>62</v>
      </c>
      <c r="G287" s="8" t="s">
        <v>792</v>
      </c>
      <c r="H287" s="9">
        <f>IF(IFERROR(VLOOKUP($C287,[1]Purchases!$A:$M,12,),0)&lt;(IF($M287&lt;500,($M287+5)*1.3*[1]Info.!$E$2,($M287+5)*1.25*[1]Info.!$E$2)),ROUND(IF($M287&lt;500,($M287+5)*1.35*[1]Info.!$E$2,($M287+5)*1.3*[1]Info.!$E$2),-1),VLOOKUP($C287,[1]Purchases!$A:$M,12,))</f>
        <v>11150</v>
      </c>
      <c r="I287" s="9">
        <f>IF(IFERROR(VLOOKUP($C287,[1]Purchases!$A:$M,13,),0)&lt;(IF($M287&lt;500,($M287+5)*1.45*[1]Info.!$E$2,($M287+5)*1.4*[1]Info.!$E$2)),ROUND(IF($M287&lt;500,($M287+5)*1.5*[1]Info.!$E$2,($M287+5)*1.45*[1]Info.!$E$2),-1),VLOOKUP($C287,[1]Purchases!$A:$M,13,))</f>
        <v>12490</v>
      </c>
    </row>
    <row r="288" spans="1:9">
      <c r="A288" s="5" cm="1">
        <f t="array" ref="A288">SUMPRODUCT(([1]Purchases!$A$2:$A$4901=$C288)*[1]Purchases!$C$2:$C$4901)-SUMPRODUCT(([1]Sale!$A$2:$A$4748=$C288)*[1]Sale!$E$2:$E$4748)</f>
        <v>0</v>
      </c>
      <c r="B288" s="6" t="s">
        <v>754</v>
      </c>
      <c r="C288" s="7" t="s">
        <v>793</v>
      </c>
      <c r="D288" s="8" t="s">
        <v>5</v>
      </c>
      <c r="E288" s="8" t="s">
        <v>794</v>
      </c>
      <c r="F288" s="7" t="s">
        <v>795</v>
      </c>
      <c r="G288" s="8" t="s">
        <v>796</v>
      </c>
      <c r="H288" s="9">
        <f>IF(IFERROR(VLOOKUP($C288,[1]Purchases!$A:$M,12,),0)&lt;(IF($M288&lt;500,($M288+5)*1.3*[1]Info.!$E$2,($M288+5)*1.25*[1]Info.!$E$2)),ROUND(IF($M288&lt;500,($M288+5)*1.35*[1]Info.!$E$2,($M288+5)*1.3*[1]Info.!$E$2),-1),VLOOKUP($C288,[1]Purchases!$A:$M,12,))</f>
        <v>140</v>
      </c>
      <c r="I288" s="9">
        <f>IF(IFERROR(VLOOKUP($C288,[1]Purchases!$A:$M,13,),0)&lt;(IF($M288&lt;500,($M288+5)*1.45*[1]Info.!$E$2,($M288+5)*1.4*[1]Info.!$E$2)),ROUND(IF($M288&lt;500,($M288+5)*1.5*[1]Info.!$E$2,($M288+5)*1.45*[1]Info.!$E$2),-1),VLOOKUP($C288,[1]Purchases!$A:$M,13,))</f>
        <v>150</v>
      </c>
    </row>
    <row r="289" spans="1:9">
      <c r="A289" s="5" cm="1">
        <f t="array" ref="A289">SUMPRODUCT(([1]Purchases!$A$2:$A$4901=$C289)*[1]Purchases!$C$2:$C$4901)-SUMPRODUCT(([1]Sale!$A$2:$A$4748=$C289)*[1]Sale!$E$2:$E$4748)</f>
        <v>0</v>
      </c>
      <c r="B289" s="6" t="s">
        <v>754</v>
      </c>
      <c r="C289" s="7" t="s">
        <v>797</v>
      </c>
      <c r="D289" s="8" t="s">
        <v>5</v>
      </c>
      <c r="E289" s="8" t="s">
        <v>798</v>
      </c>
      <c r="F289" s="7" t="s">
        <v>13</v>
      </c>
      <c r="G289" s="8" t="s">
        <v>799</v>
      </c>
      <c r="H289" s="9">
        <f>IF(IFERROR(VLOOKUP($C289,[1]Purchases!$A:$M,12,),0)&lt;(IF($M289&lt;500,($M289+5)*1.3*[1]Info.!$E$2,($M289+5)*1.25*[1]Info.!$E$2)),ROUND(IF($M289&lt;500,($M289+5)*1.35*[1]Info.!$E$2,($M289+5)*1.3*[1]Info.!$E$2),-1),VLOOKUP($C289,[1]Purchases!$A:$M,12,))</f>
        <v>140</v>
      </c>
      <c r="I289" s="9">
        <f>IF(IFERROR(VLOOKUP($C289,[1]Purchases!$A:$M,13,),0)&lt;(IF($M289&lt;500,($M289+5)*1.45*[1]Info.!$E$2,($M289+5)*1.4*[1]Info.!$E$2)),ROUND(IF($M289&lt;500,($M289+5)*1.5*[1]Info.!$E$2,($M289+5)*1.45*[1]Info.!$E$2),-1),VLOOKUP($C289,[1]Purchases!$A:$M,13,))</f>
        <v>150</v>
      </c>
    </row>
    <row r="290" spans="1:9">
      <c r="A290" s="5" cm="1">
        <f t="array" ref="A290">SUMPRODUCT(([1]Purchases!$A$2:$A$4901=$C290)*[1]Purchases!$C$2:$C$4901)-SUMPRODUCT(([1]Sale!$A$2:$A$4748=$C290)*[1]Sale!$E$2:$E$4748)</f>
        <v>0</v>
      </c>
      <c r="B290" s="6" t="s">
        <v>754</v>
      </c>
      <c r="C290" s="7" t="s">
        <v>800</v>
      </c>
      <c r="D290" s="8" t="s">
        <v>5</v>
      </c>
      <c r="E290" s="8" t="s">
        <v>794</v>
      </c>
      <c r="F290" s="7" t="s">
        <v>795</v>
      </c>
      <c r="G290" s="8" t="s">
        <v>801</v>
      </c>
      <c r="H290" s="9">
        <f>IF(IFERROR(VLOOKUP($C290,[1]Purchases!$A:$M,12,),0)&lt;(IF($M290&lt;500,($M290+5)*1.3*[1]Info.!$E$2,($M290+5)*1.25*[1]Info.!$E$2)),ROUND(IF($M290&lt;500,($M290+5)*1.35*[1]Info.!$E$2,($M290+5)*1.3*[1]Info.!$E$2),-1),VLOOKUP($C290,[1]Purchases!$A:$M,12,))</f>
        <v>140</v>
      </c>
      <c r="I290" s="9">
        <f>IF(IFERROR(VLOOKUP($C290,[1]Purchases!$A:$M,13,),0)&lt;(IF($M290&lt;500,($M290+5)*1.45*[1]Info.!$E$2,($M290+5)*1.4*[1]Info.!$E$2)),ROUND(IF($M290&lt;500,($M290+5)*1.5*[1]Info.!$E$2,($M290+5)*1.45*[1]Info.!$E$2),-1),VLOOKUP($C290,[1]Purchases!$A:$M,13,))</f>
        <v>150</v>
      </c>
    </row>
    <row r="291" spans="1:9">
      <c r="A291" s="5" cm="1">
        <f t="array" ref="A291">SUMPRODUCT(([1]Purchases!$A$2:$A$4901=$C291)*[1]Purchases!$C$2:$C$4901)-SUMPRODUCT(([1]Sale!$A$2:$A$4748=$C291)*[1]Sale!$E$2:$E$4748)</f>
        <v>0</v>
      </c>
      <c r="B291" s="6" t="s">
        <v>754</v>
      </c>
      <c r="C291" s="7" t="s">
        <v>802</v>
      </c>
      <c r="D291" s="8" t="s">
        <v>5</v>
      </c>
      <c r="E291" s="8" t="s">
        <v>803</v>
      </c>
      <c r="F291" s="7" t="s">
        <v>768</v>
      </c>
      <c r="G291" s="8" t="s">
        <v>804</v>
      </c>
      <c r="H291" s="9">
        <f>IF(IFERROR(VLOOKUP($C291,[1]Purchases!$A:$M,12,),0)&lt;(IF($M291&lt;500,($M291+5)*1.3*[1]Info.!$E$2,($M291+5)*1.25*[1]Info.!$E$2)),ROUND(IF($M291&lt;500,($M291+5)*1.35*[1]Info.!$E$2,($M291+5)*1.3*[1]Info.!$E$2),-1),VLOOKUP($C291,[1]Purchases!$A:$M,12,))</f>
        <v>140</v>
      </c>
      <c r="I291" s="9">
        <f>IF(IFERROR(VLOOKUP($C291,[1]Purchases!$A:$M,13,),0)&lt;(IF($M291&lt;500,($M291+5)*1.45*[1]Info.!$E$2,($M291+5)*1.4*[1]Info.!$E$2)),ROUND(IF($M291&lt;500,($M291+5)*1.5*[1]Info.!$E$2,($M291+5)*1.45*[1]Info.!$E$2),-1),VLOOKUP($C291,[1]Purchases!$A:$M,13,))</f>
        <v>150</v>
      </c>
    </row>
    <row r="292" spans="1:9">
      <c r="A292" s="5" cm="1">
        <f t="array" ref="A292">SUMPRODUCT(([1]Purchases!$A$2:$A$4901=$C292)*[1]Purchases!$C$2:$C$4901)-SUMPRODUCT(([1]Sale!$A$2:$A$4748=$C292)*[1]Sale!$E$2:$E$4748)</f>
        <v>0</v>
      </c>
      <c r="B292" s="6" t="s">
        <v>754</v>
      </c>
      <c r="C292" s="7" t="s">
        <v>805</v>
      </c>
      <c r="D292" s="8" t="s">
        <v>5</v>
      </c>
      <c r="E292" s="8" t="s">
        <v>484</v>
      </c>
      <c r="F292" s="7" t="s">
        <v>779</v>
      </c>
      <c r="G292" s="8" t="s">
        <v>806</v>
      </c>
      <c r="H292" s="9">
        <f>IF(IFERROR(VLOOKUP($C292,[1]Purchases!$A:$M,12,),0)&lt;(IF($M292&lt;500,($M292+5)*1.3*[1]Info.!$E$2,($M292+5)*1.25*[1]Info.!$E$2)),ROUND(IF($M292&lt;500,($M292+5)*1.35*[1]Info.!$E$2,($M292+5)*1.3*[1]Info.!$E$2),-1),VLOOKUP($C292,[1]Purchases!$A:$M,12,))</f>
        <v>140</v>
      </c>
      <c r="I292" s="9">
        <f>IF(IFERROR(VLOOKUP($C292,[1]Purchases!$A:$M,13,),0)&lt;(IF($M292&lt;500,($M292+5)*1.45*[1]Info.!$E$2,($M292+5)*1.4*[1]Info.!$E$2)),ROUND(IF($M292&lt;500,($M292+5)*1.5*[1]Info.!$E$2,($M292+5)*1.45*[1]Info.!$E$2),-1),VLOOKUP($C292,[1]Purchases!$A:$M,13,))</f>
        <v>150</v>
      </c>
    </row>
    <row r="293" spans="1:9">
      <c r="A293" s="5" cm="1">
        <f t="array" ref="A293">SUMPRODUCT(([1]Purchases!$A$2:$A$4901=$C293)*[1]Purchases!$C$2:$C$4901)-SUMPRODUCT(([1]Sale!$A$2:$A$4748=$C293)*[1]Sale!$E$2:$E$4748)</f>
        <v>0</v>
      </c>
      <c r="B293" s="6" t="s">
        <v>754</v>
      </c>
      <c r="C293" s="7" t="s">
        <v>807</v>
      </c>
      <c r="D293" s="8" t="s">
        <v>5</v>
      </c>
      <c r="E293" s="8" t="s">
        <v>484</v>
      </c>
      <c r="F293" s="7" t="s">
        <v>779</v>
      </c>
      <c r="G293" s="8" t="s">
        <v>808</v>
      </c>
      <c r="H293" s="9">
        <f>IF(IFERROR(VLOOKUP($C293,[1]Purchases!$A:$M,12,),0)&lt;(IF($M293&lt;500,($M293+5)*1.3*[1]Info.!$E$2,($M293+5)*1.25*[1]Info.!$E$2)),ROUND(IF($M293&lt;500,($M293+5)*1.35*[1]Info.!$E$2,($M293+5)*1.3*[1]Info.!$E$2),-1),VLOOKUP($C293,[1]Purchases!$A:$M,12,))</f>
        <v>140</v>
      </c>
      <c r="I293" s="9">
        <f>IF(IFERROR(VLOOKUP($C293,[1]Purchases!$A:$M,13,),0)&lt;(IF($M293&lt;500,($M293+5)*1.45*[1]Info.!$E$2,($M293+5)*1.4*[1]Info.!$E$2)),ROUND(IF($M293&lt;500,($M293+5)*1.5*[1]Info.!$E$2,($M293+5)*1.45*[1]Info.!$E$2),-1),VLOOKUP($C293,[1]Purchases!$A:$M,13,))</f>
        <v>150</v>
      </c>
    </row>
    <row r="294" spans="1:9">
      <c r="A294" s="5" cm="1">
        <f t="array" ref="A294">SUMPRODUCT(([1]Purchases!$A$2:$A$4901=$C294)*[1]Purchases!$C$2:$C$4901)-SUMPRODUCT(([1]Sale!$A$2:$A$4748=$C294)*[1]Sale!$E$2:$E$4748)</f>
        <v>0</v>
      </c>
      <c r="B294" s="6" t="s">
        <v>754</v>
      </c>
      <c r="C294" s="7" t="s">
        <v>809</v>
      </c>
      <c r="D294" s="8" t="s">
        <v>5</v>
      </c>
      <c r="E294" s="8" t="s">
        <v>484</v>
      </c>
      <c r="F294" s="7" t="s">
        <v>779</v>
      </c>
      <c r="G294" s="8" t="s">
        <v>810</v>
      </c>
      <c r="H294" s="9">
        <f>IF(IFERROR(VLOOKUP($C294,[1]Purchases!$A:$M,12,),0)&lt;(IF($M294&lt;500,($M294+5)*1.3*[1]Info.!$E$2,($M294+5)*1.25*[1]Info.!$E$2)),ROUND(IF($M294&lt;500,($M294+5)*1.35*[1]Info.!$E$2,($M294+5)*1.3*[1]Info.!$E$2),-1),VLOOKUP($C294,[1]Purchases!$A:$M,12,))</f>
        <v>140</v>
      </c>
      <c r="I294" s="9">
        <f>IF(IFERROR(VLOOKUP($C294,[1]Purchases!$A:$M,13,),0)&lt;(IF($M294&lt;500,($M294+5)*1.45*[1]Info.!$E$2,($M294+5)*1.4*[1]Info.!$E$2)),ROUND(IF($M294&lt;500,($M294+5)*1.5*[1]Info.!$E$2,($M294+5)*1.45*[1]Info.!$E$2),-1),VLOOKUP($C294,[1]Purchases!$A:$M,13,))</f>
        <v>150</v>
      </c>
    </row>
    <row r="295" spans="1:9">
      <c r="A295" s="5" cm="1">
        <f t="array" ref="A295">SUMPRODUCT(([1]Purchases!$A$2:$A$4901=$C295)*[1]Purchases!$C$2:$C$4901)-SUMPRODUCT(([1]Sale!$A$2:$A$4748=$C295)*[1]Sale!$E$2:$E$4748)</f>
        <v>1</v>
      </c>
      <c r="B295" s="6" t="s">
        <v>811</v>
      </c>
      <c r="C295" s="8">
        <v>705802</v>
      </c>
      <c r="D295" s="8" t="s">
        <v>35</v>
      </c>
      <c r="E295" s="8" t="s">
        <v>36</v>
      </c>
      <c r="F295" s="7" t="s">
        <v>33</v>
      </c>
      <c r="G295" s="8" t="s">
        <v>812</v>
      </c>
      <c r="H295" s="9">
        <f>IF(IFERROR(VLOOKUP($C295,[1]Purchases!$A:$M,12,),0)&lt;(IF($M295&lt;500,($M295+5)*1.3*[1]Info.!$E$2,($M295+5)*1.25*[1]Info.!$E$2)),ROUND(IF($M295&lt;500,($M295+5)*1.35*[1]Info.!$E$2,($M295+5)*1.3*[1]Info.!$E$2),-1),VLOOKUP($C295,[1]Purchases!$A:$M,12,))</f>
        <v>490</v>
      </c>
      <c r="I295" s="9">
        <f>IF(IFERROR(VLOOKUP($C295,[1]Purchases!$A:$M,13,),0)&lt;(IF($M295&lt;500,($M295+5)*1.45*[1]Info.!$E$2,($M295+5)*1.4*[1]Info.!$E$2)),ROUND(IF($M295&lt;500,($M295+5)*1.5*[1]Info.!$E$2,($M295+5)*1.45*[1]Info.!$E$2),-1),VLOOKUP($C295,[1]Purchases!$A:$M,13,))</f>
        <v>550</v>
      </c>
    </row>
    <row r="296" spans="1:9">
      <c r="A296" s="5" cm="1">
        <f t="array" ref="A296">SUMPRODUCT(([1]Purchases!$A$2:$A$4901=$C296)*[1]Purchases!$C$2:$C$4901)-SUMPRODUCT(([1]Sale!$A$2:$A$4748=$C296)*[1]Sale!$E$2:$E$4748)</f>
        <v>1</v>
      </c>
      <c r="B296" s="6" t="s">
        <v>811</v>
      </c>
      <c r="C296" s="8">
        <v>706202</v>
      </c>
      <c r="D296" s="8" t="s">
        <v>35</v>
      </c>
      <c r="E296" s="8" t="s">
        <v>36</v>
      </c>
      <c r="F296" s="7" t="s">
        <v>33</v>
      </c>
      <c r="G296" s="8" t="s">
        <v>813</v>
      </c>
      <c r="H296" s="9">
        <f>IF(IFERROR(VLOOKUP($C296,[1]Purchases!$A:$M,12,),0)&lt;(IF($M296&lt;500,($M296+5)*1.3*[1]Info.!$E$2,($M296+5)*1.25*[1]Info.!$E$2)),ROUND(IF($M296&lt;500,($M296+5)*1.35*[1]Info.!$E$2,($M296+5)*1.3*[1]Info.!$E$2),-1),VLOOKUP($C296,[1]Purchases!$A:$M,12,))</f>
        <v>640</v>
      </c>
      <c r="I296" s="9">
        <f>IF(IFERROR(VLOOKUP($C296,[1]Purchases!$A:$M,13,),0)&lt;(IF($M296&lt;500,($M296+5)*1.45*[1]Info.!$E$2,($M296+5)*1.4*[1]Info.!$E$2)),ROUND(IF($M296&lt;500,($M296+5)*1.5*[1]Info.!$E$2,($M296+5)*1.45*[1]Info.!$E$2),-1),VLOOKUP($C296,[1]Purchases!$A:$M,13,))</f>
        <v>720</v>
      </c>
    </row>
    <row r="297" spans="1:9">
      <c r="A297" s="5" cm="1">
        <f t="array" ref="A297">SUMPRODUCT(([1]Purchases!$A$2:$A$4901=$C297)*[1]Purchases!$C$2:$C$4901)-SUMPRODUCT(([1]Sale!$A$2:$A$4748=$C297)*[1]Sale!$E$2:$E$4748)</f>
        <v>0</v>
      </c>
      <c r="B297" s="6" t="s">
        <v>814</v>
      </c>
      <c r="C297" s="7" t="s">
        <v>815</v>
      </c>
      <c r="D297" s="8" t="s">
        <v>5</v>
      </c>
      <c r="E297" s="8" t="s">
        <v>816</v>
      </c>
      <c r="F297" s="7" t="s">
        <v>62</v>
      </c>
      <c r="G297" s="8" t="s">
        <v>817</v>
      </c>
      <c r="H297" s="9">
        <f>IF(IFERROR(VLOOKUP($C297,[1]Purchases!$A:$M,12,),0)&lt;(IF($M297&lt;500,($M297+5)*1.3*[1]Info.!$E$2,($M297+5)*1.25*[1]Info.!$E$2)),ROUND(IF($M297&lt;500,($M297+5)*1.35*[1]Info.!$E$2,($M297+5)*1.3*[1]Info.!$E$2),-1),VLOOKUP($C297,[1]Purchases!$A:$M,12,))</f>
        <v>140</v>
      </c>
      <c r="I297" s="9">
        <f>IF(IFERROR(VLOOKUP($C297,[1]Purchases!$A:$M,13,),0)&lt;(IF($M297&lt;500,($M297+5)*1.45*[1]Info.!$E$2,($M297+5)*1.4*[1]Info.!$E$2)),ROUND(IF($M297&lt;500,($M297+5)*1.5*[1]Info.!$E$2,($M297+5)*1.45*[1]Info.!$E$2),-1),VLOOKUP($C297,[1]Purchases!$A:$M,13,))</f>
        <v>150</v>
      </c>
    </row>
    <row r="298" spans="1:9">
      <c r="A298" s="5" cm="1">
        <f t="array" ref="A298">SUMPRODUCT(([1]Purchases!$A$2:$A$4901=$C298)*[1]Purchases!$C$2:$C$4901)-SUMPRODUCT(([1]Sale!$A$2:$A$4748=$C298)*[1]Sale!$E$2:$E$4748)</f>
        <v>0</v>
      </c>
      <c r="B298" s="6" t="s">
        <v>814</v>
      </c>
      <c r="C298" s="7" t="s">
        <v>818</v>
      </c>
      <c r="D298" s="8" t="s">
        <v>5</v>
      </c>
      <c r="E298" s="8" t="s">
        <v>819</v>
      </c>
      <c r="F298" s="7" t="s">
        <v>62</v>
      </c>
      <c r="G298" s="8" t="s">
        <v>820</v>
      </c>
      <c r="H298" s="9">
        <f>IF(IFERROR(VLOOKUP($C298,[1]Purchases!$A:$M,12,),0)&lt;(IF($M298&lt;500,($M298+5)*1.3*[1]Info.!$E$2,($M298+5)*1.25*[1]Info.!$E$2)),ROUND(IF($M298&lt;500,($M298+5)*1.35*[1]Info.!$E$2,($M298+5)*1.3*[1]Info.!$E$2),-1),VLOOKUP($C298,[1]Purchases!$A:$M,12,))</f>
        <v>140</v>
      </c>
      <c r="I298" s="9">
        <f>IF(IFERROR(VLOOKUP($C298,[1]Purchases!$A:$M,13,),0)&lt;(IF($M298&lt;500,($M298+5)*1.45*[1]Info.!$E$2,($M298+5)*1.4*[1]Info.!$E$2)),ROUND(IF($M298&lt;500,($M298+5)*1.5*[1]Info.!$E$2,($M298+5)*1.45*[1]Info.!$E$2),-1),VLOOKUP($C298,[1]Purchases!$A:$M,13,))</f>
        <v>150</v>
      </c>
    </row>
    <row r="299" spans="1:9">
      <c r="A299" s="5" cm="1">
        <f t="array" ref="A299">SUMPRODUCT(([1]Purchases!$A$2:$A$4901=$C299)*[1]Purchases!$C$2:$C$4901)-SUMPRODUCT(([1]Sale!$A$2:$A$4748=$C299)*[1]Sale!$E$2:$E$4748)</f>
        <v>0</v>
      </c>
      <c r="B299" s="6" t="s">
        <v>821</v>
      </c>
      <c r="C299" s="7" t="s">
        <v>822</v>
      </c>
      <c r="D299" s="8" t="s">
        <v>28</v>
      </c>
      <c r="E299" s="8" t="s">
        <v>823</v>
      </c>
      <c r="F299" s="7" t="s">
        <v>17</v>
      </c>
      <c r="G299" s="8" t="s">
        <v>824</v>
      </c>
      <c r="H299" s="9">
        <f>IF(IFERROR(VLOOKUP($C299,[1]Purchases!$A:$M,12,),0)&lt;(IF($M299&lt;500,($M299+5)*1.3*[1]Info.!$E$2,($M299+5)*1.25*[1]Info.!$E$2)),ROUND(IF($M299&lt;500,($M299+5)*1.35*[1]Info.!$E$2,($M299+5)*1.3*[1]Info.!$E$2),-1),VLOOKUP($C299,[1]Purchases!$A:$M,12,))</f>
        <v>140</v>
      </c>
      <c r="I299" s="9">
        <f>IF(IFERROR(VLOOKUP($C299,[1]Purchases!$A:$M,13,),0)&lt;(IF($M299&lt;500,($M299+5)*1.45*[1]Info.!$E$2,($M299+5)*1.4*[1]Info.!$E$2)),ROUND(IF($M299&lt;500,($M299+5)*1.5*[1]Info.!$E$2,($M299+5)*1.45*[1]Info.!$E$2),-1),VLOOKUP($C299,[1]Purchases!$A:$M,13,))</f>
        <v>150</v>
      </c>
    </row>
    <row r="300" spans="1:9">
      <c r="A300" s="5" cm="1">
        <f t="array" ref="A300">SUMPRODUCT(([1]Purchases!$A$2:$A$4901=$C300)*[1]Purchases!$C$2:$C$4901)-SUMPRODUCT(([1]Sale!$A$2:$A$4748=$C300)*[1]Sale!$E$2:$E$4748)</f>
        <v>0</v>
      </c>
      <c r="B300" s="6" t="s">
        <v>821</v>
      </c>
      <c r="C300" s="7" t="s">
        <v>825</v>
      </c>
      <c r="D300" s="8" t="s">
        <v>28</v>
      </c>
      <c r="E300" s="8" t="s">
        <v>826</v>
      </c>
      <c r="F300" s="7" t="s">
        <v>55</v>
      </c>
      <c r="G300" s="8" t="s">
        <v>827</v>
      </c>
      <c r="H300" s="9">
        <f>IF(IFERROR(VLOOKUP($C300,[1]Purchases!$A:$M,12,),0)&lt;(IF($M300&lt;500,($M300+5)*1.3*[1]Info.!$E$2,($M300+5)*1.25*[1]Info.!$E$2)),ROUND(IF($M300&lt;500,($M300+5)*1.35*[1]Info.!$E$2,($M300+5)*1.3*[1]Info.!$E$2),-1),VLOOKUP($C300,[1]Purchases!$A:$M,12,))</f>
        <v>140</v>
      </c>
      <c r="I300" s="9">
        <f>IF(IFERROR(VLOOKUP($C300,[1]Purchases!$A:$M,13,),0)&lt;(IF($M300&lt;500,($M300+5)*1.45*[1]Info.!$E$2,($M300+5)*1.4*[1]Info.!$E$2)),ROUND(IF($M300&lt;500,($M300+5)*1.5*[1]Info.!$E$2,($M300+5)*1.45*[1]Info.!$E$2),-1),VLOOKUP($C300,[1]Purchases!$A:$M,13,))</f>
        <v>150</v>
      </c>
    </row>
    <row r="301" spans="1:9">
      <c r="A301" s="5" cm="1">
        <f t="array" ref="A301">SUMPRODUCT(([1]Purchases!$A$2:$A$4901=$C301)*[1]Purchases!$C$2:$C$4901)-SUMPRODUCT(([1]Sale!$A$2:$A$4748=$C301)*[1]Sale!$E$2:$E$4748)</f>
        <v>0</v>
      </c>
      <c r="B301" s="6" t="s">
        <v>821</v>
      </c>
      <c r="C301" s="7" t="s">
        <v>828</v>
      </c>
      <c r="D301" s="8" t="s">
        <v>28</v>
      </c>
      <c r="E301" s="8" t="s">
        <v>829</v>
      </c>
      <c r="F301" s="7" t="s">
        <v>13</v>
      </c>
      <c r="G301" s="8" t="s">
        <v>830</v>
      </c>
      <c r="H301" s="9">
        <f>IF(IFERROR(VLOOKUP($C301,[1]Purchases!$A:$M,12,),0)&lt;(IF($M301&lt;500,($M301+5)*1.3*[1]Info.!$E$2,($M301+5)*1.25*[1]Info.!$E$2)),ROUND(IF($M301&lt;500,($M301+5)*1.35*[1]Info.!$E$2,($M301+5)*1.3*[1]Info.!$E$2),-1),VLOOKUP($C301,[1]Purchases!$A:$M,12,))</f>
        <v>140</v>
      </c>
      <c r="I301" s="9">
        <f>IF(IFERROR(VLOOKUP($C301,[1]Purchases!$A:$M,13,),0)&lt;(IF($M301&lt;500,($M301+5)*1.45*[1]Info.!$E$2,($M301+5)*1.4*[1]Info.!$E$2)),ROUND(IF($M301&lt;500,($M301+5)*1.5*[1]Info.!$E$2,($M301+5)*1.45*[1]Info.!$E$2),-1),VLOOKUP($C301,[1]Purchases!$A:$M,13,))</f>
        <v>150</v>
      </c>
    </row>
    <row r="302" spans="1:9">
      <c r="A302" s="5" cm="1">
        <f t="array" ref="A302">SUMPRODUCT(([1]Purchases!$A$2:$A$4901=$C302)*[1]Purchases!$C$2:$C$4901)-SUMPRODUCT(([1]Sale!$A$2:$A$4748=$C302)*[1]Sale!$E$2:$E$4748)</f>
        <v>0</v>
      </c>
      <c r="B302" s="6" t="s">
        <v>821</v>
      </c>
      <c r="C302" s="7" t="s">
        <v>831</v>
      </c>
      <c r="D302" s="8" t="s">
        <v>28</v>
      </c>
      <c r="E302" s="8" t="s">
        <v>829</v>
      </c>
      <c r="F302" s="7" t="s">
        <v>13</v>
      </c>
      <c r="G302" s="8" t="s">
        <v>832</v>
      </c>
      <c r="H302" s="9">
        <f>IF(IFERROR(VLOOKUP($C302,[1]Purchases!$A:$M,12,),0)&lt;(IF($M302&lt;500,($M302+5)*1.3*[1]Info.!$E$2,($M302+5)*1.25*[1]Info.!$E$2)),ROUND(IF($M302&lt;500,($M302+5)*1.35*[1]Info.!$E$2,($M302+5)*1.3*[1]Info.!$E$2),-1),VLOOKUP($C302,[1]Purchases!$A:$M,12,))</f>
        <v>140</v>
      </c>
      <c r="I302" s="9">
        <f>IF(IFERROR(VLOOKUP($C302,[1]Purchases!$A:$M,13,),0)&lt;(IF($M302&lt;500,($M302+5)*1.45*[1]Info.!$E$2,($M302+5)*1.4*[1]Info.!$E$2)),ROUND(IF($M302&lt;500,($M302+5)*1.5*[1]Info.!$E$2,($M302+5)*1.45*[1]Info.!$E$2),-1),VLOOKUP($C302,[1]Purchases!$A:$M,13,))</f>
        <v>150</v>
      </c>
    </row>
    <row r="303" spans="1:9">
      <c r="A303" s="5" cm="1">
        <f t="array" ref="A303">SUMPRODUCT(([1]Purchases!$A$2:$A$4901=$C303)*[1]Purchases!$C$2:$C$4901)-SUMPRODUCT(([1]Sale!$A$2:$A$4748=$C303)*[1]Sale!$E$2:$E$4748)</f>
        <v>0</v>
      </c>
      <c r="B303" s="6" t="s">
        <v>821</v>
      </c>
      <c r="C303" s="7" t="s">
        <v>833</v>
      </c>
      <c r="D303" s="8" t="s">
        <v>28</v>
      </c>
      <c r="E303" s="8" t="s">
        <v>829</v>
      </c>
      <c r="F303" s="7" t="s">
        <v>13</v>
      </c>
      <c r="G303" s="8" t="s">
        <v>834</v>
      </c>
      <c r="H303" s="9">
        <f>IF(IFERROR(VLOOKUP($C303,[1]Purchases!$A:$M,12,),0)&lt;(IF($M303&lt;500,($M303+5)*1.3*[1]Info.!$E$2,($M303+5)*1.25*[1]Info.!$E$2)),ROUND(IF($M303&lt;500,($M303+5)*1.35*[1]Info.!$E$2,($M303+5)*1.3*[1]Info.!$E$2),-1),VLOOKUP($C303,[1]Purchases!$A:$M,12,))</f>
        <v>140</v>
      </c>
      <c r="I303" s="9">
        <f>IF(IFERROR(VLOOKUP($C303,[1]Purchases!$A:$M,13,),0)&lt;(IF($M303&lt;500,($M303+5)*1.45*[1]Info.!$E$2,($M303+5)*1.4*[1]Info.!$E$2)),ROUND(IF($M303&lt;500,($M303+5)*1.5*[1]Info.!$E$2,($M303+5)*1.45*[1]Info.!$E$2),-1),VLOOKUP($C303,[1]Purchases!$A:$M,13,))</f>
        <v>150</v>
      </c>
    </row>
    <row r="304" spans="1:9">
      <c r="A304" s="5" cm="1">
        <f t="array" ref="A304">SUMPRODUCT(([1]Purchases!$A$2:$A$4901=$C304)*[1]Purchases!$C$2:$C$4901)-SUMPRODUCT(([1]Sale!$A$2:$A$4748=$C304)*[1]Sale!$E$2:$E$4748)</f>
        <v>0</v>
      </c>
      <c r="B304" s="6" t="s">
        <v>821</v>
      </c>
      <c r="C304" s="7" t="s">
        <v>835</v>
      </c>
      <c r="D304" s="8" t="s">
        <v>28</v>
      </c>
      <c r="E304" s="8" t="s">
        <v>836</v>
      </c>
      <c r="F304" s="7" t="s">
        <v>13</v>
      </c>
      <c r="G304" s="8" t="s">
        <v>837</v>
      </c>
      <c r="H304" s="9">
        <f>IF(IFERROR(VLOOKUP($C304,[1]Purchases!$A:$M,12,),0)&lt;(IF($M304&lt;500,($M304+5)*1.3*[1]Info.!$E$2,($M304+5)*1.25*[1]Info.!$E$2)),ROUND(IF($M304&lt;500,($M304+5)*1.35*[1]Info.!$E$2,($M304+5)*1.3*[1]Info.!$E$2),-1),VLOOKUP($C304,[1]Purchases!$A:$M,12,))</f>
        <v>140</v>
      </c>
      <c r="I304" s="9">
        <f>IF(IFERROR(VLOOKUP($C304,[1]Purchases!$A:$M,13,),0)&lt;(IF($M304&lt;500,($M304+5)*1.45*[1]Info.!$E$2,($M304+5)*1.4*[1]Info.!$E$2)),ROUND(IF($M304&lt;500,($M304+5)*1.5*[1]Info.!$E$2,($M304+5)*1.45*[1]Info.!$E$2),-1),VLOOKUP($C304,[1]Purchases!$A:$M,13,))</f>
        <v>150</v>
      </c>
    </row>
    <row r="305" spans="1:9">
      <c r="A305" s="5" cm="1">
        <f t="array" ref="A305">SUMPRODUCT(([1]Purchases!$A$2:$A$4901=$C305)*[1]Purchases!$C$2:$C$4901)-SUMPRODUCT(([1]Sale!$A$2:$A$4748=$C305)*[1]Sale!$E$2:$E$4748)</f>
        <v>0</v>
      </c>
      <c r="B305" s="6" t="s">
        <v>821</v>
      </c>
      <c r="C305" s="7" t="s">
        <v>838</v>
      </c>
      <c r="D305" s="8" t="s">
        <v>28</v>
      </c>
      <c r="E305" s="8" t="s">
        <v>798</v>
      </c>
      <c r="F305" s="7" t="s">
        <v>13</v>
      </c>
      <c r="G305" s="8" t="s">
        <v>839</v>
      </c>
      <c r="H305" s="9">
        <f>IF(IFERROR(VLOOKUP($C305,[1]Purchases!$A:$M,12,),0)&lt;(IF($M305&lt;500,($M305+5)*1.3*[1]Info.!$E$2,($M305+5)*1.25*[1]Info.!$E$2)),ROUND(IF($M305&lt;500,($M305+5)*1.35*[1]Info.!$E$2,($M305+5)*1.3*[1]Info.!$E$2),-1),VLOOKUP($C305,[1]Purchases!$A:$M,12,))</f>
        <v>140</v>
      </c>
      <c r="I305" s="9">
        <f>IF(IFERROR(VLOOKUP($C305,[1]Purchases!$A:$M,13,),0)&lt;(IF($M305&lt;500,($M305+5)*1.45*[1]Info.!$E$2,($M305+5)*1.4*[1]Info.!$E$2)),ROUND(IF($M305&lt;500,($M305+5)*1.5*[1]Info.!$E$2,($M305+5)*1.45*[1]Info.!$E$2),-1),VLOOKUP($C305,[1]Purchases!$A:$M,13,))</f>
        <v>150</v>
      </c>
    </row>
    <row r="306" spans="1:9">
      <c r="A306" s="5" cm="1">
        <f t="array" ref="A306">SUMPRODUCT(([1]Purchases!$A$2:$A$4901=$C306)*[1]Purchases!$C$2:$C$4901)-SUMPRODUCT(([1]Sale!$A$2:$A$4748=$C306)*[1]Sale!$E$2:$E$4748)</f>
        <v>0</v>
      </c>
      <c r="B306" s="6" t="s">
        <v>821</v>
      </c>
      <c r="C306" s="7" t="s">
        <v>840</v>
      </c>
      <c r="D306" s="8" t="s">
        <v>28</v>
      </c>
      <c r="E306" s="8" t="s">
        <v>836</v>
      </c>
      <c r="F306" s="7" t="s">
        <v>13</v>
      </c>
      <c r="G306" s="8" t="s">
        <v>841</v>
      </c>
      <c r="H306" s="9">
        <f>IF(IFERROR(VLOOKUP($C306,[1]Purchases!$A:$M,12,),0)&lt;(IF($M306&lt;500,($M306+5)*1.3*[1]Info.!$E$2,($M306+5)*1.25*[1]Info.!$E$2)),ROUND(IF($M306&lt;500,($M306+5)*1.35*[1]Info.!$E$2,($M306+5)*1.3*[1]Info.!$E$2),-1),VLOOKUP($C306,[1]Purchases!$A:$M,12,))</f>
        <v>140</v>
      </c>
      <c r="I306" s="9">
        <f>IF(IFERROR(VLOOKUP($C306,[1]Purchases!$A:$M,13,),0)&lt;(IF($M306&lt;500,($M306+5)*1.45*[1]Info.!$E$2,($M306+5)*1.4*[1]Info.!$E$2)),ROUND(IF($M306&lt;500,($M306+5)*1.5*[1]Info.!$E$2,($M306+5)*1.45*[1]Info.!$E$2),-1),VLOOKUP($C306,[1]Purchases!$A:$M,13,))</f>
        <v>150</v>
      </c>
    </row>
    <row r="307" spans="1:9">
      <c r="A307" s="5" cm="1">
        <f t="array" ref="A307">SUMPRODUCT(([1]Purchases!$A$2:$A$4901=$C307)*[1]Purchases!$C$2:$C$4901)-SUMPRODUCT(([1]Sale!$A$2:$A$4748=$C307)*[1]Sale!$E$2:$E$4748)</f>
        <v>0</v>
      </c>
      <c r="B307" s="6" t="s">
        <v>821</v>
      </c>
      <c r="C307" s="7" t="s">
        <v>842</v>
      </c>
      <c r="D307" s="8" t="s">
        <v>28</v>
      </c>
      <c r="E307" s="8" t="s">
        <v>829</v>
      </c>
      <c r="F307" s="7" t="s">
        <v>13</v>
      </c>
      <c r="G307" s="8" t="s">
        <v>843</v>
      </c>
      <c r="H307" s="9">
        <f>IF(IFERROR(VLOOKUP($C307,[1]Purchases!$A:$M,12,),0)&lt;(IF($M307&lt;500,($M307+5)*1.3*[1]Info.!$E$2,($M307+5)*1.25*[1]Info.!$E$2)),ROUND(IF($M307&lt;500,($M307+5)*1.35*[1]Info.!$E$2,($M307+5)*1.3*[1]Info.!$E$2),-1),VLOOKUP($C307,[1]Purchases!$A:$M,12,))</f>
        <v>140</v>
      </c>
      <c r="I307" s="9">
        <f>IF(IFERROR(VLOOKUP($C307,[1]Purchases!$A:$M,13,),0)&lt;(IF($M307&lt;500,($M307+5)*1.45*[1]Info.!$E$2,($M307+5)*1.4*[1]Info.!$E$2)),ROUND(IF($M307&lt;500,($M307+5)*1.5*[1]Info.!$E$2,($M307+5)*1.45*[1]Info.!$E$2),-1),VLOOKUP($C307,[1]Purchases!$A:$M,13,))</f>
        <v>150</v>
      </c>
    </row>
    <row r="308" spans="1:9">
      <c r="A308" s="5" cm="1">
        <f t="array" ref="A308">SUMPRODUCT(([1]Purchases!$A$2:$A$4901=$C308)*[1]Purchases!$C$2:$C$4901)-SUMPRODUCT(([1]Sale!$A$2:$A$4748=$C308)*[1]Sale!$E$2:$E$4748)</f>
        <v>1</v>
      </c>
      <c r="B308" s="6" t="s">
        <v>844</v>
      </c>
      <c r="C308" s="7" t="s">
        <v>845</v>
      </c>
      <c r="D308" s="8" t="s">
        <v>23</v>
      </c>
      <c r="E308" s="8" t="s">
        <v>561</v>
      </c>
      <c r="F308" s="7" t="s">
        <v>17</v>
      </c>
      <c r="G308" s="8" t="s">
        <v>846</v>
      </c>
      <c r="H308" s="9">
        <f>IF(IFERROR(VLOOKUP($C308,[1]Purchases!$A:$M,12,),0)&lt;(IF($M308&lt;500,($M308+5)*1.3*[1]Info.!$E$2,($M308+5)*1.25*[1]Info.!$E$2)),ROUND(IF($M308&lt;500,($M308+5)*1.35*[1]Info.!$E$2,($M308+5)*1.3*[1]Info.!$E$2),-1),VLOOKUP($C308,[1]Purchases!$A:$M,12,))</f>
        <v>850</v>
      </c>
      <c r="I308" s="9">
        <f>IF(IFERROR(VLOOKUP($C308,[1]Purchases!$A:$M,13,),0)&lt;(IF($M308&lt;500,($M308+5)*1.45*[1]Info.!$E$2,($M308+5)*1.4*[1]Info.!$E$2)),ROUND(IF($M308&lt;500,($M308+5)*1.5*[1]Info.!$E$2,($M308+5)*1.45*[1]Info.!$E$2),-1),VLOOKUP($C308,[1]Purchases!$A:$M,13,))</f>
        <v>950</v>
      </c>
    </row>
    <row r="309" spans="1:9">
      <c r="A309" s="5" cm="1">
        <f t="array" ref="A309">SUMPRODUCT(([1]Purchases!$A$2:$A$4901=$C309)*[1]Purchases!$C$2:$C$4901)-SUMPRODUCT(([1]Sale!$A$2:$A$4748=$C309)*[1]Sale!$E$2:$E$4748)</f>
        <v>0</v>
      </c>
      <c r="B309" s="6" t="s">
        <v>847</v>
      </c>
      <c r="C309" s="8">
        <v>2204</v>
      </c>
      <c r="D309" s="8" t="s">
        <v>523</v>
      </c>
      <c r="E309" s="8" t="s">
        <v>848</v>
      </c>
      <c r="F309" s="7" t="s">
        <v>33</v>
      </c>
      <c r="G309" s="8" t="s">
        <v>848</v>
      </c>
      <c r="H309" s="9">
        <f>IF(IFERROR(VLOOKUP($C309,[1]Purchases!$A:$M,12,),0)&lt;(IF($M309&lt;500,($M309+5)*1.3*[1]Info.!$E$2,($M309+5)*1.25*[1]Info.!$E$2)),ROUND(IF($M309&lt;500,($M309+5)*1.35*[1]Info.!$E$2,($M309+5)*1.3*[1]Info.!$E$2),-1),VLOOKUP($C309,[1]Purchases!$A:$M,12,))</f>
        <v>770</v>
      </c>
      <c r="I309" s="9">
        <f>IF(IFERROR(VLOOKUP($C309,[1]Purchases!$A:$M,13,),0)&lt;(IF($M309&lt;500,($M309+5)*1.45*[1]Info.!$E$2,($M309+5)*1.4*[1]Info.!$E$2)),ROUND(IF($M309&lt;500,($M309+5)*1.5*[1]Info.!$E$2,($M309+5)*1.45*[1]Info.!$E$2),-1),VLOOKUP($C309,[1]Purchases!$A:$M,13,))</f>
        <v>870</v>
      </c>
    </row>
    <row r="310" spans="1:9">
      <c r="A310" s="5" cm="1">
        <f t="array" ref="A310">SUMPRODUCT(([1]Purchases!$A$2:$A$4901=$C310)*[1]Purchases!$C$2:$C$4901)-SUMPRODUCT(([1]Sale!$A$2:$A$4748=$C310)*[1]Sale!$E$2:$E$4748)</f>
        <v>1</v>
      </c>
      <c r="B310" s="6" t="s">
        <v>847</v>
      </c>
      <c r="C310" s="8">
        <v>2205</v>
      </c>
      <c r="D310" s="8" t="s">
        <v>523</v>
      </c>
      <c r="E310" s="8" t="s">
        <v>849</v>
      </c>
      <c r="F310" s="7" t="s">
        <v>33</v>
      </c>
      <c r="G310" s="8" t="s">
        <v>849</v>
      </c>
      <c r="H310" s="9">
        <f>IF(IFERROR(VLOOKUP($C310,[1]Purchases!$A:$M,12,),0)&lt;(IF($M310&lt;500,($M310+5)*1.3*[1]Info.!$E$2,($M310+5)*1.25*[1]Info.!$E$2)),ROUND(IF($M310&lt;500,($M310+5)*1.35*[1]Info.!$E$2,($M310+5)*1.3*[1]Info.!$E$2),-1),VLOOKUP($C310,[1]Purchases!$A:$M,12,))</f>
        <v>990</v>
      </c>
      <c r="I310" s="9">
        <f>IF(IFERROR(VLOOKUP($C310,[1]Purchases!$A:$M,13,),0)&lt;(IF($M310&lt;500,($M310+5)*1.45*[1]Info.!$E$2,($M310+5)*1.4*[1]Info.!$E$2)),ROUND(IF($M310&lt;500,($M310+5)*1.5*[1]Info.!$E$2,($M310+5)*1.45*[1]Info.!$E$2),-1),VLOOKUP($C310,[1]Purchases!$A:$M,13,))</f>
        <v>1110</v>
      </c>
    </row>
    <row r="311" spans="1:9">
      <c r="A311" s="5" cm="1">
        <f t="array" ref="A311">SUMPRODUCT(([1]Purchases!$A$2:$A$4901=$C311)*[1]Purchases!$C$2:$C$4901)-SUMPRODUCT(([1]Sale!$A$2:$A$4748=$C311)*[1]Sale!$E$2:$E$4748)</f>
        <v>1</v>
      </c>
      <c r="B311" s="6" t="s">
        <v>850</v>
      </c>
      <c r="C311" s="7" t="s">
        <v>851</v>
      </c>
      <c r="D311" s="8" t="s">
        <v>11</v>
      </c>
      <c r="E311" s="8" t="s">
        <v>561</v>
      </c>
      <c r="F311" s="7" t="s">
        <v>17</v>
      </c>
      <c r="G311" s="8" t="s">
        <v>852</v>
      </c>
      <c r="H311" s="9">
        <f>IF(IFERROR(VLOOKUP($C311,[1]Purchases!$A:$M,12,),0)&lt;(IF($M311&lt;500,($M311+5)*1.3*[1]Info.!$E$2,($M311+5)*1.25*[1]Info.!$E$2)),ROUND(IF($M311&lt;500,($M311+5)*1.35*[1]Info.!$E$2,($M311+5)*1.3*[1]Info.!$E$2),-1),VLOOKUP($C311,[1]Purchases!$A:$M,12,))</f>
        <v>9450</v>
      </c>
      <c r="I311" s="9">
        <f>IF(IFERROR(VLOOKUP($C311,[1]Purchases!$A:$M,13,),0)&lt;(IF($M311&lt;500,($M311+5)*1.45*[1]Info.!$E$2,($M311+5)*1.4*[1]Info.!$E$2)),ROUND(IF($M311&lt;500,($M311+5)*1.5*[1]Info.!$E$2,($M311+5)*1.45*[1]Info.!$E$2),-1),VLOOKUP($C311,[1]Purchases!$A:$M,13,))</f>
        <v>10590</v>
      </c>
    </row>
    <row r="312" spans="1:9">
      <c r="A312" s="5" cm="1">
        <f t="array" ref="A312">SUMPRODUCT(([1]Purchases!$A$2:$A$4901=$C312)*[1]Purchases!$C$2:$C$4901)-SUMPRODUCT(([1]Sale!$A$2:$A$4748=$C312)*[1]Sale!$E$2:$E$4748)</f>
        <v>1</v>
      </c>
      <c r="B312" s="6" t="s">
        <v>853</v>
      </c>
      <c r="C312" s="8">
        <v>487807</v>
      </c>
      <c r="D312" s="8" t="s">
        <v>545</v>
      </c>
      <c r="E312" s="8" t="s">
        <v>36</v>
      </c>
      <c r="F312" s="7" t="s">
        <v>33</v>
      </c>
      <c r="G312" s="8" t="s">
        <v>854</v>
      </c>
      <c r="H312" s="9">
        <f>IF(IFERROR(VLOOKUP($C312,[1]Purchases!$A:$M,12,),0)&lt;(IF($M312&lt;500,($M312+5)*1.3*[1]Info.!$E$2,($M312+5)*1.25*[1]Info.!$E$2)),ROUND(IF($M312&lt;500,($M312+5)*1.35*[1]Info.!$E$2,($M312+5)*1.3*[1]Info.!$E$2),-1),VLOOKUP($C312,[1]Purchases!$A:$M,12,))</f>
        <v>9200</v>
      </c>
      <c r="I312" s="9">
        <f>IF(IFERROR(VLOOKUP($C312,[1]Purchases!$A:$M,13,),0)&lt;(IF($M312&lt;500,($M312+5)*1.45*[1]Info.!$E$2,($M312+5)*1.4*[1]Info.!$E$2)),ROUND(IF($M312&lt;500,($M312+5)*1.5*[1]Info.!$E$2,($M312+5)*1.45*[1]Info.!$E$2),-1),VLOOKUP($C312,[1]Purchases!$A:$M,13,))</f>
        <v>10300</v>
      </c>
    </row>
    <row r="313" spans="1:9">
      <c r="A313" s="5" cm="1">
        <f t="array" ref="A313">SUMPRODUCT(([1]Purchases!$A$2:$A$4901=$C313)*[1]Purchases!$C$2:$C$4901)-SUMPRODUCT(([1]Sale!$A$2:$A$4748=$C313)*[1]Sale!$E$2:$E$4748)</f>
        <v>1</v>
      </c>
      <c r="B313" s="6" t="s">
        <v>853</v>
      </c>
      <c r="C313" s="8">
        <v>497803</v>
      </c>
      <c r="D313" s="8" t="s">
        <v>545</v>
      </c>
      <c r="E313" s="8" t="s">
        <v>36</v>
      </c>
      <c r="F313" s="7" t="s">
        <v>33</v>
      </c>
      <c r="G313" s="8" t="s">
        <v>855</v>
      </c>
      <c r="H313" s="9">
        <f>IF(IFERROR(VLOOKUP($C313,[1]Purchases!$A:$M,12,),0)&lt;(IF($M313&lt;500,($M313+5)*1.3*[1]Info.!$E$2,($M313+5)*1.25*[1]Info.!$E$2)),ROUND(IF($M313&lt;500,($M313+5)*1.35*[1]Info.!$E$2,($M313+5)*1.3*[1]Info.!$E$2),-1),VLOOKUP($C313,[1]Purchases!$A:$M,12,))</f>
        <v>8700</v>
      </c>
      <c r="I313" s="9">
        <f>IF(IFERROR(VLOOKUP($C313,[1]Purchases!$A:$M,13,),0)&lt;(IF($M313&lt;500,($M313+5)*1.45*[1]Info.!$E$2,($M313+5)*1.4*[1]Info.!$E$2)),ROUND(IF($M313&lt;500,($M313+5)*1.5*[1]Info.!$E$2,($M313+5)*1.45*[1]Info.!$E$2),-1),VLOOKUP($C313,[1]Purchases!$A:$M,13,))</f>
        <v>9740</v>
      </c>
    </row>
    <row r="314" spans="1:9">
      <c r="A314" s="5" cm="1">
        <f t="array" ref="A314">SUMPRODUCT(([1]Purchases!$A$2:$A$4901=$C314)*[1]Purchases!$C$2:$C$4901)-SUMPRODUCT(([1]Sale!$A$2:$A$4748=$C314)*[1]Sale!$E$2:$E$4748)</f>
        <v>1</v>
      </c>
      <c r="B314" s="6" t="s">
        <v>853</v>
      </c>
      <c r="C314" s="8">
        <v>557813</v>
      </c>
      <c r="D314" s="8" t="s">
        <v>545</v>
      </c>
      <c r="E314" s="8" t="s">
        <v>36</v>
      </c>
      <c r="F314" s="7" t="s">
        <v>33</v>
      </c>
      <c r="G314" s="8" t="s">
        <v>856</v>
      </c>
      <c r="H314" s="9">
        <f>IF(IFERROR(VLOOKUP($C314,[1]Purchases!$A:$M,12,),0)&lt;(IF($M314&lt;500,($M314+5)*1.3*[1]Info.!$E$2,($M314+5)*1.25*[1]Info.!$E$2)),ROUND(IF($M314&lt;500,($M314+5)*1.35*[1]Info.!$E$2,($M314+5)*1.3*[1]Info.!$E$2),-1),VLOOKUP($C314,[1]Purchases!$A:$M,12,))</f>
        <v>5460</v>
      </c>
      <c r="I314" s="9">
        <f>IF(IFERROR(VLOOKUP($C314,[1]Purchases!$A:$M,13,),0)&lt;(IF($M314&lt;500,($M314+5)*1.45*[1]Info.!$E$2,($M314+5)*1.4*[1]Info.!$E$2)),ROUND(IF($M314&lt;500,($M314+5)*1.5*[1]Info.!$E$2,($M314+5)*1.45*[1]Info.!$E$2),-1),VLOOKUP($C314,[1]Purchases!$A:$M,13,))</f>
        <v>6120</v>
      </c>
    </row>
    <row r="315" spans="1:9">
      <c r="A315" s="5" cm="1">
        <f t="array" ref="A315">SUMPRODUCT(([1]Purchases!$A$2:$A$4901=$C315)*[1]Purchases!$C$2:$C$4901)-SUMPRODUCT(([1]Sale!$A$2:$A$4748=$C315)*[1]Sale!$E$2:$E$4748)</f>
        <v>1</v>
      </c>
      <c r="B315" s="6" t="s">
        <v>853</v>
      </c>
      <c r="C315" s="8">
        <v>597813</v>
      </c>
      <c r="D315" s="8" t="s">
        <v>545</v>
      </c>
      <c r="E315" s="8" t="s">
        <v>36</v>
      </c>
      <c r="F315" s="7" t="s">
        <v>33</v>
      </c>
      <c r="G315" s="8" t="s">
        <v>857</v>
      </c>
      <c r="H315" s="9">
        <f>IF(IFERROR(VLOOKUP($C315,[1]Purchases!$A:$M,12,),0)&lt;(IF($M315&lt;500,($M315+5)*1.3*[1]Info.!$E$2,($M315+5)*1.25*[1]Info.!$E$2)),ROUND(IF($M315&lt;500,($M315+5)*1.35*[1]Info.!$E$2,($M315+5)*1.3*[1]Info.!$E$2),-1),VLOOKUP($C315,[1]Purchases!$A:$M,12,))</f>
        <v>8910</v>
      </c>
      <c r="I315" s="9">
        <f>IF(IFERROR(VLOOKUP($C315,[1]Purchases!$A:$M,13,),0)&lt;(IF($M315&lt;500,($M315+5)*1.45*[1]Info.!$E$2,($M315+5)*1.4*[1]Info.!$E$2)),ROUND(IF($M315&lt;500,($M315+5)*1.5*[1]Info.!$E$2,($M315+5)*1.45*[1]Info.!$E$2),-1),VLOOKUP($C315,[1]Purchases!$A:$M,13,))</f>
        <v>9980</v>
      </c>
    </row>
    <row r="316" spans="1:9">
      <c r="A316" s="5" cm="1">
        <f t="array" ref="A316">SUMPRODUCT(([1]Purchases!$A$2:$A$4901=$C316)*[1]Purchases!$C$2:$C$4901)-SUMPRODUCT(([1]Sale!$A$2:$A$4748=$C316)*[1]Sale!$E$2:$E$4748)</f>
        <v>1</v>
      </c>
      <c r="B316" s="6" t="s">
        <v>858</v>
      </c>
      <c r="C316" s="7" t="s">
        <v>859</v>
      </c>
      <c r="D316" s="8" t="s">
        <v>39</v>
      </c>
      <c r="E316" s="8" t="s">
        <v>860</v>
      </c>
      <c r="F316" s="7" t="s">
        <v>222</v>
      </c>
      <c r="G316" s="8" t="s">
        <v>861</v>
      </c>
      <c r="H316" s="9">
        <f>IF(IFERROR(VLOOKUP($C316,[1]Purchases!$A:$M,12,),0)&lt;(IF($M316&lt;500,($M316+5)*1.3*[1]Info.!$E$2,($M316+5)*1.25*[1]Info.!$E$2)),ROUND(IF($M316&lt;500,($M316+5)*1.35*[1]Info.!$E$2,($M316+5)*1.3*[1]Info.!$E$2),-1),VLOOKUP($C316,[1]Purchases!$A:$M,12,))</f>
        <v>310</v>
      </c>
      <c r="I316" s="9">
        <f>IF(IFERROR(VLOOKUP($C316,[1]Purchases!$A:$M,13,),0)&lt;(IF($M316&lt;500,($M316+5)*1.45*[1]Info.!$E$2,($M316+5)*1.4*[1]Info.!$E$2)),ROUND(IF($M316&lt;500,($M316+5)*1.5*[1]Info.!$E$2,($M316+5)*1.45*[1]Info.!$E$2),-1),VLOOKUP($C316,[1]Purchases!$A:$M,13,))</f>
        <v>350</v>
      </c>
    </row>
    <row r="317" spans="1:9">
      <c r="A317" s="5" cm="1">
        <f t="array" ref="A317">SUMPRODUCT(([1]Purchases!$A$2:$A$4901=$C317)*[1]Purchases!$C$2:$C$4901)-SUMPRODUCT(([1]Sale!$A$2:$A$4748=$C317)*[1]Sale!$E$2:$E$4748)</f>
        <v>1</v>
      </c>
      <c r="B317" s="6" t="s">
        <v>862</v>
      </c>
      <c r="C317" s="7" t="s">
        <v>863</v>
      </c>
      <c r="D317" s="8" t="s">
        <v>118</v>
      </c>
      <c r="E317" s="8" t="s">
        <v>36</v>
      </c>
      <c r="F317" s="7" t="s">
        <v>33</v>
      </c>
      <c r="G317" s="8" t="s">
        <v>864</v>
      </c>
      <c r="H317" s="9">
        <f>IF(IFERROR(VLOOKUP($C317,[1]Purchases!$A:$M,12,),0)&lt;(IF($M317&lt;500,($M317+5)*1.3*[1]Info.!$E$2,($M317+5)*1.25*[1]Info.!$E$2)),ROUND(IF($M317&lt;500,($M317+5)*1.35*[1]Info.!$E$2,($M317+5)*1.3*[1]Info.!$E$2),-1),VLOOKUP($C317,[1]Purchases!$A:$M,12,))</f>
        <v>1140</v>
      </c>
      <c r="I317" s="9">
        <f>IF(IFERROR(VLOOKUP($C317,[1]Purchases!$A:$M,13,),0)&lt;(IF($M317&lt;500,($M317+5)*1.45*[1]Info.!$E$2,($M317+5)*1.4*[1]Info.!$E$2)),ROUND(IF($M317&lt;500,($M317+5)*1.5*[1]Info.!$E$2,($M317+5)*1.45*[1]Info.!$E$2),-1),VLOOKUP($C317,[1]Purchases!$A:$M,13,))</f>
        <v>1280</v>
      </c>
    </row>
    <row r="318" spans="1:9">
      <c r="A318" s="5" cm="1">
        <f t="array" ref="A318">SUMPRODUCT(([1]Purchases!$A$2:$A$4901=$C318)*[1]Purchases!$C$2:$C$4901)-SUMPRODUCT(([1]Sale!$A$2:$A$4748=$C318)*[1]Sale!$E$2:$E$4748)</f>
        <v>0</v>
      </c>
      <c r="B318" s="6" t="s">
        <v>865</v>
      </c>
      <c r="C318" s="8">
        <v>1632</v>
      </c>
      <c r="D318" s="8" t="s">
        <v>183</v>
      </c>
      <c r="E318" s="8" t="s">
        <v>866</v>
      </c>
      <c r="F318" s="7" t="s">
        <v>62</v>
      </c>
      <c r="G318" s="8" t="s">
        <v>867</v>
      </c>
      <c r="H318" s="9">
        <f>IF(IFERROR(VLOOKUP($C318,[1]Purchases!$A:$M,12,),0)&lt;(IF($M318&lt;500,($M318+5)*1.3*[1]Info.!$E$2,($M318+5)*1.25*[1]Info.!$E$2)),ROUND(IF($M318&lt;500,($M318+5)*1.35*[1]Info.!$E$2,($M318+5)*1.3*[1]Info.!$E$2),-1),VLOOKUP($C318,[1]Purchases!$A:$M,12,))</f>
        <v>140</v>
      </c>
      <c r="I318" s="9">
        <f>IF(IFERROR(VLOOKUP($C318,[1]Purchases!$A:$M,13,),0)&lt;(IF($M318&lt;500,($M318+5)*1.45*[1]Info.!$E$2,($M318+5)*1.4*[1]Info.!$E$2)),ROUND(IF($M318&lt;500,($M318+5)*1.5*[1]Info.!$E$2,($M318+5)*1.45*[1]Info.!$E$2),-1),VLOOKUP($C318,[1]Purchases!$A:$M,13,))</f>
        <v>150</v>
      </c>
    </row>
    <row r="319" spans="1:9">
      <c r="A319" s="5" cm="1">
        <f t="array" ref="A319">SUMPRODUCT(([1]Purchases!$A$2:$A$4901=$C319)*[1]Purchases!$C$2:$C$4901)-SUMPRODUCT(([1]Sale!$A$2:$A$4748=$C319)*[1]Sale!$E$2:$E$4748)</f>
        <v>0</v>
      </c>
      <c r="B319" s="6" t="s">
        <v>865</v>
      </c>
      <c r="C319" s="7">
        <v>1648</v>
      </c>
      <c r="D319" s="8" t="s">
        <v>183</v>
      </c>
      <c r="E319" s="8" t="s">
        <v>868</v>
      </c>
      <c r="F319" s="7" t="s">
        <v>869</v>
      </c>
      <c r="G319" s="8" t="s">
        <v>870</v>
      </c>
      <c r="H319" s="9">
        <f>IF(IFERROR(VLOOKUP($C319,[1]Purchases!$A:$M,12,),0)&lt;(IF($M319&lt;500,($M319+5)*1.3*[1]Info.!$E$2,($M319+5)*1.25*[1]Info.!$E$2)),ROUND(IF($M319&lt;500,($M319+5)*1.35*[1]Info.!$E$2,($M319+5)*1.3*[1]Info.!$E$2),-1),VLOOKUP($C319,[1]Purchases!$A:$M,12,))</f>
        <v>140</v>
      </c>
      <c r="I319" s="9">
        <f>IF(IFERROR(VLOOKUP($C319,[1]Purchases!$A:$M,13,),0)&lt;(IF($M319&lt;500,($M319+5)*1.45*[1]Info.!$E$2,($M319+5)*1.4*[1]Info.!$E$2)),ROUND(IF($M319&lt;500,($M319+5)*1.5*[1]Info.!$E$2,($M319+5)*1.45*[1]Info.!$E$2),-1),VLOOKUP($C319,[1]Purchases!$A:$M,13,))</f>
        <v>150</v>
      </c>
    </row>
    <row r="320" spans="1:9">
      <c r="A320" s="5" cm="1">
        <f t="array" ref="A320">SUMPRODUCT(([1]Purchases!$A$2:$A$4901=$C320)*[1]Purchases!$C$2:$C$4901)-SUMPRODUCT(([1]Sale!$A$2:$A$4748=$C320)*[1]Sale!$E$2:$E$4748)</f>
        <v>0</v>
      </c>
      <c r="B320" s="6" t="s">
        <v>865</v>
      </c>
      <c r="C320" s="7">
        <v>3511</v>
      </c>
      <c r="D320" s="8" t="s">
        <v>183</v>
      </c>
      <c r="E320" s="8" t="s">
        <v>871</v>
      </c>
      <c r="F320" s="7" t="s">
        <v>768</v>
      </c>
      <c r="G320" s="8" t="s">
        <v>872</v>
      </c>
      <c r="H320" s="9">
        <f>IF(IFERROR(VLOOKUP($C320,[1]Purchases!$A:$M,12,),0)&lt;(IF($M320&lt;500,($M320+5)*1.3*[1]Info.!$E$2,($M320+5)*1.25*[1]Info.!$E$2)),ROUND(IF($M320&lt;500,($M320+5)*1.35*[1]Info.!$E$2,($M320+5)*1.3*[1]Info.!$E$2),-1),VLOOKUP($C320,[1]Purchases!$A:$M,12,))</f>
        <v>140</v>
      </c>
      <c r="I320" s="9">
        <f>IF(IFERROR(VLOOKUP($C320,[1]Purchases!$A:$M,13,),0)&lt;(IF($M320&lt;500,($M320+5)*1.45*[1]Info.!$E$2,($M320+5)*1.4*[1]Info.!$E$2)),ROUND(IF($M320&lt;500,($M320+5)*1.5*[1]Info.!$E$2,($M320+5)*1.45*[1]Info.!$E$2),-1),VLOOKUP($C320,[1]Purchases!$A:$M,13,))</f>
        <v>150</v>
      </c>
    </row>
    <row r="321" spans="1:9">
      <c r="A321" s="5" cm="1">
        <f t="array" ref="A321">SUMPRODUCT(([1]Purchases!$A$2:$A$4901=$C321)*[1]Purchases!$C$2:$C$4901)-SUMPRODUCT(([1]Sale!$A$2:$A$4748=$C321)*[1]Sale!$E$2:$E$4748)</f>
        <v>1</v>
      </c>
      <c r="B321" s="6" t="s">
        <v>865</v>
      </c>
      <c r="C321" s="8">
        <v>4005</v>
      </c>
      <c r="D321" s="8" t="s">
        <v>183</v>
      </c>
      <c r="E321" s="8" t="s">
        <v>873</v>
      </c>
      <c r="F321" s="7" t="s">
        <v>33</v>
      </c>
      <c r="G321" s="8" t="s">
        <v>874</v>
      </c>
      <c r="H321" s="9">
        <f>IF(IFERROR(VLOOKUP($C321,[1]Purchases!$A:$M,12,),0)&lt;(IF($M321&lt;500,($M321+5)*1.3*[1]Info.!$E$2,($M321+5)*1.25*[1]Info.!$E$2)),ROUND(IF($M321&lt;500,($M321+5)*1.35*[1]Info.!$E$2,($M321+5)*1.3*[1]Info.!$E$2),-1),VLOOKUP($C321,[1]Purchases!$A:$M,12,))</f>
        <v>12050</v>
      </c>
      <c r="I321" s="9">
        <f>IF(IFERROR(VLOOKUP($C321,[1]Purchases!$A:$M,13,),0)&lt;(IF($M321&lt;500,($M321+5)*1.45*[1]Info.!$E$2,($M321+5)*1.4*[1]Info.!$E$2)),ROUND(IF($M321&lt;500,($M321+5)*1.5*[1]Info.!$E$2,($M321+5)*1.45*[1]Info.!$E$2),-1),VLOOKUP($C321,[1]Purchases!$A:$M,13,))</f>
        <v>13550</v>
      </c>
    </row>
    <row r="322" spans="1:9">
      <c r="A322" s="5" cm="1">
        <f t="array" ref="A322">SUMPRODUCT(([1]Purchases!$A$2:$A$4901=$C322)*[1]Purchases!$C$2:$C$4901)-SUMPRODUCT(([1]Sale!$A$2:$A$4748=$C322)*[1]Sale!$E$2:$E$4748)</f>
        <v>0</v>
      </c>
      <c r="B322" s="6" t="s">
        <v>865</v>
      </c>
      <c r="C322" s="7">
        <v>4021</v>
      </c>
      <c r="D322" s="8" t="s">
        <v>183</v>
      </c>
      <c r="E322" s="8" t="s">
        <v>875</v>
      </c>
      <c r="F322" s="7" t="s">
        <v>46</v>
      </c>
      <c r="G322" s="8" t="s">
        <v>876</v>
      </c>
      <c r="H322" s="9">
        <f>IF(IFERROR(VLOOKUP($C322,[1]Purchases!$A:$M,12,),0)&lt;(IF($M322&lt;500,($M322+5)*1.3*[1]Info.!$E$2,($M322+5)*1.25*[1]Info.!$E$2)),ROUND(IF($M322&lt;500,($M322+5)*1.35*[1]Info.!$E$2,($M322+5)*1.3*[1]Info.!$E$2),-1),VLOOKUP($C322,[1]Purchases!$A:$M,12,))</f>
        <v>140</v>
      </c>
      <c r="I322" s="9">
        <f>IF(IFERROR(VLOOKUP($C322,[1]Purchases!$A:$M,13,),0)&lt;(IF($M322&lt;500,($M322+5)*1.45*[1]Info.!$E$2,($M322+5)*1.4*[1]Info.!$E$2)),ROUND(IF($M322&lt;500,($M322+5)*1.5*[1]Info.!$E$2,($M322+5)*1.45*[1]Info.!$E$2),-1),VLOOKUP($C322,[1]Purchases!$A:$M,13,))</f>
        <v>150</v>
      </c>
    </row>
    <row r="323" spans="1:9">
      <c r="A323" s="5" cm="1">
        <f t="array" ref="A323">SUMPRODUCT(([1]Purchases!$A$2:$A$4901=$C323)*[1]Purchases!$C$2:$C$4901)-SUMPRODUCT(([1]Sale!$A$2:$A$4748=$C323)*[1]Sale!$E$2:$E$4748)</f>
        <v>0</v>
      </c>
      <c r="B323" s="6" t="s">
        <v>865</v>
      </c>
      <c r="C323" s="8">
        <v>4028</v>
      </c>
      <c r="D323" s="8" t="s">
        <v>183</v>
      </c>
      <c r="E323" s="8" t="s">
        <v>877</v>
      </c>
      <c r="F323" s="7" t="s">
        <v>878</v>
      </c>
      <c r="G323" s="8" t="s">
        <v>879</v>
      </c>
      <c r="H323" s="9">
        <f>IF(IFERROR(VLOOKUP($C323,[1]Purchases!$A:$M,12,),0)&lt;(IF($M323&lt;500,($M323+5)*1.3*[1]Info.!$E$2,($M323+5)*1.25*[1]Info.!$E$2)),ROUND(IF($M323&lt;500,($M323+5)*1.35*[1]Info.!$E$2,($M323+5)*1.3*[1]Info.!$E$2),-1),VLOOKUP($C323,[1]Purchases!$A:$M,12,))</f>
        <v>140</v>
      </c>
      <c r="I323" s="9">
        <f>IF(IFERROR(VLOOKUP($C323,[1]Purchases!$A:$M,13,),0)&lt;(IF($M323&lt;500,($M323+5)*1.45*[1]Info.!$E$2,($M323+5)*1.4*[1]Info.!$E$2)),ROUND(IF($M323&lt;500,($M323+5)*1.5*[1]Info.!$E$2,($M323+5)*1.45*[1]Info.!$E$2),-1),VLOOKUP($C323,[1]Purchases!$A:$M,13,))</f>
        <v>150</v>
      </c>
    </row>
    <row r="324" spans="1:9">
      <c r="A324" s="5" cm="1">
        <f t="array" ref="A324">SUMPRODUCT(([1]Purchases!$A$2:$A$4901=$C324)*[1]Purchases!$C$2:$C$4901)-SUMPRODUCT(([1]Sale!$A$2:$A$4748=$C324)*[1]Sale!$E$2:$E$4748)</f>
        <v>0</v>
      </c>
      <c r="B324" s="6" t="s">
        <v>865</v>
      </c>
      <c r="C324" s="7">
        <v>16320</v>
      </c>
      <c r="D324" s="8" t="s">
        <v>183</v>
      </c>
      <c r="E324" s="8" t="s">
        <v>866</v>
      </c>
      <c r="F324" s="7" t="s">
        <v>62</v>
      </c>
      <c r="G324" s="8" t="s">
        <v>880</v>
      </c>
      <c r="H324" s="9">
        <f>IF(IFERROR(VLOOKUP($C324,[1]Purchases!$A:$M,12,),0)&lt;(IF($M324&lt;500,($M324+5)*1.3*[1]Info.!$E$2,($M324+5)*1.25*[1]Info.!$E$2)),ROUND(IF($M324&lt;500,($M324+5)*1.35*[1]Info.!$E$2,($M324+5)*1.3*[1]Info.!$E$2),-1),VLOOKUP($C324,[1]Purchases!$A:$M,12,))</f>
        <v>140</v>
      </c>
      <c r="I324" s="9">
        <f>IF(IFERROR(VLOOKUP($C324,[1]Purchases!$A:$M,13,),0)&lt;(IF($M324&lt;500,($M324+5)*1.45*[1]Info.!$E$2,($M324+5)*1.4*[1]Info.!$E$2)),ROUND(IF($M324&lt;500,($M324+5)*1.5*[1]Info.!$E$2,($M324+5)*1.45*[1]Info.!$E$2),-1),VLOOKUP($C324,[1]Purchases!$A:$M,13,))</f>
        <v>150</v>
      </c>
    </row>
    <row r="325" spans="1:9">
      <c r="A325" s="5" cm="1">
        <f t="array" ref="A325">SUMPRODUCT(([1]Purchases!$A$2:$A$4901=$C325)*[1]Purchases!$C$2:$C$4901)-SUMPRODUCT(([1]Sale!$A$2:$A$4748=$C325)*[1]Sale!$E$2:$E$4748)</f>
        <v>0</v>
      </c>
      <c r="B325" s="6" t="s">
        <v>865</v>
      </c>
      <c r="C325" s="7">
        <v>16480</v>
      </c>
      <c r="D325" s="8" t="s">
        <v>183</v>
      </c>
      <c r="E325" s="8" t="s">
        <v>868</v>
      </c>
      <c r="F325" s="7" t="s">
        <v>869</v>
      </c>
      <c r="G325" s="8" t="s">
        <v>881</v>
      </c>
      <c r="H325" s="9">
        <f>IF(IFERROR(VLOOKUP($C325,[1]Purchases!$A:$M,12,),0)&lt;(IF($M325&lt;500,($M325+5)*1.3*[1]Info.!$E$2,($M325+5)*1.25*[1]Info.!$E$2)),ROUND(IF($M325&lt;500,($M325+5)*1.35*[1]Info.!$E$2,($M325+5)*1.3*[1]Info.!$E$2),-1),VLOOKUP($C325,[1]Purchases!$A:$M,12,))</f>
        <v>140</v>
      </c>
      <c r="I325" s="9">
        <f>IF(IFERROR(VLOOKUP($C325,[1]Purchases!$A:$M,13,),0)&lt;(IF($M325&lt;500,($M325+5)*1.45*[1]Info.!$E$2,($M325+5)*1.4*[1]Info.!$E$2)),ROUND(IF($M325&lt;500,($M325+5)*1.5*[1]Info.!$E$2,($M325+5)*1.45*[1]Info.!$E$2),-1),VLOOKUP($C325,[1]Purchases!$A:$M,13,))</f>
        <v>150</v>
      </c>
    </row>
    <row r="326" spans="1:9">
      <c r="A326" s="5" cm="1">
        <f t="array" ref="A326">SUMPRODUCT(([1]Purchases!$A$2:$A$4901=$C326)*[1]Purchases!$C$2:$C$4901)-SUMPRODUCT(([1]Sale!$A$2:$A$4748=$C326)*[1]Sale!$E$2:$E$4748)</f>
        <v>0</v>
      </c>
      <c r="B326" s="6" t="s">
        <v>865</v>
      </c>
      <c r="C326" s="7">
        <v>18560</v>
      </c>
      <c r="D326" s="8" t="s">
        <v>183</v>
      </c>
      <c r="E326" s="8" t="s">
        <v>882</v>
      </c>
      <c r="F326" s="7" t="s">
        <v>62</v>
      </c>
      <c r="G326" s="8" t="s">
        <v>883</v>
      </c>
      <c r="H326" s="9">
        <f>IF(IFERROR(VLOOKUP($C326,[1]Purchases!$A:$M,12,),0)&lt;(IF($M326&lt;500,($M326+5)*1.3*[1]Info.!$E$2,($M326+5)*1.25*[1]Info.!$E$2)),ROUND(IF($M326&lt;500,($M326+5)*1.35*[1]Info.!$E$2,($M326+5)*1.3*[1]Info.!$E$2),-1),VLOOKUP($C326,[1]Purchases!$A:$M,12,))</f>
        <v>140</v>
      </c>
      <c r="I326" s="9">
        <f>IF(IFERROR(VLOOKUP($C326,[1]Purchases!$A:$M,13,),0)&lt;(IF($M326&lt;500,($M326+5)*1.45*[1]Info.!$E$2,($M326+5)*1.4*[1]Info.!$E$2)),ROUND(IF($M326&lt;500,($M326+5)*1.5*[1]Info.!$E$2,($M326+5)*1.45*[1]Info.!$E$2),-1),VLOOKUP($C326,[1]Purchases!$A:$M,13,))</f>
        <v>150</v>
      </c>
    </row>
    <row r="327" spans="1:9">
      <c r="A327" s="5" cm="1">
        <f t="array" ref="A327">SUMPRODUCT(([1]Purchases!$A$2:$A$4901=$C327)*[1]Purchases!$C$2:$C$4901)-SUMPRODUCT(([1]Sale!$A$2:$A$4748=$C327)*[1]Sale!$E$2:$E$4748)</f>
        <v>0</v>
      </c>
      <c r="B327" s="6" t="s">
        <v>865</v>
      </c>
      <c r="C327" s="7">
        <v>35110</v>
      </c>
      <c r="D327" s="8" t="s">
        <v>183</v>
      </c>
      <c r="E327" s="8" t="s">
        <v>871</v>
      </c>
      <c r="F327" s="7" t="s">
        <v>768</v>
      </c>
      <c r="G327" s="8" t="s">
        <v>884</v>
      </c>
      <c r="H327" s="9">
        <f>IF(IFERROR(VLOOKUP($C327,[1]Purchases!$A:$M,12,),0)&lt;(IF($M327&lt;500,($M327+5)*1.3*[1]Info.!$E$2,($M327+5)*1.25*[1]Info.!$E$2)),ROUND(IF($M327&lt;500,($M327+5)*1.35*[1]Info.!$E$2,($M327+5)*1.3*[1]Info.!$E$2),-1),VLOOKUP($C327,[1]Purchases!$A:$M,12,))</f>
        <v>140</v>
      </c>
      <c r="I327" s="9">
        <f>IF(IFERROR(VLOOKUP($C327,[1]Purchases!$A:$M,13,),0)&lt;(IF($M327&lt;500,($M327+5)*1.45*[1]Info.!$E$2,($M327+5)*1.4*[1]Info.!$E$2)),ROUND(IF($M327&lt;500,($M327+5)*1.5*[1]Info.!$E$2,($M327+5)*1.45*[1]Info.!$E$2),-1),VLOOKUP($C327,[1]Purchases!$A:$M,13,))</f>
        <v>150</v>
      </c>
    </row>
    <row r="328" spans="1:9">
      <c r="A328" s="5" cm="1">
        <f t="array" ref="A328">SUMPRODUCT(([1]Purchases!$A$2:$A$4901=$C328)*[1]Purchases!$C$2:$C$4901)-SUMPRODUCT(([1]Sale!$A$2:$A$4748=$C328)*[1]Sale!$E$2:$E$4748)</f>
        <v>0</v>
      </c>
      <c r="B328" s="6" t="s">
        <v>885</v>
      </c>
      <c r="C328" s="7" t="s">
        <v>886</v>
      </c>
      <c r="D328" s="8" t="s">
        <v>112</v>
      </c>
      <c r="E328" s="8" t="s">
        <v>887</v>
      </c>
      <c r="F328" s="7" t="s">
        <v>17</v>
      </c>
      <c r="G328" s="8" t="s">
        <v>888</v>
      </c>
      <c r="H328" s="9">
        <f>IF(IFERROR(VLOOKUP($C328,[1]Purchases!$A:$M,12,),0)&lt;(IF($M328&lt;500,($M328+5)*1.3*[1]Info.!$E$2,($M328+5)*1.25*[1]Info.!$E$2)),ROUND(IF($M328&lt;500,($M328+5)*1.35*[1]Info.!$E$2,($M328+5)*1.3*[1]Info.!$E$2),-1),VLOOKUP($C328,[1]Purchases!$A:$M,12,))</f>
        <v>140</v>
      </c>
      <c r="I328" s="9">
        <f>IF(IFERROR(VLOOKUP($C328,[1]Purchases!$A:$M,13,),0)&lt;(IF($M328&lt;500,($M328+5)*1.45*[1]Info.!$E$2,($M328+5)*1.4*[1]Info.!$E$2)),ROUND(IF($M328&lt;500,($M328+5)*1.5*[1]Info.!$E$2,($M328+5)*1.45*[1]Info.!$E$2),-1),VLOOKUP($C328,[1]Purchases!$A:$M,13,))</f>
        <v>150</v>
      </c>
    </row>
    <row r="329" spans="1:9">
      <c r="A329" s="5" cm="1">
        <f t="array" ref="A329">SUMPRODUCT(([1]Purchases!$A$2:$A$4901=$C329)*[1]Purchases!$C$2:$C$4901)-SUMPRODUCT(([1]Sale!$A$2:$A$4748=$C329)*[1]Sale!$E$2:$E$4748)</f>
        <v>0</v>
      </c>
      <c r="B329" s="6" t="s">
        <v>885</v>
      </c>
      <c r="C329" s="7" t="s">
        <v>889</v>
      </c>
      <c r="D329" s="8" t="s">
        <v>112</v>
      </c>
      <c r="E329" s="8" t="s">
        <v>890</v>
      </c>
      <c r="F329" s="7" t="s">
        <v>891</v>
      </c>
      <c r="G329" s="8" t="s">
        <v>892</v>
      </c>
      <c r="H329" s="9">
        <f>IF(IFERROR(VLOOKUP($C329,[1]Purchases!$A:$M,12,),0)&lt;(IF($M329&lt;500,($M329+5)*1.3*[1]Info.!$E$2,($M329+5)*1.25*[1]Info.!$E$2)),ROUND(IF($M329&lt;500,($M329+5)*1.35*[1]Info.!$E$2,($M329+5)*1.3*[1]Info.!$E$2),-1),VLOOKUP($C329,[1]Purchases!$A:$M,12,))</f>
        <v>140</v>
      </c>
      <c r="I329" s="9">
        <f>IF(IFERROR(VLOOKUP($C329,[1]Purchases!$A:$M,13,),0)&lt;(IF($M329&lt;500,($M329+5)*1.45*[1]Info.!$E$2,($M329+5)*1.4*[1]Info.!$E$2)),ROUND(IF($M329&lt;500,($M329+5)*1.5*[1]Info.!$E$2,($M329+5)*1.45*[1]Info.!$E$2),-1),VLOOKUP($C329,[1]Purchases!$A:$M,13,))</f>
        <v>150</v>
      </c>
    </row>
    <row r="330" spans="1:9">
      <c r="A330" s="5" cm="1">
        <f t="array" ref="A330">SUMPRODUCT(([1]Purchases!$A$2:$A$4901=$C330)*[1]Purchases!$C$2:$C$4901)-SUMPRODUCT(([1]Sale!$A$2:$A$4748=$C330)*[1]Sale!$E$2:$E$4748)</f>
        <v>0</v>
      </c>
      <c r="B330" s="6" t="s">
        <v>885</v>
      </c>
      <c r="C330" s="7" t="s">
        <v>893</v>
      </c>
      <c r="D330" s="8" t="s">
        <v>112</v>
      </c>
      <c r="E330" s="8" t="s">
        <v>894</v>
      </c>
      <c r="F330" s="7" t="s">
        <v>17</v>
      </c>
      <c r="G330" s="8" t="s">
        <v>895</v>
      </c>
      <c r="H330" s="9">
        <f>IF(IFERROR(VLOOKUP($C330,[1]Purchases!$A:$M,12,),0)&lt;(IF($M330&lt;500,($M330+5)*1.3*[1]Info.!$E$2,($M330+5)*1.25*[1]Info.!$E$2)),ROUND(IF($M330&lt;500,($M330+5)*1.35*[1]Info.!$E$2,($M330+5)*1.3*[1]Info.!$E$2),-1),VLOOKUP($C330,[1]Purchases!$A:$M,12,))</f>
        <v>140</v>
      </c>
      <c r="I330" s="9">
        <f>IF(IFERROR(VLOOKUP($C330,[1]Purchases!$A:$M,13,),0)&lt;(IF($M330&lt;500,($M330+5)*1.45*[1]Info.!$E$2,($M330+5)*1.4*[1]Info.!$E$2)),ROUND(IF($M330&lt;500,($M330+5)*1.5*[1]Info.!$E$2,($M330+5)*1.45*[1]Info.!$E$2),-1),VLOOKUP($C330,[1]Purchases!$A:$M,13,))</f>
        <v>150</v>
      </c>
    </row>
    <row r="331" spans="1:9">
      <c r="A331" s="5" cm="1">
        <f t="array" ref="A331">SUMPRODUCT(([1]Purchases!$A$2:$A$4901=$C331)*[1]Purchases!$C$2:$C$4901)-SUMPRODUCT(([1]Sale!$A$2:$A$4748=$C331)*[1]Sale!$E$2:$E$4748)</f>
        <v>0</v>
      </c>
      <c r="B331" s="6" t="s">
        <v>885</v>
      </c>
      <c r="C331" s="7" t="s">
        <v>896</v>
      </c>
      <c r="D331" s="8" t="s">
        <v>112</v>
      </c>
      <c r="E331" s="8" t="s">
        <v>894</v>
      </c>
      <c r="F331" s="7" t="s">
        <v>17</v>
      </c>
      <c r="G331" s="8" t="s">
        <v>897</v>
      </c>
      <c r="H331" s="9">
        <f>IF(IFERROR(VLOOKUP($C331,[1]Purchases!$A:$M,12,),0)&lt;(IF($M331&lt;500,($M331+5)*1.3*[1]Info.!$E$2,($M331+5)*1.25*[1]Info.!$E$2)),ROUND(IF($M331&lt;500,($M331+5)*1.35*[1]Info.!$E$2,($M331+5)*1.3*[1]Info.!$E$2),-1),VLOOKUP($C331,[1]Purchases!$A:$M,12,))</f>
        <v>140</v>
      </c>
      <c r="I331" s="9">
        <f>IF(IFERROR(VLOOKUP($C331,[1]Purchases!$A:$M,13,),0)&lt;(IF($M331&lt;500,($M331+5)*1.45*[1]Info.!$E$2,($M331+5)*1.4*[1]Info.!$E$2)),ROUND(IF($M331&lt;500,($M331+5)*1.5*[1]Info.!$E$2,($M331+5)*1.45*[1]Info.!$E$2),-1),VLOOKUP($C331,[1]Purchases!$A:$M,13,))</f>
        <v>150</v>
      </c>
    </row>
    <row r="332" spans="1:9">
      <c r="A332" s="5" cm="1">
        <f t="array" ref="A332">SUMPRODUCT(([1]Purchases!$A$2:$A$4901=$C332)*[1]Purchases!$C$2:$C$4901)-SUMPRODUCT(([1]Sale!$A$2:$A$4748=$C332)*[1]Sale!$E$2:$E$4748)</f>
        <v>1</v>
      </c>
      <c r="B332" s="6" t="s">
        <v>898</v>
      </c>
      <c r="C332" s="8">
        <v>34356865611</v>
      </c>
      <c r="D332" s="8" t="s">
        <v>39</v>
      </c>
      <c r="E332" s="8" t="s">
        <v>860</v>
      </c>
      <c r="F332" s="7" t="s">
        <v>222</v>
      </c>
      <c r="G332" s="8" t="s">
        <v>899</v>
      </c>
      <c r="H332" s="9">
        <f>IF(IFERROR(VLOOKUP($C332,[1]Purchases!$A:$M,12,),0)&lt;(IF($M332&lt;500,($M332+5)*1.3*[1]Info.!$E$2,($M332+5)*1.25*[1]Info.!$E$2)),ROUND(IF($M332&lt;500,($M332+5)*1.35*[1]Info.!$E$2,($M332+5)*1.3*[1]Info.!$E$2),-1),VLOOKUP($C332,[1]Purchases!$A:$M,12,))</f>
        <v>280</v>
      </c>
      <c r="I332" s="9">
        <f>IF(IFERROR(VLOOKUP($C332,[1]Purchases!$A:$M,13,),0)&lt;(IF($M332&lt;500,($M332+5)*1.45*[1]Info.!$E$2,($M332+5)*1.4*[1]Info.!$E$2)),ROUND(IF($M332&lt;500,($M332+5)*1.5*[1]Info.!$E$2,($M332+5)*1.45*[1]Info.!$E$2),-1),VLOOKUP($C332,[1]Purchases!$A:$M,13,))</f>
        <v>310</v>
      </c>
    </row>
    <row r="333" spans="1:9">
      <c r="A333" s="5" cm="1">
        <f t="array" ref="A333">SUMPRODUCT(([1]Purchases!$A$2:$A$4901=$C333)*[1]Purchases!$C$2:$C$4901)-SUMPRODUCT(([1]Sale!$A$2:$A$4748=$C333)*[1]Sale!$E$2:$E$4748)</f>
        <v>0</v>
      </c>
      <c r="B333" s="6" t="s">
        <v>900</v>
      </c>
      <c r="C333" s="7" t="s">
        <v>901</v>
      </c>
      <c r="D333" s="8" t="s">
        <v>183</v>
      </c>
      <c r="E333" s="8" t="s">
        <v>448</v>
      </c>
      <c r="F333" s="7" t="s">
        <v>25</v>
      </c>
      <c r="G333" s="8" t="s">
        <v>902</v>
      </c>
      <c r="H333" s="9">
        <f>IF(IFERROR(VLOOKUP($C333,[1]Purchases!$A:$M,12,),0)&lt;(IF($M333&lt;500,($M333+5)*1.3*[1]Info.!$E$2,($M333+5)*1.25*[1]Info.!$E$2)),ROUND(IF($M333&lt;500,($M333+5)*1.35*[1]Info.!$E$2,($M333+5)*1.3*[1]Info.!$E$2),-1),VLOOKUP($C333,[1]Purchases!$A:$M,12,))</f>
        <v>140</v>
      </c>
      <c r="I333" s="9">
        <f>IF(IFERROR(VLOOKUP($C333,[1]Purchases!$A:$M,13,),0)&lt;(IF($M333&lt;500,($M333+5)*1.45*[1]Info.!$E$2,($M333+5)*1.4*[1]Info.!$E$2)),ROUND(IF($M333&lt;500,($M333+5)*1.5*[1]Info.!$E$2,($M333+5)*1.45*[1]Info.!$E$2),-1),VLOOKUP($C333,[1]Purchases!$A:$M,13,))</f>
        <v>150</v>
      </c>
    </row>
    <row r="334" spans="1:9">
      <c r="A334" s="5" cm="1">
        <f t="array" ref="A334">SUMPRODUCT(([1]Purchases!$A$2:$A$4901=$C334)*[1]Purchases!$C$2:$C$4901)-SUMPRODUCT(([1]Sale!$A$2:$A$4748=$C334)*[1]Sale!$E$2:$E$4748)</f>
        <v>0</v>
      </c>
      <c r="B334" s="6" t="s">
        <v>903</v>
      </c>
      <c r="C334" s="7">
        <v>109</v>
      </c>
      <c r="D334" s="8" t="s">
        <v>35</v>
      </c>
      <c r="E334" s="8" t="s">
        <v>36</v>
      </c>
      <c r="F334" s="7" t="s">
        <v>33</v>
      </c>
      <c r="G334" s="8" t="s">
        <v>904</v>
      </c>
      <c r="H334" s="9">
        <f>IF(IFERROR(VLOOKUP($C334,[1]Purchases!$A:$M,12,),0)&lt;(IF($M334&lt;500,($M334+5)*1.3*[1]Info.!$E$2,($M334+5)*1.25*[1]Info.!$E$2)),ROUND(IF($M334&lt;500,($M334+5)*1.35*[1]Info.!$E$2,($M334+5)*1.3*[1]Info.!$E$2),-1),VLOOKUP($C334,[1]Purchases!$A:$M,12,))</f>
        <v>330</v>
      </c>
      <c r="I334" s="9">
        <f>IF(IFERROR(VLOOKUP($C334,[1]Purchases!$A:$M,13,),0)&lt;(IF($M334&lt;500,($M334+5)*1.45*[1]Info.!$E$2,($M334+5)*1.4*[1]Info.!$E$2)),ROUND(IF($M334&lt;500,($M334+5)*1.5*[1]Info.!$E$2,($M334+5)*1.45*[1]Info.!$E$2),-1),VLOOKUP($C334,[1]Purchases!$A:$M,13,))</f>
        <v>380</v>
      </c>
    </row>
    <row r="335" spans="1:9">
      <c r="A335" s="5" cm="1">
        <f t="array" ref="A335">SUMPRODUCT(([1]Purchases!$A$2:$A$4901=$C335)*[1]Purchases!$C$2:$C$4901)-SUMPRODUCT(([1]Sale!$A$2:$A$4748=$C335)*[1]Sale!$E$2:$E$4748)</f>
        <v>0</v>
      </c>
      <c r="B335" s="6" t="s">
        <v>903</v>
      </c>
      <c r="C335" s="7">
        <v>110</v>
      </c>
      <c r="D335" s="8" t="s">
        <v>35</v>
      </c>
      <c r="E335" s="8" t="s">
        <v>36</v>
      </c>
      <c r="F335" s="7" t="s">
        <v>33</v>
      </c>
      <c r="G335" s="8" t="s">
        <v>905</v>
      </c>
      <c r="H335" s="9">
        <f>IF(IFERROR(VLOOKUP($C335,[1]Purchases!$A:$M,12,),0)&lt;(IF($M335&lt;500,($M335+5)*1.3*[1]Info.!$E$2,($M335+5)*1.25*[1]Info.!$E$2)),ROUND(IF($M335&lt;500,($M335+5)*1.35*[1]Info.!$E$2,($M335+5)*1.3*[1]Info.!$E$2),-1),VLOOKUP($C335,[1]Purchases!$A:$M,12,))</f>
        <v>230</v>
      </c>
      <c r="I335" s="9">
        <f>IF(IFERROR(VLOOKUP($C335,[1]Purchases!$A:$M,13,),0)&lt;(IF($M335&lt;500,($M335+5)*1.45*[1]Info.!$E$2,($M335+5)*1.4*[1]Info.!$E$2)),ROUND(IF($M335&lt;500,($M335+5)*1.5*[1]Info.!$E$2,($M335+5)*1.45*[1]Info.!$E$2),-1),VLOOKUP($C335,[1]Purchases!$A:$M,13,))</f>
        <v>260</v>
      </c>
    </row>
    <row r="336" spans="1:9">
      <c r="A336" s="5" cm="1">
        <f t="array" ref="A336">SUMPRODUCT(([1]Purchases!$A$2:$A$4901=$C336)*[1]Purchases!$C$2:$C$4901)-SUMPRODUCT(([1]Sale!$A$2:$A$4748=$C336)*[1]Sale!$E$2:$E$4748)</f>
        <v>0</v>
      </c>
      <c r="B336" s="6" t="s">
        <v>903</v>
      </c>
      <c r="C336" s="7">
        <v>201</v>
      </c>
      <c r="D336" s="8" t="s">
        <v>35</v>
      </c>
      <c r="E336" s="8" t="s">
        <v>36</v>
      </c>
      <c r="F336" s="7" t="s">
        <v>33</v>
      </c>
      <c r="G336" s="8" t="s">
        <v>906</v>
      </c>
      <c r="H336" s="9">
        <f>IF(IFERROR(VLOOKUP($C336,[1]Purchases!$A:$M,12,),0)&lt;(IF($M336&lt;500,($M336+5)*1.3*[1]Info.!$E$2,($M336+5)*1.25*[1]Info.!$E$2)),ROUND(IF($M336&lt;500,($M336+5)*1.35*[1]Info.!$E$2,($M336+5)*1.3*[1]Info.!$E$2),-1),VLOOKUP($C336,[1]Purchases!$A:$M,12,))</f>
        <v>650</v>
      </c>
      <c r="I336" s="9">
        <f>IF(IFERROR(VLOOKUP($C336,[1]Purchases!$A:$M,13,),0)&lt;(IF($M336&lt;500,($M336+5)*1.45*[1]Info.!$E$2,($M336+5)*1.4*[1]Info.!$E$2)),ROUND(IF($M336&lt;500,($M336+5)*1.5*[1]Info.!$E$2,($M336+5)*1.45*[1]Info.!$E$2),-1),VLOOKUP($C336,[1]Purchases!$A:$M,13,))</f>
        <v>730</v>
      </c>
    </row>
    <row r="337" spans="1:9">
      <c r="A337" s="5" cm="1">
        <f t="array" ref="A337">SUMPRODUCT(([1]Purchases!$A$2:$A$4901=$C337)*[1]Purchases!$C$2:$C$4901)-SUMPRODUCT(([1]Sale!$A$2:$A$4748=$C337)*[1]Sale!$E$2:$E$4748)</f>
        <v>0</v>
      </c>
      <c r="B337" s="6" t="s">
        <v>903</v>
      </c>
      <c r="C337" s="7">
        <v>208</v>
      </c>
      <c r="D337" s="8" t="s">
        <v>35</v>
      </c>
      <c r="E337" s="8" t="s">
        <v>36</v>
      </c>
      <c r="F337" s="7" t="s">
        <v>33</v>
      </c>
      <c r="G337" s="8" t="s">
        <v>907</v>
      </c>
      <c r="H337" s="9">
        <f>IF(IFERROR(VLOOKUP($C337,[1]Purchases!$A:$M,12,),0)&lt;(IF($M337&lt;500,($M337+5)*1.3*[1]Info.!$E$2,($M337+5)*1.25*[1]Info.!$E$2)),ROUND(IF($M337&lt;500,($M337+5)*1.35*[1]Info.!$E$2,($M337+5)*1.3*[1]Info.!$E$2),-1),VLOOKUP($C337,[1]Purchases!$A:$M,12,))</f>
        <v>740</v>
      </c>
      <c r="I337" s="9">
        <f>IF(IFERROR(VLOOKUP($C337,[1]Purchases!$A:$M,13,),0)&lt;(IF($M337&lt;500,($M337+5)*1.45*[1]Info.!$E$2,($M337+5)*1.4*[1]Info.!$E$2)),ROUND(IF($M337&lt;500,($M337+5)*1.5*[1]Info.!$E$2,($M337+5)*1.45*[1]Info.!$E$2),-1),VLOOKUP($C337,[1]Purchases!$A:$M,13,))</f>
        <v>830</v>
      </c>
    </row>
    <row r="338" spans="1:9">
      <c r="A338" s="5" cm="1">
        <f t="array" ref="A338">SUMPRODUCT(([1]Purchases!$A$2:$A$4901=$C338)*[1]Purchases!$C$2:$C$4901)-SUMPRODUCT(([1]Sale!$A$2:$A$4748=$C338)*[1]Sale!$E$2:$E$4748)</f>
        <v>0</v>
      </c>
      <c r="B338" s="6" t="s">
        <v>903</v>
      </c>
      <c r="C338" s="7">
        <v>210</v>
      </c>
      <c r="D338" s="8" t="s">
        <v>35</v>
      </c>
      <c r="E338" s="8" t="s">
        <v>36</v>
      </c>
      <c r="F338" s="7" t="s">
        <v>33</v>
      </c>
      <c r="G338" s="8" t="s">
        <v>908</v>
      </c>
      <c r="H338" s="9">
        <f>IF(IFERROR(VLOOKUP($C338,[1]Purchases!$A:$M,12,),0)&lt;(IF($M338&lt;500,($M338+5)*1.3*[1]Info.!$E$2,($M338+5)*1.25*[1]Info.!$E$2)),ROUND(IF($M338&lt;500,($M338+5)*1.35*[1]Info.!$E$2,($M338+5)*1.3*[1]Info.!$E$2),-1),VLOOKUP($C338,[1]Purchases!$A:$M,12,))</f>
        <v>220</v>
      </c>
      <c r="I338" s="9">
        <f>IF(IFERROR(VLOOKUP($C338,[1]Purchases!$A:$M,13,),0)&lt;(IF($M338&lt;500,($M338+5)*1.45*[1]Info.!$E$2,($M338+5)*1.4*[1]Info.!$E$2)),ROUND(IF($M338&lt;500,($M338+5)*1.5*[1]Info.!$E$2,($M338+5)*1.45*[1]Info.!$E$2),-1),VLOOKUP($C338,[1]Purchases!$A:$M,13,))</f>
        <v>240</v>
      </c>
    </row>
    <row r="339" spans="1:9">
      <c r="A339" s="5" cm="1">
        <f t="array" ref="A339">SUMPRODUCT(([1]Purchases!$A$2:$A$4901=$C339)*[1]Purchases!$C$2:$C$4901)-SUMPRODUCT(([1]Sale!$A$2:$A$4748=$C339)*[1]Sale!$E$2:$E$4748)</f>
        <v>0</v>
      </c>
      <c r="B339" s="6" t="s">
        <v>903</v>
      </c>
      <c r="C339" s="7">
        <v>260</v>
      </c>
      <c r="D339" s="8" t="s">
        <v>35</v>
      </c>
      <c r="E339" s="8" t="s">
        <v>36</v>
      </c>
      <c r="F339" s="7" t="s">
        <v>33</v>
      </c>
      <c r="G339" s="8" t="s">
        <v>909</v>
      </c>
      <c r="H339" s="9">
        <f>IF(IFERROR(VLOOKUP($C339,[1]Purchases!$A:$M,12,),0)&lt;(IF($M339&lt;500,($M339+5)*1.3*[1]Info.!$E$2,($M339+5)*1.25*[1]Info.!$E$2)),ROUND(IF($M339&lt;500,($M339+5)*1.35*[1]Info.!$E$2,($M339+5)*1.3*[1]Info.!$E$2),-1),VLOOKUP($C339,[1]Purchases!$A:$M,12,))</f>
        <v>420</v>
      </c>
      <c r="I339" s="9">
        <f>IF(IFERROR(VLOOKUP($C339,[1]Purchases!$A:$M,13,),0)&lt;(IF($M339&lt;500,($M339+5)*1.45*[1]Info.!$E$2,($M339+5)*1.4*[1]Info.!$E$2)),ROUND(IF($M339&lt;500,($M339+5)*1.5*[1]Info.!$E$2,($M339+5)*1.45*[1]Info.!$E$2),-1),VLOOKUP($C339,[1]Purchases!$A:$M,13,))</f>
        <v>470</v>
      </c>
    </row>
    <row r="340" spans="1:9">
      <c r="A340" s="5" cm="1">
        <f t="array" ref="A340">SUMPRODUCT(([1]Purchases!$A$2:$A$4901=$C340)*[1]Purchases!$C$2:$C$4901)-SUMPRODUCT(([1]Sale!$A$2:$A$4748=$C340)*[1]Sale!$E$2:$E$4748)</f>
        <v>0</v>
      </c>
      <c r="B340" s="6" t="s">
        <v>903</v>
      </c>
      <c r="C340" s="7">
        <v>303</v>
      </c>
      <c r="D340" s="8" t="s">
        <v>35</v>
      </c>
      <c r="E340" s="8" t="s">
        <v>36</v>
      </c>
      <c r="F340" s="7" t="s">
        <v>33</v>
      </c>
      <c r="G340" s="8" t="s">
        <v>910</v>
      </c>
      <c r="H340" s="9">
        <f>IF(IFERROR(VLOOKUP($C340,[1]Purchases!$A:$M,12,),0)&lt;(IF($M340&lt;500,($M340+5)*1.3*[1]Info.!$E$2,($M340+5)*1.25*[1]Info.!$E$2)),ROUND(IF($M340&lt;500,($M340+5)*1.35*[1]Info.!$E$2,($M340+5)*1.3*[1]Info.!$E$2),-1),VLOOKUP($C340,[1]Purchases!$A:$M,12,))</f>
        <v>420</v>
      </c>
      <c r="I340" s="9">
        <f>IF(IFERROR(VLOOKUP($C340,[1]Purchases!$A:$M,13,),0)&lt;(IF($M340&lt;500,($M340+5)*1.45*[1]Info.!$E$2,($M340+5)*1.4*[1]Info.!$E$2)),ROUND(IF($M340&lt;500,($M340+5)*1.5*[1]Info.!$E$2,($M340+5)*1.45*[1]Info.!$E$2),-1),VLOOKUP($C340,[1]Purchases!$A:$M,13,))</f>
        <v>470</v>
      </c>
    </row>
    <row r="341" spans="1:9">
      <c r="A341" s="5" cm="1">
        <f t="array" ref="A341">SUMPRODUCT(([1]Purchases!$A$2:$A$4901=$C341)*[1]Purchases!$C$2:$C$4901)-SUMPRODUCT(([1]Sale!$A$2:$A$4748=$C341)*[1]Sale!$E$2:$E$4748)</f>
        <v>0</v>
      </c>
      <c r="B341" s="6" t="s">
        <v>903</v>
      </c>
      <c r="C341" s="7">
        <v>310</v>
      </c>
      <c r="D341" s="8" t="s">
        <v>35</v>
      </c>
      <c r="E341" s="8" t="s">
        <v>36</v>
      </c>
      <c r="F341" s="7" t="s">
        <v>33</v>
      </c>
      <c r="G341" s="8" t="s">
        <v>911</v>
      </c>
      <c r="H341" s="9">
        <f>IF(IFERROR(VLOOKUP($C341,[1]Purchases!$A:$M,12,),0)&lt;(IF($M341&lt;500,($M341+5)*1.3*[1]Info.!$E$2,($M341+5)*1.25*[1]Info.!$E$2)),ROUND(IF($M341&lt;500,($M341+5)*1.35*[1]Info.!$E$2,($M341+5)*1.3*[1]Info.!$E$2),-1),VLOOKUP($C341,[1]Purchases!$A:$M,12,))</f>
        <v>460</v>
      </c>
      <c r="I341" s="9">
        <f>IF(IFERROR(VLOOKUP($C341,[1]Purchases!$A:$M,13,),0)&lt;(IF($M341&lt;500,($M341+5)*1.45*[1]Info.!$E$2,($M341+5)*1.4*[1]Info.!$E$2)),ROUND(IF($M341&lt;500,($M341+5)*1.5*[1]Info.!$E$2,($M341+5)*1.45*[1]Info.!$E$2),-1),VLOOKUP($C341,[1]Purchases!$A:$M,13,))</f>
        <v>520</v>
      </c>
    </row>
    <row r="342" spans="1:9">
      <c r="A342" s="5" cm="1">
        <f t="array" ref="A342">SUMPRODUCT(([1]Purchases!$A$2:$A$4901=$C342)*[1]Purchases!$C$2:$C$4901)-SUMPRODUCT(([1]Sale!$A$2:$A$4748=$C342)*[1]Sale!$E$2:$E$4748)</f>
        <v>0</v>
      </c>
      <c r="B342" s="6" t="s">
        <v>903</v>
      </c>
      <c r="C342" s="7">
        <v>328</v>
      </c>
      <c r="D342" s="8" t="s">
        <v>35</v>
      </c>
      <c r="E342" s="8" t="s">
        <v>36</v>
      </c>
      <c r="F342" s="7" t="s">
        <v>33</v>
      </c>
      <c r="G342" s="8" t="s">
        <v>912</v>
      </c>
      <c r="H342" s="9">
        <f>IF(IFERROR(VLOOKUP($C342,[1]Purchases!$A:$M,12,),0)&lt;(IF($M342&lt;500,($M342+5)*1.3*[1]Info.!$E$2,($M342+5)*1.25*[1]Info.!$E$2)),ROUND(IF($M342&lt;500,($M342+5)*1.35*[1]Info.!$E$2,($M342+5)*1.3*[1]Info.!$E$2),-1),VLOOKUP($C342,[1]Purchases!$A:$M,12,))</f>
        <v>290</v>
      </c>
      <c r="I342" s="9">
        <f>IF(IFERROR(VLOOKUP($C342,[1]Purchases!$A:$M,13,),0)&lt;(IF($M342&lt;500,($M342+5)*1.45*[1]Info.!$E$2,($M342+5)*1.4*[1]Info.!$E$2)),ROUND(IF($M342&lt;500,($M342+5)*1.5*[1]Info.!$E$2,($M342+5)*1.45*[1]Info.!$E$2),-1),VLOOKUP($C342,[1]Purchases!$A:$M,13,))</f>
        <v>330</v>
      </c>
    </row>
    <row r="343" spans="1:9">
      <c r="A343" s="5" cm="1">
        <f t="array" ref="A343">SUMPRODUCT(([1]Purchases!$A$2:$A$4901=$C343)*[1]Purchases!$C$2:$C$4901)-SUMPRODUCT(([1]Sale!$A$2:$A$4748=$C343)*[1]Sale!$E$2:$E$4748)</f>
        <v>0</v>
      </c>
      <c r="B343" s="6" t="s">
        <v>903</v>
      </c>
      <c r="C343" s="7">
        <v>403</v>
      </c>
      <c r="D343" s="8" t="s">
        <v>35</v>
      </c>
      <c r="E343" s="8" t="s">
        <v>36</v>
      </c>
      <c r="F343" s="7" t="s">
        <v>33</v>
      </c>
      <c r="G343" s="8" t="s">
        <v>913</v>
      </c>
      <c r="H343" s="9">
        <f>IF(IFERROR(VLOOKUP($C343,[1]Purchases!$A:$M,12,),0)&lt;(IF($M343&lt;500,($M343+5)*1.3*[1]Info.!$E$2,($M343+5)*1.25*[1]Info.!$E$2)),ROUND(IF($M343&lt;500,($M343+5)*1.35*[1]Info.!$E$2,($M343+5)*1.3*[1]Info.!$E$2),-1),VLOOKUP($C343,[1]Purchases!$A:$M,12,))</f>
        <v>150</v>
      </c>
      <c r="I343" s="9">
        <f>IF(IFERROR(VLOOKUP($C343,[1]Purchases!$A:$M,13,),0)&lt;(IF($M343&lt;500,($M343+5)*1.45*[1]Info.!$E$2,($M343+5)*1.4*[1]Info.!$E$2)),ROUND(IF($M343&lt;500,($M343+5)*1.5*[1]Info.!$E$2,($M343+5)*1.45*[1]Info.!$E$2),-1),VLOOKUP($C343,[1]Purchases!$A:$M,13,))</f>
        <v>170</v>
      </c>
    </row>
    <row r="344" spans="1:9">
      <c r="A344" s="5" cm="1">
        <f t="array" ref="A344">SUMPRODUCT(([1]Purchases!$A$2:$A$4901=$C344)*[1]Purchases!$C$2:$C$4901)-SUMPRODUCT(([1]Sale!$A$2:$A$4748=$C344)*[1]Sale!$E$2:$E$4748)</f>
        <v>0</v>
      </c>
      <c r="B344" s="6" t="s">
        <v>903</v>
      </c>
      <c r="C344" s="7">
        <v>406</v>
      </c>
      <c r="D344" s="8" t="s">
        <v>35</v>
      </c>
      <c r="E344" s="8" t="s">
        <v>36</v>
      </c>
      <c r="F344" s="7" t="s">
        <v>33</v>
      </c>
      <c r="G344" s="8" t="s">
        <v>914</v>
      </c>
      <c r="H344" s="9">
        <f>IF(IFERROR(VLOOKUP($C344,[1]Purchases!$A:$M,12,),0)&lt;(IF($M344&lt;500,($M344+5)*1.3*[1]Info.!$E$2,($M344+5)*1.25*[1]Info.!$E$2)),ROUND(IF($M344&lt;500,($M344+5)*1.35*[1]Info.!$E$2,($M344+5)*1.3*[1]Info.!$E$2),-1),VLOOKUP($C344,[1]Purchases!$A:$M,12,))</f>
        <v>210</v>
      </c>
      <c r="I344" s="9">
        <f>IF(IFERROR(VLOOKUP($C344,[1]Purchases!$A:$M,13,),0)&lt;(IF($M344&lt;500,($M344+5)*1.45*[1]Info.!$E$2,($M344+5)*1.4*[1]Info.!$E$2)),ROUND(IF($M344&lt;500,($M344+5)*1.5*[1]Info.!$E$2,($M344+5)*1.45*[1]Info.!$E$2),-1),VLOOKUP($C344,[1]Purchases!$A:$M,13,))</f>
        <v>230</v>
      </c>
    </row>
    <row r="345" spans="1:9">
      <c r="A345" s="5" cm="1">
        <f t="array" ref="A345">SUMPRODUCT(([1]Purchases!$A$2:$A$4901=$C345)*[1]Purchases!$C$2:$C$4901)-SUMPRODUCT(([1]Sale!$A$2:$A$4748=$C345)*[1]Sale!$E$2:$E$4748)</f>
        <v>2</v>
      </c>
      <c r="B345" s="6" t="s">
        <v>903</v>
      </c>
      <c r="C345" s="7">
        <v>438</v>
      </c>
      <c r="D345" s="8" t="s">
        <v>35</v>
      </c>
      <c r="E345" s="8" t="s">
        <v>36</v>
      </c>
      <c r="F345" s="7" t="s">
        <v>33</v>
      </c>
      <c r="G345" s="8" t="s">
        <v>915</v>
      </c>
      <c r="H345" s="9">
        <f>IF(IFERROR(VLOOKUP($C345,[1]Purchases!$A:$M,12,),0)&lt;(IF($M345&lt;500,($M345+5)*1.3*[1]Info.!$E$2,($M345+5)*1.25*[1]Info.!$E$2)),ROUND(IF($M345&lt;500,($M345+5)*1.35*[1]Info.!$E$2,($M345+5)*1.3*[1]Info.!$E$2),-1),VLOOKUP($C345,[1]Purchases!$A:$M,12,))</f>
        <v>190</v>
      </c>
      <c r="I345" s="9">
        <f>IF(IFERROR(VLOOKUP($C345,[1]Purchases!$A:$M,13,),0)&lt;(IF($M345&lt;500,($M345+5)*1.45*[1]Info.!$E$2,($M345+5)*1.4*[1]Info.!$E$2)),ROUND(IF($M345&lt;500,($M345+5)*1.5*[1]Info.!$E$2,($M345+5)*1.45*[1]Info.!$E$2),-1),VLOOKUP($C345,[1]Purchases!$A:$M,13,))</f>
        <v>210</v>
      </c>
    </row>
    <row r="346" spans="1:9">
      <c r="A346" s="5" cm="1">
        <f t="array" ref="A346">SUMPRODUCT(([1]Purchases!$A$2:$A$4901=$C346)*[1]Purchases!$C$2:$C$4901)-SUMPRODUCT(([1]Sale!$A$2:$A$4748=$C346)*[1]Sale!$E$2:$E$4748)</f>
        <v>0</v>
      </c>
      <c r="B346" s="6" t="s">
        <v>903</v>
      </c>
      <c r="C346" s="7">
        <v>460</v>
      </c>
      <c r="D346" s="8" t="s">
        <v>35</v>
      </c>
      <c r="E346" s="8" t="s">
        <v>36</v>
      </c>
      <c r="F346" s="7" t="s">
        <v>33</v>
      </c>
      <c r="G346" s="8" t="s">
        <v>916</v>
      </c>
      <c r="H346" s="9">
        <f>IF(IFERROR(VLOOKUP($C346,[1]Purchases!$A:$M,12,),0)&lt;(IF($M346&lt;500,($M346+5)*1.3*[1]Info.!$E$2,($M346+5)*1.25*[1]Info.!$E$2)),ROUND(IF($M346&lt;500,($M346+5)*1.35*[1]Info.!$E$2,($M346+5)*1.3*[1]Info.!$E$2),-1),VLOOKUP($C346,[1]Purchases!$A:$M,12,))</f>
        <v>140</v>
      </c>
      <c r="I346" s="9">
        <f>IF(IFERROR(VLOOKUP($C346,[1]Purchases!$A:$M,13,),0)&lt;(IF($M346&lt;500,($M346+5)*1.45*[1]Info.!$E$2,($M346+5)*1.4*[1]Info.!$E$2)),ROUND(IF($M346&lt;500,($M346+5)*1.5*[1]Info.!$E$2,($M346+5)*1.45*[1]Info.!$E$2),-1),VLOOKUP($C346,[1]Purchases!$A:$M,13,))</f>
        <v>150</v>
      </c>
    </row>
    <row r="347" spans="1:9">
      <c r="A347" s="5" cm="1">
        <f t="array" ref="A347">SUMPRODUCT(([1]Purchases!$A$2:$A$4901=$C347)*[1]Purchases!$C$2:$C$4901)-SUMPRODUCT(([1]Sale!$A$2:$A$4748=$C347)*[1]Sale!$E$2:$E$4748)</f>
        <v>0</v>
      </c>
      <c r="B347" s="6" t="s">
        <v>903</v>
      </c>
      <c r="C347" s="7">
        <v>4073</v>
      </c>
      <c r="D347" s="8" t="s">
        <v>35</v>
      </c>
      <c r="E347" s="8" t="s">
        <v>36</v>
      </c>
      <c r="F347" s="7" t="s">
        <v>33</v>
      </c>
      <c r="G347" s="8" t="s">
        <v>917</v>
      </c>
      <c r="H347" s="9">
        <f>IF(IFERROR(VLOOKUP($C347,[1]Purchases!$A:$M,12,),0)&lt;(IF($M347&lt;500,($M347+5)*1.3*[1]Info.!$E$2,($M347+5)*1.25*[1]Info.!$E$2)),ROUND(IF($M347&lt;500,($M347+5)*1.35*[1]Info.!$E$2,($M347+5)*1.3*[1]Info.!$E$2),-1),VLOOKUP($C347,[1]Purchases!$A:$M,12,))</f>
        <v>200</v>
      </c>
      <c r="I347" s="9">
        <f>IF(IFERROR(VLOOKUP($C347,[1]Purchases!$A:$M,13,),0)&lt;(IF($M347&lt;500,($M347+5)*1.45*[1]Info.!$E$2,($M347+5)*1.4*[1]Info.!$E$2)),ROUND(IF($M347&lt;500,($M347+5)*1.5*[1]Info.!$E$2,($M347+5)*1.45*[1]Info.!$E$2),-1),VLOOKUP($C347,[1]Purchases!$A:$M,13,))</f>
        <v>230</v>
      </c>
    </row>
    <row r="348" spans="1:9">
      <c r="A348" s="5" cm="1">
        <f t="array" ref="A348">SUMPRODUCT(([1]Purchases!$A$2:$A$4901=$C348)*[1]Purchases!$C$2:$C$4901)-SUMPRODUCT(([1]Sale!$A$2:$A$4748=$C348)*[1]Sale!$E$2:$E$4748)</f>
        <v>0</v>
      </c>
      <c r="B348" s="6" t="s">
        <v>903</v>
      </c>
      <c r="C348" s="7">
        <v>5902</v>
      </c>
      <c r="D348" s="8" t="s">
        <v>35</v>
      </c>
      <c r="E348" s="8" t="s">
        <v>36</v>
      </c>
      <c r="F348" s="7" t="s">
        <v>33</v>
      </c>
      <c r="G348" s="8" t="s">
        <v>918</v>
      </c>
      <c r="H348" s="9">
        <f>IF(IFERROR(VLOOKUP($C348,[1]Purchases!$A:$M,12,),0)&lt;(IF($M348&lt;500,($M348+5)*1.3*[1]Info.!$E$2,($M348+5)*1.25*[1]Info.!$E$2)),ROUND(IF($M348&lt;500,($M348+5)*1.35*[1]Info.!$E$2,($M348+5)*1.3*[1]Info.!$E$2),-1),VLOOKUP($C348,[1]Purchases!$A:$M,12,))</f>
        <v>450</v>
      </c>
      <c r="I348" s="9">
        <f>IF(IFERROR(VLOOKUP($C348,[1]Purchases!$A:$M,13,),0)&lt;(IF($M348&lt;500,($M348+5)*1.45*[1]Info.!$E$2,($M348+5)*1.4*[1]Info.!$E$2)),ROUND(IF($M348&lt;500,($M348+5)*1.5*[1]Info.!$E$2,($M348+5)*1.45*[1]Info.!$E$2),-1),VLOOKUP($C348,[1]Purchases!$A:$M,13,))</f>
        <v>500</v>
      </c>
    </row>
    <row r="349" spans="1:9">
      <c r="A349" s="5" cm="1">
        <f t="array" ref="A349">SUMPRODUCT(([1]Purchases!$A$2:$A$4901=$C349)*[1]Purchases!$C$2:$C$4901)-SUMPRODUCT(([1]Sale!$A$2:$A$4748=$C349)*[1]Sale!$E$2:$E$4748)</f>
        <v>0</v>
      </c>
      <c r="B349" s="6" t="s">
        <v>903</v>
      </c>
      <c r="C349" s="7">
        <v>6081</v>
      </c>
      <c r="D349" s="8" t="s">
        <v>35</v>
      </c>
      <c r="E349" s="8" t="s">
        <v>36</v>
      </c>
      <c r="F349" s="7" t="s">
        <v>33</v>
      </c>
      <c r="G349" s="8" t="s">
        <v>919</v>
      </c>
      <c r="H349" s="9">
        <f>IF(IFERROR(VLOOKUP($C349,[1]Purchases!$A:$M,12,),0)&lt;(IF($M349&lt;500,($M349+5)*1.3*[1]Info.!$E$2,($M349+5)*1.25*[1]Info.!$E$2)),ROUND(IF($M349&lt;500,($M349+5)*1.35*[1]Info.!$E$2,($M349+5)*1.3*[1]Info.!$E$2),-1),VLOOKUP($C349,[1]Purchases!$A:$M,12,))</f>
        <v>140</v>
      </c>
      <c r="I349" s="9">
        <f>IF(IFERROR(VLOOKUP($C349,[1]Purchases!$A:$M,13,),0)&lt;(IF($M349&lt;500,($M349+5)*1.45*[1]Info.!$E$2,($M349+5)*1.4*[1]Info.!$E$2)),ROUND(IF($M349&lt;500,($M349+5)*1.5*[1]Info.!$E$2,($M349+5)*1.45*[1]Info.!$E$2),-1),VLOOKUP($C349,[1]Purchases!$A:$M,13,))</f>
        <v>150</v>
      </c>
    </row>
    <row r="350" spans="1:9">
      <c r="A350" s="5" cm="1">
        <f t="array" ref="A350">SUMPRODUCT(([1]Purchases!$A$2:$A$4901=$C350)*[1]Purchases!$C$2:$C$4901)-SUMPRODUCT(([1]Sale!$A$2:$A$4748=$C350)*[1]Sale!$E$2:$E$4748)</f>
        <v>0</v>
      </c>
      <c r="B350" s="6" t="s">
        <v>920</v>
      </c>
      <c r="C350" s="7">
        <v>19267715</v>
      </c>
      <c r="D350" s="8" t="s">
        <v>112</v>
      </c>
      <c r="E350" s="8" t="s">
        <v>921</v>
      </c>
      <c r="F350" s="7" t="s">
        <v>428</v>
      </c>
      <c r="G350" s="8" t="s">
        <v>921</v>
      </c>
      <c r="H350" s="9">
        <f>IF(IFERROR(VLOOKUP($C350,[1]Purchases!$A:$M,12,),0)&lt;(IF($M350&lt;500,($M350+5)*1.3*[1]Info.!$E$2,($M350+5)*1.25*[1]Info.!$E$2)),ROUND(IF($M350&lt;500,($M350+5)*1.35*[1]Info.!$E$2,($M350+5)*1.3*[1]Info.!$E$2),-1),VLOOKUP($C350,[1]Purchases!$A:$M,12,))</f>
        <v>140</v>
      </c>
      <c r="I350" s="9">
        <f>IF(IFERROR(VLOOKUP($C350,[1]Purchases!$A:$M,13,),0)&lt;(IF($M350&lt;500,($M350+5)*1.45*[1]Info.!$E$2,($M350+5)*1.4*[1]Info.!$E$2)),ROUND(IF($M350&lt;500,($M350+5)*1.5*[1]Info.!$E$2,($M350+5)*1.45*[1]Info.!$E$2),-1),VLOOKUP($C350,[1]Purchases!$A:$M,13,))</f>
        <v>150</v>
      </c>
    </row>
    <row r="351" spans="1:9">
      <c r="A351" s="5" cm="1">
        <f t="array" ref="A351">SUMPRODUCT(([1]Purchases!$A$2:$A$4901=$C351)*[1]Purchases!$C$2:$C$4901)-SUMPRODUCT(([1]Sale!$A$2:$A$4748=$C351)*[1]Sale!$E$2:$E$4748)</f>
        <v>0</v>
      </c>
      <c r="B351" s="6" t="s">
        <v>920</v>
      </c>
      <c r="C351" s="7">
        <v>22230539</v>
      </c>
      <c r="D351" s="8" t="s">
        <v>112</v>
      </c>
      <c r="E351" s="8" t="s">
        <v>922</v>
      </c>
      <c r="F351" s="7" t="s">
        <v>17</v>
      </c>
      <c r="G351" s="8" t="s">
        <v>923</v>
      </c>
      <c r="H351" s="9">
        <f>IF(IFERROR(VLOOKUP($C351,[1]Purchases!$A:$M,12,),0)&lt;(IF($M351&lt;500,($M351+5)*1.3*[1]Info.!$E$2,($M351+5)*1.25*[1]Info.!$E$2)),ROUND(IF($M351&lt;500,($M351+5)*1.35*[1]Info.!$E$2,($M351+5)*1.3*[1]Info.!$E$2),-1),VLOOKUP($C351,[1]Purchases!$A:$M,12,))</f>
        <v>140</v>
      </c>
      <c r="I351" s="9">
        <f>IF(IFERROR(VLOOKUP($C351,[1]Purchases!$A:$M,13,),0)&lt;(IF($M351&lt;500,($M351+5)*1.45*[1]Info.!$E$2,($M351+5)*1.4*[1]Info.!$E$2)),ROUND(IF($M351&lt;500,($M351+5)*1.5*[1]Info.!$E$2,($M351+5)*1.45*[1]Info.!$E$2),-1),VLOOKUP($C351,[1]Purchases!$A:$M,13,))</f>
        <v>150</v>
      </c>
    </row>
    <row r="352" spans="1:9">
      <c r="A352" s="5" cm="1">
        <f t="array" ref="A352">SUMPRODUCT(([1]Purchases!$A$2:$A$4901=$C352)*[1]Purchases!$C$2:$C$4901)-SUMPRODUCT(([1]Sale!$A$2:$A$4748=$C352)*[1]Sale!$E$2:$E$4748)</f>
        <v>0</v>
      </c>
      <c r="B352" s="6" t="s">
        <v>920</v>
      </c>
      <c r="C352" s="7">
        <v>22267658</v>
      </c>
      <c r="D352" s="8" t="s">
        <v>112</v>
      </c>
      <c r="E352" s="8" t="s">
        <v>924</v>
      </c>
      <c r="F352" s="7" t="s">
        <v>428</v>
      </c>
      <c r="G352" s="8" t="s">
        <v>924</v>
      </c>
      <c r="H352" s="9">
        <f>IF(IFERROR(VLOOKUP($C352,[1]Purchases!$A:$M,12,),0)&lt;(IF($M352&lt;500,($M352+5)*1.3*[1]Info.!$E$2,($M352+5)*1.25*[1]Info.!$E$2)),ROUND(IF($M352&lt;500,($M352+5)*1.35*[1]Info.!$E$2,($M352+5)*1.3*[1]Info.!$E$2),-1),VLOOKUP($C352,[1]Purchases!$A:$M,12,))</f>
        <v>140</v>
      </c>
      <c r="I352" s="9">
        <f>IF(IFERROR(VLOOKUP($C352,[1]Purchases!$A:$M,13,),0)&lt;(IF($M352&lt;500,($M352+5)*1.45*[1]Info.!$E$2,($M352+5)*1.4*[1]Info.!$E$2)),ROUND(IF($M352&lt;500,($M352+5)*1.5*[1]Info.!$E$2,($M352+5)*1.45*[1]Info.!$E$2),-1),VLOOKUP($C352,[1]Purchases!$A:$M,13,))</f>
        <v>150</v>
      </c>
    </row>
    <row r="353" spans="1:9">
      <c r="A353" s="5" cm="1">
        <f t="array" ref="A353">SUMPRODUCT(([1]Purchases!$A$2:$A$4901=$C353)*[1]Purchases!$C$2:$C$4901)-SUMPRODUCT(([1]Sale!$A$2:$A$4748=$C353)*[1]Sale!$E$2:$E$4748)</f>
        <v>0</v>
      </c>
      <c r="B353" s="6" t="s">
        <v>920</v>
      </c>
      <c r="C353" s="7">
        <v>22267665</v>
      </c>
      <c r="D353" s="8" t="s">
        <v>112</v>
      </c>
      <c r="E353" s="8" t="s">
        <v>925</v>
      </c>
      <c r="F353" s="7" t="s">
        <v>428</v>
      </c>
      <c r="G353" s="8" t="s">
        <v>925</v>
      </c>
      <c r="H353" s="9">
        <f>IF(IFERROR(VLOOKUP($C353,[1]Purchases!$A:$M,12,),0)&lt;(IF($M353&lt;500,($M353+5)*1.3*[1]Info.!$E$2,($M353+5)*1.25*[1]Info.!$E$2)),ROUND(IF($M353&lt;500,($M353+5)*1.35*[1]Info.!$E$2,($M353+5)*1.3*[1]Info.!$E$2),-1),VLOOKUP($C353,[1]Purchases!$A:$M,12,))</f>
        <v>140</v>
      </c>
      <c r="I353" s="9">
        <f>IF(IFERROR(VLOOKUP($C353,[1]Purchases!$A:$M,13,),0)&lt;(IF($M353&lt;500,($M353+5)*1.45*[1]Info.!$E$2,($M353+5)*1.4*[1]Info.!$E$2)),ROUND(IF($M353&lt;500,($M353+5)*1.5*[1]Info.!$E$2,($M353+5)*1.45*[1]Info.!$E$2),-1),VLOOKUP($C353,[1]Purchases!$A:$M,13,))</f>
        <v>150</v>
      </c>
    </row>
    <row r="354" spans="1:9">
      <c r="A354" s="5" cm="1">
        <f t="array" ref="A354">SUMPRODUCT(([1]Purchases!$A$2:$A$4901=$C354)*[1]Purchases!$C$2:$C$4901)-SUMPRODUCT(([1]Sale!$A$2:$A$4748=$C354)*[1]Sale!$E$2:$E$4748)</f>
        <v>0</v>
      </c>
      <c r="B354" s="6" t="s">
        <v>920</v>
      </c>
      <c r="C354" s="7" t="s">
        <v>926</v>
      </c>
      <c r="D354" s="8" t="s">
        <v>112</v>
      </c>
      <c r="E354" s="8" t="s">
        <v>927</v>
      </c>
      <c r="F354" s="7" t="s">
        <v>278</v>
      </c>
      <c r="G354" s="8" t="s">
        <v>928</v>
      </c>
      <c r="H354" s="9">
        <f>IF(IFERROR(VLOOKUP($C354,[1]Purchases!$A:$M,12,),0)&lt;(IF($M354&lt;500,($M354+5)*1.3*[1]Info.!$E$2,($M354+5)*1.25*[1]Info.!$E$2)),ROUND(IF($M354&lt;500,($M354+5)*1.35*[1]Info.!$E$2,($M354+5)*1.3*[1]Info.!$E$2),-1),VLOOKUP($C354,[1]Purchases!$A:$M,12,))</f>
        <v>140</v>
      </c>
      <c r="I354" s="9">
        <f>IF(IFERROR(VLOOKUP($C354,[1]Purchases!$A:$M,13,),0)&lt;(IF($M354&lt;500,($M354+5)*1.45*[1]Info.!$E$2,($M354+5)*1.4*[1]Info.!$E$2)),ROUND(IF($M354&lt;500,($M354+5)*1.5*[1]Info.!$E$2,($M354+5)*1.45*[1]Info.!$E$2),-1),VLOOKUP($C354,[1]Purchases!$A:$M,13,))</f>
        <v>150</v>
      </c>
    </row>
    <row r="355" spans="1:9">
      <c r="A355" s="5" cm="1">
        <f t="array" ref="A355">SUMPRODUCT(([1]Purchases!$A$2:$A$4901=$C355)*[1]Purchases!$C$2:$C$4901)-SUMPRODUCT(([1]Sale!$A$2:$A$4748=$C355)*[1]Sale!$E$2:$E$4748)</f>
        <v>0</v>
      </c>
      <c r="B355" s="6" t="s">
        <v>920</v>
      </c>
      <c r="C355" s="7" t="s">
        <v>929</v>
      </c>
      <c r="D355" s="8" t="s">
        <v>112</v>
      </c>
      <c r="E355" s="8" t="s">
        <v>930</v>
      </c>
      <c r="F355" s="7" t="s">
        <v>95</v>
      </c>
      <c r="G355" s="8" t="s">
        <v>931</v>
      </c>
      <c r="H355" s="9">
        <f>IF(IFERROR(VLOOKUP($C355,[1]Purchases!$A:$M,12,),0)&lt;(IF($M355&lt;500,($M355+5)*1.3*[1]Info.!$E$2,($M355+5)*1.25*[1]Info.!$E$2)),ROUND(IF($M355&lt;500,($M355+5)*1.35*[1]Info.!$E$2,($M355+5)*1.3*[1]Info.!$E$2),-1),VLOOKUP($C355,[1]Purchases!$A:$M,12,))</f>
        <v>140</v>
      </c>
      <c r="I355" s="9">
        <f>IF(IFERROR(VLOOKUP($C355,[1]Purchases!$A:$M,13,),0)&lt;(IF($M355&lt;500,($M355+5)*1.45*[1]Info.!$E$2,($M355+5)*1.4*[1]Info.!$E$2)),ROUND(IF($M355&lt;500,($M355+5)*1.5*[1]Info.!$E$2,($M355+5)*1.45*[1]Info.!$E$2),-1),VLOOKUP($C355,[1]Purchases!$A:$M,13,))</f>
        <v>150</v>
      </c>
    </row>
    <row r="356" spans="1:9">
      <c r="A356" s="5" cm="1">
        <f t="array" ref="A356">SUMPRODUCT(([1]Purchases!$A$2:$A$4901=$C356)*[1]Purchases!$C$2:$C$4901)-SUMPRODUCT(([1]Sale!$A$2:$A$4748=$C356)*[1]Sale!$E$2:$E$4748)</f>
        <v>0</v>
      </c>
      <c r="B356" s="6" t="s">
        <v>920</v>
      </c>
      <c r="C356" s="7" t="s">
        <v>932</v>
      </c>
      <c r="D356" s="8" t="s">
        <v>112</v>
      </c>
      <c r="E356" s="8" t="s">
        <v>933</v>
      </c>
      <c r="F356" s="7" t="s">
        <v>95</v>
      </c>
      <c r="G356" s="8" t="s">
        <v>934</v>
      </c>
      <c r="H356" s="9">
        <f>IF(IFERROR(VLOOKUP($C356,[1]Purchases!$A:$M,12,),0)&lt;(IF($M356&lt;500,($M356+5)*1.3*[1]Info.!$E$2,($M356+5)*1.25*[1]Info.!$E$2)),ROUND(IF($M356&lt;500,($M356+5)*1.35*[1]Info.!$E$2,($M356+5)*1.3*[1]Info.!$E$2),-1),VLOOKUP($C356,[1]Purchases!$A:$M,12,))</f>
        <v>140</v>
      </c>
      <c r="I356" s="9">
        <f>IF(IFERROR(VLOOKUP($C356,[1]Purchases!$A:$M,13,),0)&lt;(IF($M356&lt;500,($M356+5)*1.45*[1]Info.!$E$2,($M356+5)*1.4*[1]Info.!$E$2)),ROUND(IF($M356&lt;500,($M356+5)*1.5*[1]Info.!$E$2,($M356+5)*1.45*[1]Info.!$E$2),-1),VLOOKUP($C356,[1]Purchases!$A:$M,13,))</f>
        <v>150</v>
      </c>
    </row>
    <row r="357" spans="1:9">
      <c r="A357" s="5" cm="1">
        <f t="array" ref="A357">SUMPRODUCT(([1]Purchases!$A$2:$A$4901=$C357)*[1]Purchases!$C$2:$C$4901)-SUMPRODUCT(([1]Sale!$A$2:$A$4748=$C357)*[1]Sale!$E$2:$E$4748)</f>
        <v>0</v>
      </c>
      <c r="B357" s="6" t="s">
        <v>920</v>
      </c>
      <c r="C357" s="7" t="s">
        <v>935</v>
      </c>
      <c r="D357" s="8" t="s">
        <v>112</v>
      </c>
      <c r="E357" s="8" t="s">
        <v>936</v>
      </c>
      <c r="F357" s="7" t="s">
        <v>245</v>
      </c>
      <c r="G357" s="8" t="s">
        <v>937</v>
      </c>
      <c r="H357" s="9">
        <f>IF(IFERROR(VLOOKUP($C357,[1]Purchases!$A:$M,12,),0)&lt;(IF($M357&lt;500,($M357+5)*1.3*[1]Info.!$E$2,($M357+5)*1.25*[1]Info.!$E$2)),ROUND(IF($M357&lt;500,($M357+5)*1.35*[1]Info.!$E$2,($M357+5)*1.3*[1]Info.!$E$2),-1),VLOOKUP($C357,[1]Purchases!$A:$M,12,))</f>
        <v>140</v>
      </c>
      <c r="I357" s="9">
        <f>IF(IFERROR(VLOOKUP($C357,[1]Purchases!$A:$M,13,),0)&lt;(IF($M357&lt;500,($M357+5)*1.45*[1]Info.!$E$2,($M357+5)*1.4*[1]Info.!$E$2)),ROUND(IF($M357&lt;500,($M357+5)*1.5*[1]Info.!$E$2,($M357+5)*1.45*[1]Info.!$E$2),-1),VLOOKUP($C357,[1]Purchases!$A:$M,13,))</f>
        <v>150</v>
      </c>
    </row>
    <row r="358" spans="1:9">
      <c r="A358" s="5" cm="1">
        <f t="array" ref="A358">SUMPRODUCT(([1]Purchases!$A$2:$A$4901=$C358)*[1]Purchases!$C$2:$C$4901)-SUMPRODUCT(([1]Sale!$A$2:$A$4748=$C358)*[1]Sale!$E$2:$E$4748)</f>
        <v>0</v>
      </c>
      <c r="B358" s="6" t="s">
        <v>920</v>
      </c>
      <c r="C358" s="7" t="s">
        <v>938</v>
      </c>
      <c r="D358" s="8" t="s">
        <v>112</v>
      </c>
      <c r="E358" s="8" t="s">
        <v>939</v>
      </c>
      <c r="F358" s="7" t="s">
        <v>95</v>
      </c>
      <c r="G358" s="8" t="s">
        <v>940</v>
      </c>
      <c r="H358" s="9">
        <f>IF(IFERROR(VLOOKUP($C358,[1]Purchases!$A:$M,12,),0)&lt;(IF($M358&lt;500,($M358+5)*1.3*[1]Info.!$E$2,($M358+5)*1.25*[1]Info.!$E$2)),ROUND(IF($M358&lt;500,($M358+5)*1.35*[1]Info.!$E$2,($M358+5)*1.3*[1]Info.!$E$2),-1),VLOOKUP($C358,[1]Purchases!$A:$M,12,))</f>
        <v>140</v>
      </c>
      <c r="I358" s="9">
        <f>IF(IFERROR(VLOOKUP($C358,[1]Purchases!$A:$M,13,),0)&lt;(IF($M358&lt;500,($M358+5)*1.45*[1]Info.!$E$2,($M358+5)*1.4*[1]Info.!$E$2)),ROUND(IF($M358&lt;500,($M358+5)*1.5*[1]Info.!$E$2,($M358+5)*1.45*[1]Info.!$E$2),-1),VLOOKUP($C358,[1]Purchases!$A:$M,13,))</f>
        <v>150</v>
      </c>
    </row>
    <row r="359" spans="1:9">
      <c r="A359" s="5" cm="1">
        <f t="array" ref="A359">SUMPRODUCT(([1]Purchases!$A$2:$A$4901=$C359)*[1]Purchases!$C$2:$C$4901)-SUMPRODUCT(([1]Sale!$A$2:$A$4748=$C359)*[1]Sale!$E$2:$E$4748)</f>
        <v>0</v>
      </c>
      <c r="B359" s="6" t="s">
        <v>920</v>
      </c>
      <c r="C359" s="7" t="s">
        <v>941</v>
      </c>
      <c r="D359" s="8" t="s">
        <v>112</v>
      </c>
      <c r="E359" s="8" t="s">
        <v>942</v>
      </c>
      <c r="F359" s="7" t="s">
        <v>95</v>
      </c>
      <c r="G359" s="8" t="s">
        <v>943</v>
      </c>
      <c r="H359" s="9">
        <f>IF(IFERROR(VLOOKUP($C359,[1]Purchases!$A:$M,12,),0)&lt;(IF($M359&lt;500,($M359+5)*1.3*[1]Info.!$E$2,($M359+5)*1.25*[1]Info.!$E$2)),ROUND(IF($M359&lt;500,($M359+5)*1.35*[1]Info.!$E$2,($M359+5)*1.3*[1]Info.!$E$2),-1),VLOOKUP($C359,[1]Purchases!$A:$M,12,))</f>
        <v>140</v>
      </c>
      <c r="I359" s="9">
        <f>IF(IFERROR(VLOOKUP($C359,[1]Purchases!$A:$M,13,),0)&lt;(IF($M359&lt;500,($M359+5)*1.45*[1]Info.!$E$2,($M359+5)*1.4*[1]Info.!$E$2)),ROUND(IF($M359&lt;500,($M359+5)*1.5*[1]Info.!$E$2,($M359+5)*1.45*[1]Info.!$E$2),-1),VLOOKUP($C359,[1]Purchases!$A:$M,13,))</f>
        <v>150</v>
      </c>
    </row>
    <row r="360" spans="1:9">
      <c r="A360" s="5" cm="1">
        <f t="array" ref="A360">SUMPRODUCT(([1]Purchases!$A$2:$A$4901=$C360)*[1]Purchases!$C$2:$C$4901)-SUMPRODUCT(([1]Sale!$A$2:$A$4748=$C360)*[1]Sale!$E$2:$E$4748)</f>
        <v>0</v>
      </c>
      <c r="B360" s="6" t="s">
        <v>920</v>
      </c>
      <c r="C360" s="7" t="s">
        <v>944</v>
      </c>
      <c r="D360" s="8" t="s">
        <v>112</v>
      </c>
      <c r="E360" s="8" t="s">
        <v>945</v>
      </c>
      <c r="F360" s="7" t="s">
        <v>245</v>
      </c>
      <c r="G360" s="8" t="s">
        <v>946</v>
      </c>
      <c r="H360" s="9">
        <f>IF(IFERROR(VLOOKUP($C360,[1]Purchases!$A:$M,12,),0)&lt;(IF($M360&lt;500,($M360+5)*1.3*[1]Info.!$E$2,($M360+5)*1.25*[1]Info.!$E$2)),ROUND(IF($M360&lt;500,($M360+5)*1.35*[1]Info.!$E$2,($M360+5)*1.3*[1]Info.!$E$2),-1),VLOOKUP($C360,[1]Purchases!$A:$M,12,))</f>
        <v>140</v>
      </c>
      <c r="I360" s="9">
        <f>IF(IFERROR(VLOOKUP($C360,[1]Purchases!$A:$M,13,),0)&lt;(IF($M360&lt;500,($M360+5)*1.45*[1]Info.!$E$2,($M360+5)*1.4*[1]Info.!$E$2)),ROUND(IF($M360&lt;500,($M360+5)*1.5*[1]Info.!$E$2,($M360+5)*1.45*[1]Info.!$E$2),-1),VLOOKUP($C360,[1]Purchases!$A:$M,13,))</f>
        <v>150</v>
      </c>
    </row>
    <row r="361" spans="1:9">
      <c r="A361" s="5" cm="1">
        <f t="array" ref="A361">SUMPRODUCT(([1]Purchases!$A$2:$A$4901=$C361)*[1]Purchases!$C$2:$C$4901)-SUMPRODUCT(([1]Sale!$A$2:$A$4748=$C361)*[1]Sale!$E$2:$E$4748)</f>
        <v>0</v>
      </c>
      <c r="B361" s="6" t="s">
        <v>920</v>
      </c>
      <c r="C361" s="7" t="s">
        <v>947</v>
      </c>
      <c r="D361" s="8" t="s">
        <v>112</v>
      </c>
      <c r="E361" s="8" t="s">
        <v>948</v>
      </c>
      <c r="F361" s="7" t="s">
        <v>245</v>
      </c>
      <c r="G361" s="8" t="s">
        <v>949</v>
      </c>
      <c r="H361" s="9">
        <f>IF(IFERROR(VLOOKUP($C361,[1]Purchases!$A:$M,12,),0)&lt;(IF($M361&lt;500,($M361+5)*1.3*[1]Info.!$E$2,($M361+5)*1.25*[1]Info.!$E$2)),ROUND(IF($M361&lt;500,($M361+5)*1.35*[1]Info.!$E$2,($M361+5)*1.3*[1]Info.!$E$2),-1),VLOOKUP($C361,[1]Purchases!$A:$M,12,))</f>
        <v>140</v>
      </c>
      <c r="I361" s="9">
        <f>IF(IFERROR(VLOOKUP($C361,[1]Purchases!$A:$M,13,),0)&lt;(IF($M361&lt;500,($M361+5)*1.45*[1]Info.!$E$2,($M361+5)*1.4*[1]Info.!$E$2)),ROUND(IF($M361&lt;500,($M361+5)*1.5*[1]Info.!$E$2,($M361+5)*1.45*[1]Info.!$E$2),-1),VLOOKUP($C361,[1]Purchases!$A:$M,13,))</f>
        <v>150</v>
      </c>
    </row>
    <row r="362" spans="1:9">
      <c r="A362" s="5" cm="1">
        <f t="array" ref="A362">SUMPRODUCT(([1]Purchases!$A$2:$A$4901=$C362)*[1]Purchases!$C$2:$C$4901)-SUMPRODUCT(([1]Sale!$A$2:$A$4748=$C362)*[1]Sale!$E$2:$E$4748)</f>
        <v>0</v>
      </c>
      <c r="B362" s="6" t="s">
        <v>920</v>
      </c>
      <c r="C362" s="7" t="s">
        <v>950</v>
      </c>
      <c r="D362" s="8" t="s">
        <v>112</v>
      </c>
      <c r="E362" s="8" t="s">
        <v>951</v>
      </c>
      <c r="F362" s="7" t="s">
        <v>278</v>
      </c>
      <c r="G362" s="8" t="s">
        <v>952</v>
      </c>
      <c r="H362" s="9">
        <f>IF(IFERROR(VLOOKUP($C362,[1]Purchases!$A:$M,12,),0)&lt;(IF($M362&lt;500,($M362+5)*1.3*[1]Info.!$E$2,($M362+5)*1.25*[1]Info.!$E$2)),ROUND(IF($M362&lt;500,($M362+5)*1.35*[1]Info.!$E$2,($M362+5)*1.3*[1]Info.!$E$2),-1),VLOOKUP($C362,[1]Purchases!$A:$M,12,))</f>
        <v>140</v>
      </c>
      <c r="I362" s="9">
        <f>IF(IFERROR(VLOOKUP($C362,[1]Purchases!$A:$M,13,),0)&lt;(IF($M362&lt;500,($M362+5)*1.45*[1]Info.!$E$2,($M362+5)*1.4*[1]Info.!$E$2)),ROUND(IF($M362&lt;500,($M362+5)*1.5*[1]Info.!$E$2,($M362+5)*1.45*[1]Info.!$E$2),-1),VLOOKUP($C362,[1]Purchases!$A:$M,13,))</f>
        <v>150</v>
      </c>
    </row>
    <row r="363" spans="1:9">
      <c r="A363" s="5" cm="1">
        <f t="array" ref="A363">SUMPRODUCT(([1]Purchases!$A$2:$A$4901=$C363)*[1]Purchases!$C$2:$C$4901)-SUMPRODUCT(([1]Sale!$A$2:$A$4748=$C363)*[1]Sale!$E$2:$E$4748)</f>
        <v>0</v>
      </c>
      <c r="B363" s="6" t="s">
        <v>920</v>
      </c>
      <c r="C363" s="7" t="s">
        <v>953</v>
      </c>
      <c r="D363" s="8" t="s">
        <v>112</v>
      </c>
      <c r="E363" s="8" t="s">
        <v>954</v>
      </c>
      <c r="F363" s="7" t="s">
        <v>278</v>
      </c>
      <c r="G363" s="8" t="s">
        <v>955</v>
      </c>
      <c r="H363" s="9">
        <f>IF(IFERROR(VLOOKUP($C363,[1]Purchases!$A:$M,12,),0)&lt;(IF($M363&lt;500,($M363+5)*1.3*[1]Info.!$E$2,($M363+5)*1.25*[1]Info.!$E$2)),ROUND(IF($M363&lt;500,($M363+5)*1.35*[1]Info.!$E$2,($M363+5)*1.3*[1]Info.!$E$2),-1),VLOOKUP($C363,[1]Purchases!$A:$M,12,))</f>
        <v>140</v>
      </c>
      <c r="I363" s="9">
        <f>IF(IFERROR(VLOOKUP($C363,[1]Purchases!$A:$M,13,),0)&lt;(IF($M363&lt;500,($M363+5)*1.45*[1]Info.!$E$2,($M363+5)*1.4*[1]Info.!$E$2)),ROUND(IF($M363&lt;500,($M363+5)*1.5*[1]Info.!$E$2,($M363+5)*1.45*[1]Info.!$E$2),-1),VLOOKUP($C363,[1]Purchases!$A:$M,13,))</f>
        <v>150</v>
      </c>
    </row>
    <row r="364" spans="1:9">
      <c r="A364" s="5" cm="1">
        <f t="array" ref="A364">SUMPRODUCT(([1]Purchases!$A$2:$A$4901=$C364)*[1]Purchases!$C$2:$C$4901)-SUMPRODUCT(([1]Sale!$A$2:$A$4748=$C364)*[1]Sale!$E$2:$E$4748)</f>
        <v>0</v>
      </c>
      <c r="B364" s="6" t="s">
        <v>920</v>
      </c>
      <c r="C364" s="7" t="s">
        <v>956</v>
      </c>
      <c r="D364" s="8" t="s">
        <v>112</v>
      </c>
      <c r="E364" s="8" t="s">
        <v>957</v>
      </c>
      <c r="F364" s="7" t="s">
        <v>278</v>
      </c>
      <c r="G364" s="8" t="s">
        <v>958</v>
      </c>
      <c r="H364" s="9">
        <f>IF(IFERROR(VLOOKUP($C364,[1]Purchases!$A:$M,12,),0)&lt;(IF($M364&lt;500,($M364+5)*1.3*[1]Info.!$E$2,($M364+5)*1.25*[1]Info.!$E$2)),ROUND(IF($M364&lt;500,($M364+5)*1.35*[1]Info.!$E$2,($M364+5)*1.3*[1]Info.!$E$2),-1),VLOOKUP($C364,[1]Purchases!$A:$M,12,))</f>
        <v>3290</v>
      </c>
      <c r="I364" s="9">
        <f>IF(IFERROR(VLOOKUP($C364,[1]Purchases!$A:$M,13,),0)&lt;(IF($M364&lt;500,($M364+5)*1.45*[1]Info.!$E$2,($M364+5)*1.4*[1]Info.!$E$2)),ROUND(IF($M364&lt;500,($M364+5)*1.5*[1]Info.!$E$2,($M364+5)*1.45*[1]Info.!$E$2),-1),VLOOKUP($C364,[1]Purchases!$A:$M,13,))</f>
        <v>3680</v>
      </c>
    </row>
    <row r="365" spans="1:9">
      <c r="A365" s="5" cm="1">
        <f t="array" ref="A365">SUMPRODUCT(([1]Purchases!$A$2:$A$4901=$C365)*[1]Purchases!$C$2:$C$4901)-SUMPRODUCT(([1]Sale!$A$2:$A$4748=$C365)*[1]Sale!$E$2:$E$4748)</f>
        <v>0</v>
      </c>
      <c r="B365" s="6" t="s">
        <v>920</v>
      </c>
      <c r="C365" s="7" t="s">
        <v>959</v>
      </c>
      <c r="D365" s="8" t="s">
        <v>112</v>
      </c>
      <c r="E365" s="8" t="s">
        <v>960</v>
      </c>
      <c r="F365" s="7" t="s">
        <v>278</v>
      </c>
      <c r="G365" s="8" t="s">
        <v>961</v>
      </c>
      <c r="H365" s="9">
        <f>IF(IFERROR(VLOOKUP($C365,[1]Purchases!$A:$M,12,),0)&lt;(IF($M365&lt;500,($M365+5)*1.3*[1]Info.!$E$2,($M365+5)*1.25*[1]Info.!$E$2)),ROUND(IF($M365&lt;500,($M365+5)*1.35*[1]Info.!$E$2,($M365+5)*1.3*[1]Info.!$E$2),-1),VLOOKUP($C365,[1]Purchases!$A:$M,12,))</f>
        <v>3290</v>
      </c>
      <c r="I365" s="9">
        <f>IF(IFERROR(VLOOKUP($C365,[1]Purchases!$A:$M,13,),0)&lt;(IF($M365&lt;500,($M365+5)*1.45*[1]Info.!$E$2,($M365+5)*1.4*[1]Info.!$E$2)),ROUND(IF($M365&lt;500,($M365+5)*1.5*[1]Info.!$E$2,($M365+5)*1.45*[1]Info.!$E$2),-1),VLOOKUP($C365,[1]Purchases!$A:$M,13,))</f>
        <v>3680</v>
      </c>
    </row>
    <row r="366" spans="1:9">
      <c r="A366" s="5" cm="1">
        <f t="array" ref="A366">SUMPRODUCT(([1]Purchases!$A$2:$A$4901=$C366)*[1]Purchases!$C$2:$C$4901)-SUMPRODUCT(([1]Sale!$A$2:$A$4748=$C366)*[1]Sale!$E$2:$E$4748)</f>
        <v>0</v>
      </c>
      <c r="B366" s="6" t="s">
        <v>920</v>
      </c>
      <c r="C366" s="7" t="s">
        <v>962</v>
      </c>
      <c r="D366" s="8" t="s">
        <v>112</v>
      </c>
      <c r="E366" s="8" t="s">
        <v>963</v>
      </c>
      <c r="F366" s="7" t="s">
        <v>278</v>
      </c>
      <c r="G366" s="8" t="s">
        <v>964</v>
      </c>
      <c r="H366" s="9">
        <f>IF(IFERROR(VLOOKUP($C366,[1]Purchases!$A:$M,12,),0)&lt;(IF($M366&lt;500,($M366+5)*1.3*[1]Info.!$E$2,($M366+5)*1.25*[1]Info.!$E$2)),ROUND(IF($M366&lt;500,($M366+5)*1.35*[1]Info.!$E$2,($M366+5)*1.3*[1]Info.!$E$2),-1),VLOOKUP($C366,[1]Purchases!$A:$M,12,))</f>
        <v>140</v>
      </c>
      <c r="I366" s="9">
        <f>IF(IFERROR(VLOOKUP($C366,[1]Purchases!$A:$M,13,),0)&lt;(IF($M366&lt;500,($M366+5)*1.45*[1]Info.!$E$2,($M366+5)*1.4*[1]Info.!$E$2)),ROUND(IF($M366&lt;500,($M366+5)*1.5*[1]Info.!$E$2,($M366+5)*1.45*[1]Info.!$E$2),-1),VLOOKUP($C366,[1]Purchases!$A:$M,13,))</f>
        <v>150</v>
      </c>
    </row>
    <row r="367" spans="1:9">
      <c r="A367" s="5" cm="1">
        <f t="array" ref="A367">SUMPRODUCT(([1]Purchases!$A$2:$A$4901=$C367)*[1]Purchases!$C$2:$C$4901)-SUMPRODUCT(([1]Sale!$A$2:$A$4748=$C367)*[1]Sale!$E$2:$E$4748)</f>
        <v>0</v>
      </c>
      <c r="B367" s="6" t="s">
        <v>920</v>
      </c>
      <c r="C367" s="7" t="s">
        <v>965</v>
      </c>
      <c r="D367" s="8" t="s">
        <v>112</v>
      </c>
      <c r="E367" s="8" t="s">
        <v>966</v>
      </c>
      <c r="F367" s="7" t="s">
        <v>278</v>
      </c>
      <c r="G367" s="8" t="s">
        <v>967</v>
      </c>
      <c r="H367" s="9">
        <f>IF(IFERROR(VLOOKUP($C367,[1]Purchases!$A:$M,12,),0)&lt;(IF($M367&lt;500,($M367+5)*1.3*[1]Info.!$E$2,($M367+5)*1.25*[1]Info.!$E$2)),ROUND(IF($M367&lt;500,($M367+5)*1.35*[1]Info.!$E$2,($M367+5)*1.3*[1]Info.!$E$2),-1),VLOOKUP($C367,[1]Purchases!$A:$M,12,))</f>
        <v>140</v>
      </c>
      <c r="I367" s="9">
        <f>IF(IFERROR(VLOOKUP($C367,[1]Purchases!$A:$M,13,),0)&lt;(IF($M367&lt;500,($M367+5)*1.45*[1]Info.!$E$2,($M367+5)*1.4*[1]Info.!$E$2)),ROUND(IF($M367&lt;500,($M367+5)*1.5*[1]Info.!$E$2,($M367+5)*1.45*[1]Info.!$E$2),-1),VLOOKUP($C367,[1]Purchases!$A:$M,13,))</f>
        <v>150</v>
      </c>
    </row>
    <row r="368" spans="1:9">
      <c r="A368" s="5" cm="1">
        <f t="array" ref="A368">SUMPRODUCT(([1]Purchases!$A$2:$A$4901=$C368)*[1]Purchases!$C$2:$C$4901)-SUMPRODUCT(([1]Sale!$A$2:$A$4748=$C368)*[1]Sale!$E$2:$E$4748)</f>
        <v>2</v>
      </c>
      <c r="B368" s="6" t="s">
        <v>920</v>
      </c>
      <c r="C368" s="7" t="s">
        <v>968</v>
      </c>
      <c r="D368" s="8" t="s">
        <v>112</v>
      </c>
      <c r="E368" s="8" t="s">
        <v>969</v>
      </c>
      <c r="F368" s="7" t="s">
        <v>331</v>
      </c>
      <c r="G368" s="8" t="s">
        <v>970</v>
      </c>
      <c r="H368" s="9">
        <f>IF(IFERROR(VLOOKUP($C368,[1]Purchases!$A:$M,12,),0)&lt;(IF($M368&lt;500,($M368+5)*1.3*[1]Info.!$E$2,($M368+5)*1.25*[1]Info.!$E$2)),ROUND(IF($M368&lt;500,($M368+5)*1.35*[1]Info.!$E$2,($M368+5)*1.3*[1]Info.!$E$2),-1),VLOOKUP($C368,[1]Purchases!$A:$M,12,))</f>
        <v>2740</v>
      </c>
      <c r="I368" s="9">
        <f>IF(IFERROR(VLOOKUP($C368,[1]Purchases!$A:$M,13,),0)&lt;(IF($M368&lt;500,($M368+5)*1.45*[1]Info.!$E$2,($M368+5)*1.4*[1]Info.!$E$2)),ROUND(IF($M368&lt;500,($M368+5)*1.5*[1]Info.!$E$2,($M368+5)*1.45*[1]Info.!$E$2),-1),VLOOKUP($C368,[1]Purchases!$A:$M,13,))</f>
        <v>3070</v>
      </c>
    </row>
    <row r="369" spans="1:9">
      <c r="A369" s="5" cm="1">
        <f t="array" ref="A369">SUMPRODUCT(([1]Purchases!$A$2:$A$4901=$C369)*[1]Purchases!$C$2:$C$4901)-SUMPRODUCT(([1]Sale!$A$2:$A$4748=$C369)*[1]Sale!$E$2:$E$4748)</f>
        <v>2</v>
      </c>
      <c r="B369" s="6" t="s">
        <v>920</v>
      </c>
      <c r="C369" s="7" t="s">
        <v>971</v>
      </c>
      <c r="D369" s="8" t="s">
        <v>112</v>
      </c>
      <c r="E369" s="8" t="s">
        <v>969</v>
      </c>
      <c r="F369" s="7" t="s">
        <v>331</v>
      </c>
      <c r="G369" s="8" t="s">
        <v>972</v>
      </c>
      <c r="H369" s="9">
        <f>IF(IFERROR(VLOOKUP($C369,[1]Purchases!$A:$M,12,),0)&lt;(IF($M369&lt;500,($M369+5)*1.3*[1]Info.!$E$2,($M369+5)*1.25*[1]Info.!$E$2)),ROUND(IF($M369&lt;500,($M369+5)*1.35*[1]Info.!$E$2,($M369+5)*1.3*[1]Info.!$E$2),-1),VLOOKUP($C369,[1]Purchases!$A:$M,12,))</f>
        <v>2740</v>
      </c>
      <c r="I369" s="9">
        <f>IF(IFERROR(VLOOKUP($C369,[1]Purchases!$A:$M,13,),0)&lt;(IF($M369&lt;500,($M369+5)*1.45*[1]Info.!$E$2,($M369+5)*1.4*[1]Info.!$E$2)),ROUND(IF($M369&lt;500,($M369+5)*1.5*[1]Info.!$E$2,($M369+5)*1.45*[1]Info.!$E$2),-1),VLOOKUP($C369,[1]Purchases!$A:$M,13,))</f>
        <v>3070</v>
      </c>
    </row>
    <row r="370" spans="1:9">
      <c r="A370" s="5" cm="1">
        <f t="array" ref="A370">SUMPRODUCT(([1]Purchases!$A$2:$A$4901=$C370)*[1]Purchases!$C$2:$C$4901)-SUMPRODUCT(([1]Sale!$A$2:$A$4748=$C370)*[1]Sale!$E$2:$E$4748)</f>
        <v>2</v>
      </c>
      <c r="B370" s="6" t="s">
        <v>920</v>
      </c>
      <c r="C370" s="7" t="s">
        <v>973</v>
      </c>
      <c r="D370" s="8" t="s">
        <v>112</v>
      </c>
      <c r="E370" s="8" t="s">
        <v>974</v>
      </c>
      <c r="F370" s="7" t="s">
        <v>33</v>
      </c>
      <c r="G370" s="8" t="s">
        <v>975</v>
      </c>
      <c r="H370" s="9">
        <f>IF(IFERROR(VLOOKUP($C370,[1]Purchases!$A:$M,12,),0)&lt;(IF($M370&lt;500,($M370+5)*1.3*[1]Info.!$E$2,($M370+5)*1.25*[1]Info.!$E$2)),ROUND(IF($M370&lt;500,($M370+5)*1.35*[1]Info.!$E$2,($M370+5)*1.3*[1]Info.!$E$2),-1),VLOOKUP($C370,[1]Purchases!$A:$M,12,))</f>
        <v>3690</v>
      </c>
      <c r="I370" s="9">
        <f>IF(IFERROR(VLOOKUP($C370,[1]Purchases!$A:$M,13,),0)&lt;(IF($M370&lt;500,($M370+5)*1.45*[1]Info.!$E$2,($M370+5)*1.4*[1]Info.!$E$2)),ROUND(IF($M370&lt;500,($M370+5)*1.5*[1]Info.!$E$2,($M370+5)*1.45*[1]Info.!$E$2),-1),VLOOKUP($C370,[1]Purchases!$A:$M,13,))</f>
        <v>4130</v>
      </c>
    </row>
    <row r="371" spans="1:9">
      <c r="A371" s="5" cm="1">
        <f t="array" ref="A371">SUMPRODUCT(([1]Purchases!$A$2:$A$4901=$C371)*[1]Purchases!$C$2:$C$4901)-SUMPRODUCT(([1]Sale!$A$2:$A$4748=$C371)*[1]Sale!$E$2:$E$4748)</f>
        <v>0</v>
      </c>
      <c r="B371" s="6" t="s">
        <v>920</v>
      </c>
      <c r="C371" s="7" t="s">
        <v>976</v>
      </c>
      <c r="D371" s="8" t="s">
        <v>112</v>
      </c>
      <c r="E371" s="8" t="s">
        <v>977</v>
      </c>
      <c r="F371" s="7" t="s">
        <v>33</v>
      </c>
      <c r="G371" s="8" t="s">
        <v>978</v>
      </c>
      <c r="H371" s="9">
        <f>IF(IFERROR(VLOOKUP($C371,[1]Purchases!$A:$M,12,),0)&lt;(IF($M371&lt;500,($M371+5)*1.3*[1]Info.!$E$2,($M371+5)*1.25*[1]Info.!$E$2)),ROUND(IF($M371&lt;500,($M371+5)*1.35*[1]Info.!$E$2,($M371+5)*1.3*[1]Info.!$E$2),-1),VLOOKUP($C371,[1]Purchases!$A:$M,12,))</f>
        <v>140</v>
      </c>
      <c r="I371" s="9">
        <f>IF(IFERROR(VLOOKUP($C371,[1]Purchases!$A:$M,13,),0)&lt;(IF($M371&lt;500,($M371+5)*1.45*[1]Info.!$E$2,($M371+5)*1.4*[1]Info.!$E$2)),ROUND(IF($M371&lt;500,($M371+5)*1.5*[1]Info.!$E$2,($M371+5)*1.45*[1]Info.!$E$2),-1),VLOOKUP($C371,[1]Purchases!$A:$M,13,))</f>
        <v>150</v>
      </c>
    </row>
    <row r="372" spans="1:9">
      <c r="A372" s="5" cm="1">
        <f t="array" ref="A372">SUMPRODUCT(([1]Purchases!$A$2:$A$4901=$C372)*[1]Purchases!$C$2:$C$4901)-SUMPRODUCT(([1]Sale!$A$2:$A$4748=$C372)*[1]Sale!$E$2:$E$4748)</f>
        <v>2</v>
      </c>
      <c r="B372" s="6" t="s">
        <v>920</v>
      </c>
      <c r="C372" s="7" t="s">
        <v>979</v>
      </c>
      <c r="D372" s="8" t="s">
        <v>112</v>
      </c>
      <c r="E372" s="8" t="s">
        <v>974</v>
      </c>
      <c r="F372" s="7" t="s">
        <v>33</v>
      </c>
      <c r="G372" s="8" t="s">
        <v>980</v>
      </c>
      <c r="H372" s="9">
        <f>IF(IFERROR(VLOOKUP($C372,[1]Purchases!$A:$M,12,),0)&lt;(IF($M372&lt;500,($M372+5)*1.3*[1]Info.!$E$2,($M372+5)*1.25*[1]Info.!$E$2)),ROUND(IF($M372&lt;500,($M372+5)*1.35*[1]Info.!$E$2,($M372+5)*1.3*[1]Info.!$E$2),-1),VLOOKUP($C372,[1]Purchases!$A:$M,12,))</f>
        <v>6140</v>
      </c>
      <c r="I372" s="9">
        <f>IF(IFERROR(VLOOKUP($C372,[1]Purchases!$A:$M,13,),0)&lt;(IF($M372&lt;500,($M372+5)*1.45*[1]Info.!$E$2,($M372+5)*1.4*[1]Info.!$E$2)),ROUND(IF($M372&lt;500,($M372+5)*1.5*[1]Info.!$E$2,($M372+5)*1.45*[1]Info.!$E$2),-1),VLOOKUP($C372,[1]Purchases!$A:$M,13,))</f>
        <v>6880</v>
      </c>
    </row>
    <row r="373" spans="1:9">
      <c r="A373" s="5" cm="1">
        <f t="array" ref="A373">SUMPRODUCT(([1]Purchases!$A$2:$A$4901=$C373)*[1]Purchases!$C$2:$C$4901)-SUMPRODUCT(([1]Sale!$A$2:$A$4748=$C373)*[1]Sale!$E$2:$E$4748)</f>
        <v>0</v>
      </c>
      <c r="B373" s="6" t="s">
        <v>920</v>
      </c>
      <c r="C373" s="7" t="s">
        <v>981</v>
      </c>
      <c r="D373" s="8" t="s">
        <v>112</v>
      </c>
      <c r="E373" s="8" t="s">
        <v>982</v>
      </c>
      <c r="F373" s="7" t="s">
        <v>278</v>
      </c>
      <c r="G373" s="8" t="s">
        <v>983</v>
      </c>
      <c r="H373" s="9">
        <f>IF(IFERROR(VLOOKUP($C373,[1]Purchases!$A:$M,12,),0)&lt;(IF($M373&lt;500,($M373+5)*1.3*[1]Info.!$E$2,($M373+5)*1.25*[1]Info.!$E$2)),ROUND(IF($M373&lt;500,($M373+5)*1.35*[1]Info.!$E$2,($M373+5)*1.3*[1]Info.!$E$2),-1),VLOOKUP($C373,[1]Purchases!$A:$M,12,))</f>
        <v>7370</v>
      </c>
      <c r="I373" s="9">
        <f>IF(IFERROR(VLOOKUP($C373,[1]Purchases!$A:$M,13,),0)&lt;(IF($M373&lt;500,($M373+5)*1.45*[1]Info.!$E$2,($M373+5)*1.4*[1]Info.!$E$2)),ROUND(IF($M373&lt;500,($M373+5)*1.5*[1]Info.!$E$2,($M373+5)*1.45*[1]Info.!$E$2),-1),VLOOKUP($C373,[1]Purchases!$A:$M,13,))</f>
        <v>8250</v>
      </c>
    </row>
    <row r="374" spans="1:9">
      <c r="A374" s="5" cm="1">
        <f t="array" ref="A374">SUMPRODUCT(([1]Purchases!$A$2:$A$4901=$C374)*[1]Purchases!$C$2:$C$4901)-SUMPRODUCT(([1]Sale!$A$2:$A$4748=$C374)*[1]Sale!$E$2:$E$4748)</f>
        <v>0</v>
      </c>
      <c r="B374" s="6" t="s">
        <v>920</v>
      </c>
      <c r="C374" s="7" t="s">
        <v>984</v>
      </c>
      <c r="D374" s="8" t="s">
        <v>112</v>
      </c>
      <c r="E374" s="8" t="s">
        <v>985</v>
      </c>
      <c r="F374" s="7" t="s">
        <v>278</v>
      </c>
      <c r="G374" s="8" t="s">
        <v>986</v>
      </c>
      <c r="H374" s="9">
        <f>IF(IFERROR(VLOOKUP($C374,[1]Purchases!$A:$M,12,),0)&lt;(IF($M374&lt;500,($M374+5)*1.3*[1]Info.!$E$2,($M374+5)*1.25*[1]Info.!$E$2)),ROUND(IF($M374&lt;500,($M374+5)*1.35*[1]Info.!$E$2,($M374+5)*1.3*[1]Info.!$E$2),-1),VLOOKUP($C374,[1]Purchases!$A:$M,12,))</f>
        <v>140</v>
      </c>
      <c r="I374" s="9">
        <f>IF(IFERROR(VLOOKUP($C374,[1]Purchases!$A:$M,13,),0)&lt;(IF($M374&lt;500,($M374+5)*1.45*[1]Info.!$E$2,($M374+5)*1.4*[1]Info.!$E$2)),ROUND(IF($M374&lt;500,($M374+5)*1.5*[1]Info.!$E$2,($M374+5)*1.45*[1]Info.!$E$2),-1),VLOOKUP($C374,[1]Purchases!$A:$M,13,))</f>
        <v>150</v>
      </c>
    </row>
    <row r="375" spans="1:9">
      <c r="A375" s="5" cm="1">
        <f t="array" ref="A375">SUMPRODUCT(([1]Purchases!$A$2:$A$4901=$C375)*[1]Purchases!$C$2:$C$4901)-SUMPRODUCT(([1]Sale!$A$2:$A$4748=$C375)*[1]Sale!$E$2:$E$4748)</f>
        <v>0</v>
      </c>
      <c r="B375" s="6" t="s">
        <v>920</v>
      </c>
      <c r="C375" s="7" t="s">
        <v>987</v>
      </c>
      <c r="D375" s="8" t="s">
        <v>112</v>
      </c>
      <c r="E375" s="8" t="s">
        <v>922</v>
      </c>
      <c r="F375" s="7" t="s">
        <v>17</v>
      </c>
      <c r="G375" s="8" t="s">
        <v>988</v>
      </c>
      <c r="H375" s="9">
        <f>IF(IFERROR(VLOOKUP($C375,[1]Purchases!$A:$M,12,),0)&lt;(IF($M375&lt;500,($M375+5)*1.3*[1]Info.!$E$2,($M375+5)*1.25*[1]Info.!$E$2)),ROUND(IF($M375&lt;500,($M375+5)*1.35*[1]Info.!$E$2,($M375+5)*1.3*[1]Info.!$E$2),-1),VLOOKUP($C375,[1]Purchases!$A:$M,12,))</f>
        <v>140</v>
      </c>
      <c r="I375" s="9">
        <f>IF(IFERROR(VLOOKUP($C375,[1]Purchases!$A:$M,13,),0)&lt;(IF($M375&lt;500,($M375+5)*1.45*[1]Info.!$E$2,($M375+5)*1.4*[1]Info.!$E$2)),ROUND(IF($M375&lt;500,($M375+5)*1.5*[1]Info.!$E$2,($M375+5)*1.45*[1]Info.!$E$2),-1),VLOOKUP($C375,[1]Purchases!$A:$M,13,))</f>
        <v>150</v>
      </c>
    </row>
    <row r="376" spans="1:9">
      <c r="A376" s="5" cm="1">
        <f t="array" ref="A376">SUMPRODUCT(([1]Purchases!$A$2:$A$4901=$C376)*[1]Purchases!$C$2:$C$4901)-SUMPRODUCT(([1]Sale!$A$2:$A$4748=$C376)*[1]Sale!$E$2:$E$4748)</f>
        <v>0</v>
      </c>
      <c r="B376" s="6" t="s">
        <v>920</v>
      </c>
      <c r="C376" s="7" t="s">
        <v>989</v>
      </c>
      <c r="D376" s="8" t="s">
        <v>112</v>
      </c>
      <c r="E376" s="8" t="s">
        <v>922</v>
      </c>
      <c r="F376" s="7" t="s">
        <v>17</v>
      </c>
      <c r="G376" s="8" t="s">
        <v>990</v>
      </c>
      <c r="H376" s="9">
        <f>IF(IFERROR(VLOOKUP($C376,[1]Purchases!$A:$M,12,),0)&lt;(IF($M376&lt;500,($M376+5)*1.3*[1]Info.!$E$2,($M376+5)*1.25*[1]Info.!$E$2)),ROUND(IF($M376&lt;500,($M376+5)*1.35*[1]Info.!$E$2,($M376+5)*1.3*[1]Info.!$E$2),-1),VLOOKUP($C376,[1]Purchases!$A:$M,12,))</f>
        <v>140</v>
      </c>
      <c r="I376" s="9">
        <f>IF(IFERROR(VLOOKUP($C376,[1]Purchases!$A:$M,13,),0)&lt;(IF($M376&lt;500,($M376+5)*1.45*[1]Info.!$E$2,($M376+5)*1.4*[1]Info.!$E$2)),ROUND(IF($M376&lt;500,($M376+5)*1.5*[1]Info.!$E$2,($M376+5)*1.45*[1]Info.!$E$2),-1),VLOOKUP($C376,[1]Purchases!$A:$M,13,))</f>
        <v>150</v>
      </c>
    </row>
    <row r="377" spans="1:9">
      <c r="A377" s="5" cm="1">
        <f t="array" ref="A377">SUMPRODUCT(([1]Purchases!$A$2:$A$4901=$C377)*[1]Purchases!$C$2:$C$4901)-SUMPRODUCT(([1]Sale!$A$2:$A$4748=$C377)*[1]Sale!$E$2:$E$4748)</f>
        <v>0</v>
      </c>
      <c r="B377" s="6" t="s">
        <v>920</v>
      </c>
      <c r="C377" s="7" t="s">
        <v>991</v>
      </c>
      <c r="D377" s="8" t="s">
        <v>112</v>
      </c>
      <c r="E377" s="8" t="s">
        <v>992</v>
      </c>
      <c r="F377" s="7" t="s">
        <v>278</v>
      </c>
      <c r="G377" s="8" t="s">
        <v>993</v>
      </c>
      <c r="H377" s="9">
        <f>IF(IFERROR(VLOOKUP($C377,[1]Purchases!$A:$M,12,),0)&lt;(IF($M377&lt;500,($M377+5)*1.3*[1]Info.!$E$2,($M377+5)*1.25*[1]Info.!$E$2)),ROUND(IF($M377&lt;500,($M377+5)*1.35*[1]Info.!$E$2,($M377+5)*1.3*[1]Info.!$E$2),-1),VLOOKUP($C377,[1]Purchases!$A:$M,12,))</f>
        <v>140</v>
      </c>
      <c r="I377" s="9">
        <f>IF(IFERROR(VLOOKUP($C377,[1]Purchases!$A:$M,13,),0)&lt;(IF($M377&lt;500,($M377+5)*1.45*[1]Info.!$E$2,($M377+5)*1.4*[1]Info.!$E$2)),ROUND(IF($M377&lt;500,($M377+5)*1.5*[1]Info.!$E$2,($M377+5)*1.45*[1]Info.!$E$2),-1),VLOOKUP($C377,[1]Purchases!$A:$M,13,))</f>
        <v>150</v>
      </c>
    </row>
    <row r="378" spans="1:9">
      <c r="A378" s="5" cm="1">
        <f t="array" ref="A378">SUMPRODUCT(([1]Purchases!$A$2:$A$4901=$C378)*[1]Purchases!$C$2:$C$4901)-SUMPRODUCT(([1]Sale!$A$2:$A$4748=$C378)*[1]Sale!$E$2:$E$4748)</f>
        <v>0</v>
      </c>
      <c r="B378" s="6" t="s">
        <v>920</v>
      </c>
      <c r="C378" s="7" t="s">
        <v>994</v>
      </c>
      <c r="D378" s="8" t="s">
        <v>112</v>
      </c>
      <c r="E378" s="8" t="s">
        <v>995</v>
      </c>
      <c r="F378" s="7" t="s">
        <v>278</v>
      </c>
      <c r="G378" s="8" t="s">
        <v>996</v>
      </c>
      <c r="H378" s="9">
        <f>IF(IFERROR(VLOOKUP($C378,[1]Purchases!$A:$M,12,),0)&lt;(IF($M378&lt;500,($M378+5)*1.3*[1]Info.!$E$2,($M378+5)*1.25*[1]Info.!$E$2)),ROUND(IF($M378&lt;500,($M378+5)*1.35*[1]Info.!$E$2,($M378+5)*1.3*[1]Info.!$E$2),-1),VLOOKUP($C378,[1]Purchases!$A:$M,12,))</f>
        <v>140</v>
      </c>
      <c r="I378" s="9">
        <f>IF(IFERROR(VLOOKUP($C378,[1]Purchases!$A:$M,13,),0)&lt;(IF($M378&lt;500,($M378+5)*1.45*[1]Info.!$E$2,($M378+5)*1.4*[1]Info.!$E$2)),ROUND(IF($M378&lt;500,($M378+5)*1.5*[1]Info.!$E$2,($M378+5)*1.45*[1]Info.!$E$2),-1),VLOOKUP($C378,[1]Purchases!$A:$M,13,))</f>
        <v>150</v>
      </c>
    </row>
    <row r="379" spans="1:9">
      <c r="A379" s="5" cm="1">
        <f t="array" ref="A379">SUMPRODUCT(([1]Purchases!$A$2:$A$4901=$C379)*[1]Purchases!$C$2:$C$4901)-SUMPRODUCT(([1]Sale!$A$2:$A$4748=$C379)*[1]Sale!$E$2:$E$4748)</f>
        <v>0</v>
      </c>
      <c r="B379" s="6" t="s">
        <v>920</v>
      </c>
      <c r="C379" s="7" t="s">
        <v>997</v>
      </c>
      <c r="D379" s="8" t="s">
        <v>112</v>
      </c>
      <c r="E379" s="8" t="s">
        <v>998</v>
      </c>
      <c r="F379" s="7" t="s">
        <v>17</v>
      </c>
      <c r="G379" s="8" t="s">
        <v>999</v>
      </c>
      <c r="H379" s="9">
        <f>IF(IFERROR(VLOOKUP($C379,[1]Purchases!$A:$M,12,),0)&lt;(IF($M379&lt;500,($M379+5)*1.3*[1]Info.!$E$2,($M379+5)*1.25*[1]Info.!$E$2)),ROUND(IF($M379&lt;500,($M379+5)*1.35*[1]Info.!$E$2,($M379+5)*1.3*[1]Info.!$E$2),-1),VLOOKUP($C379,[1]Purchases!$A:$M,12,))</f>
        <v>140</v>
      </c>
      <c r="I379" s="9">
        <f>IF(IFERROR(VLOOKUP($C379,[1]Purchases!$A:$M,13,),0)&lt;(IF($M379&lt;500,($M379+5)*1.45*[1]Info.!$E$2,($M379+5)*1.4*[1]Info.!$E$2)),ROUND(IF($M379&lt;500,($M379+5)*1.5*[1]Info.!$E$2,($M379+5)*1.45*[1]Info.!$E$2),-1),VLOOKUP($C379,[1]Purchases!$A:$M,13,))</f>
        <v>150</v>
      </c>
    </row>
    <row r="380" spans="1:9">
      <c r="A380" s="5" cm="1">
        <f t="array" ref="A380">SUMPRODUCT(([1]Purchases!$A$2:$A$4901=$C380)*[1]Purchases!$C$2:$C$4901)-SUMPRODUCT(([1]Sale!$A$2:$A$4748=$C380)*[1]Sale!$E$2:$E$4748)</f>
        <v>0</v>
      </c>
      <c r="B380" s="6" t="s">
        <v>920</v>
      </c>
      <c r="C380" s="7" t="s">
        <v>1000</v>
      </c>
      <c r="D380" s="8" t="s">
        <v>112</v>
      </c>
      <c r="E380" s="8" t="s">
        <v>1001</v>
      </c>
      <c r="F380" s="7" t="s">
        <v>95</v>
      </c>
      <c r="G380" s="8" t="s">
        <v>1002</v>
      </c>
      <c r="H380" s="9">
        <f>IF(IFERROR(VLOOKUP($C380,[1]Purchases!$A:$M,12,),0)&lt;(IF($M380&lt;500,($M380+5)*1.3*[1]Info.!$E$2,($M380+5)*1.25*[1]Info.!$E$2)),ROUND(IF($M380&lt;500,($M380+5)*1.35*[1]Info.!$E$2,($M380+5)*1.3*[1]Info.!$E$2),-1),VLOOKUP($C380,[1]Purchases!$A:$M,12,))</f>
        <v>140</v>
      </c>
      <c r="I380" s="9">
        <f>IF(IFERROR(VLOOKUP($C380,[1]Purchases!$A:$M,13,),0)&lt;(IF($M380&lt;500,($M380+5)*1.45*[1]Info.!$E$2,($M380+5)*1.4*[1]Info.!$E$2)),ROUND(IF($M380&lt;500,($M380+5)*1.5*[1]Info.!$E$2,($M380+5)*1.45*[1]Info.!$E$2),-1),VLOOKUP($C380,[1]Purchases!$A:$M,13,))</f>
        <v>150</v>
      </c>
    </row>
    <row r="381" spans="1:9">
      <c r="A381" s="5" cm="1">
        <f t="array" ref="A381">SUMPRODUCT(([1]Purchases!$A$2:$A$4901=$C381)*[1]Purchases!$C$2:$C$4901)-SUMPRODUCT(([1]Sale!$A$2:$A$4748=$C381)*[1]Sale!$E$2:$E$4748)</f>
        <v>0</v>
      </c>
      <c r="B381" s="6" t="s">
        <v>920</v>
      </c>
      <c r="C381" s="7" t="s">
        <v>1003</v>
      </c>
      <c r="D381" s="8" t="s">
        <v>112</v>
      </c>
      <c r="E381" s="8" t="s">
        <v>1004</v>
      </c>
      <c r="F381" s="7" t="s">
        <v>17</v>
      </c>
      <c r="G381" s="8" t="s">
        <v>1005</v>
      </c>
      <c r="H381" s="9">
        <f>IF(IFERROR(VLOOKUP($C381,[1]Purchases!$A:$M,12,),0)&lt;(IF($M381&lt;500,($M381+5)*1.3*[1]Info.!$E$2,($M381+5)*1.25*[1]Info.!$E$2)),ROUND(IF($M381&lt;500,($M381+5)*1.35*[1]Info.!$E$2,($M381+5)*1.3*[1]Info.!$E$2),-1),VLOOKUP($C381,[1]Purchases!$A:$M,12,))</f>
        <v>27530</v>
      </c>
      <c r="I381" s="9">
        <f>IF(IFERROR(VLOOKUP($C381,[1]Purchases!$A:$M,13,),0)&lt;(IF($M381&lt;500,($M381+5)*1.45*[1]Info.!$E$2,($M381+5)*1.4*[1]Info.!$E$2)),ROUND(IF($M381&lt;500,($M381+5)*1.5*[1]Info.!$E$2,($M381+5)*1.45*[1]Info.!$E$2),-1),VLOOKUP($C381,[1]Purchases!$A:$M,13,))</f>
        <v>30980</v>
      </c>
    </row>
    <row r="382" spans="1:9">
      <c r="A382" s="5" cm="1">
        <f t="array" ref="A382">SUMPRODUCT(([1]Purchases!$A$2:$A$4901=$C382)*[1]Purchases!$C$2:$C$4901)-SUMPRODUCT(([1]Sale!$A$2:$A$4748=$C382)*[1]Sale!$E$2:$E$4748)</f>
        <v>0</v>
      </c>
      <c r="B382" s="6" t="s">
        <v>920</v>
      </c>
      <c r="C382" s="7" t="s">
        <v>1006</v>
      </c>
      <c r="D382" s="8" t="s">
        <v>112</v>
      </c>
      <c r="E382" s="8" t="s">
        <v>1007</v>
      </c>
      <c r="F382" s="7" t="s">
        <v>17</v>
      </c>
      <c r="G382" s="8" t="s">
        <v>1008</v>
      </c>
      <c r="H382" s="9">
        <f>IF(IFERROR(VLOOKUP($C382,[1]Purchases!$A:$M,12,),0)&lt;(IF($M382&lt;500,($M382+5)*1.3*[1]Info.!$E$2,($M382+5)*1.25*[1]Info.!$E$2)),ROUND(IF($M382&lt;500,($M382+5)*1.35*[1]Info.!$E$2,($M382+5)*1.3*[1]Info.!$E$2),-1),VLOOKUP($C382,[1]Purchases!$A:$M,12,))</f>
        <v>140</v>
      </c>
      <c r="I382" s="9">
        <f>IF(IFERROR(VLOOKUP($C382,[1]Purchases!$A:$M,13,),0)&lt;(IF($M382&lt;500,($M382+5)*1.45*[1]Info.!$E$2,($M382+5)*1.4*[1]Info.!$E$2)),ROUND(IF($M382&lt;500,($M382+5)*1.5*[1]Info.!$E$2,($M382+5)*1.45*[1]Info.!$E$2),-1),VLOOKUP($C382,[1]Purchases!$A:$M,13,))</f>
        <v>150</v>
      </c>
    </row>
    <row r="383" spans="1:9">
      <c r="A383" s="5" cm="1">
        <f t="array" ref="A383">SUMPRODUCT(([1]Purchases!$A$2:$A$4901=$C383)*[1]Purchases!$C$2:$C$4901)-SUMPRODUCT(([1]Sale!$A$2:$A$4748=$C383)*[1]Sale!$E$2:$E$4748)</f>
        <v>0</v>
      </c>
      <c r="B383" s="6" t="s">
        <v>920</v>
      </c>
      <c r="C383" s="7" t="s">
        <v>1009</v>
      </c>
      <c r="D383" s="8" t="s">
        <v>112</v>
      </c>
      <c r="E383" s="8" t="s">
        <v>1010</v>
      </c>
      <c r="F383" s="7" t="s">
        <v>575</v>
      </c>
      <c r="G383" s="8" t="s">
        <v>1011</v>
      </c>
      <c r="H383" s="9">
        <f>IF(IFERROR(VLOOKUP($C383,[1]Purchases!$A:$M,12,),0)&lt;(IF($M383&lt;500,($M383+5)*1.3*[1]Info.!$E$2,($M383+5)*1.25*[1]Info.!$E$2)),ROUND(IF($M383&lt;500,($M383+5)*1.35*[1]Info.!$E$2,($M383+5)*1.3*[1]Info.!$E$2),-1),VLOOKUP($C383,[1]Purchases!$A:$M,12,))</f>
        <v>140</v>
      </c>
      <c r="I383" s="9">
        <f>IF(IFERROR(VLOOKUP($C383,[1]Purchases!$A:$M,13,),0)&lt;(IF($M383&lt;500,($M383+5)*1.45*[1]Info.!$E$2,($M383+5)*1.4*[1]Info.!$E$2)),ROUND(IF($M383&lt;500,($M383+5)*1.5*[1]Info.!$E$2,($M383+5)*1.45*[1]Info.!$E$2),-1),VLOOKUP($C383,[1]Purchases!$A:$M,13,))</f>
        <v>150</v>
      </c>
    </row>
    <row r="384" spans="1:9">
      <c r="A384" s="5" cm="1">
        <f t="array" ref="A384">SUMPRODUCT(([1]Purchases!$A$2:$A$4901=$C384)*[1]Purchases!$C$2:$C$4901)-SUMPRODUCT(([1]Sale!$A$2:$A$4748=$C384)*[1]Sale!$E$2:$E$4748)</f>
        <v>0</v>
      </c>
      <c r="B384" s="6" t="s">
        <v>920</v>
      </c>
      <c r="C384" s="7" t="s">
        <v>1012</v>
      </c>
      <c r="D384" s="8" t="s">
        <v>112</v>
      </c>
      <c r="E384" s="8" t="s">
        <v>1013</v>
      </c>
      <c r="F384" s="7" t="s">
        <v>17</v>
      </c>
      <c r="G384" s="8" t="s">
        <v>1014</v>
      </c>
      <c r="H384" s="9">
        <f>IF(IFERROR(VLOOKUP($C384,[1]Purchases!$A:$M,12,),0)&lt;(IF($M384&lt;500,($M384+5)*1.3*[1]Info.!$E$2,($M384+5)*1.25*[1]Info.!$E$2)),ROUND(IF($M384&lt;500,($M384+5)*1.35*[1]Info.!$E$2,($M384+5)*1.3*[1]Info.!$E$2),-1),VLOOKUP($C384,[1]Purchases!$A:$M,12,))</f>
        <v>140</v>
      </c>
      <c r="I384" s="9">
        <f>IF(IFERROR(VLOOKUP($C384,[1]Purchases!$A:$M,13,),0)&lt;(IF($M384&lt;500,($M384+5)*1.45*[1]Info.!$E$2,($M384+5)*1.4*[1]Info.!$E$2)),ROUND(IF($M384&lt;500,($M384+5)*1.5*[1]Info.!$E$2,($M384+5)*1.45*[1]Info.!$E$2),-1),VLOOKUP($C384,[1]Purchases!$A:$M,13,))</f>
        <v>150</v>
      </c>
    </row>
    <row r="385" spans="1:9">
      <c r="A385" s="5" cm="1">
        <f t="array" ref="A385">SUMPRODUCT(([1]Purchases!$A$2:$A$4901=$C385)*[1]Purchases!$C$2:$C$4901)-SUMPRODUCT(([1]Sale!$A$2:$A$4748=$C385)*[1]Sale!$E$2:$E$4748)</f>
        <v>0</v>
      </c>
      <c r="B385" s="6" t="s">
        <v>920</v>
      </c>
      <c r="C385" s="7" t="s">
        <v>1015</v>
      </c>
      <c r="D385" s="8" t="s">
        <v>112</v>
      </c>
      <c r="E385" s="8" t="s">
        <v>1016</v>
      </c>
      <c r="F385" s="7" t="s">
        <v>17</v>
      </c>
      <c r="G385" s="8" t="s">
        <v>1017</v>
      </c>
      <c r="H385" s="9">
        <f>IF(IFERROR(VLOOKUP($C385,[1]Purchases!$A:$M,12,),0)&lt;(IF($M385&lt;500,($M385+5)*1.3*[1]Info.!$E$2,($M385+5)*1.25*[1]Info.!$E$2)),ROUND(IF($M385&lt;500,($M385+5)*1.35*[1]Info.!$E$2,($M385+5)*1.3*[1]Info.!$E$2),-1),VLOOKUP($C385,[1]Purchases!$A:$M,12,))</f>
        <v>140</v>
      </c>
      <c r="I385" s="9">
        <f>IF(IFERROR(VLOOKUP($C385,[1]Purchases!$A:$M,13,),0)&lt;(IF($M385&lt;500,($M385+5)*1.45*[1]Info.!$E$2,($M385+5)*1.4*[1]Info.!$E$2)),ROUND(IF($M385&lt;500,($M385+5)*1.5*[1]Info.!$E$2,($M385+5)*1.45*[1]Info.!$E$2),-1),VLOOKUP($C385,[1]Purchases!$A:$M,13,))</f>
        <v>150</v>
      </c>
    </row>
    <row r="386" spans="1:9">
      <c r="A386" s="5" cm="1">
        <f t="array" ref="A386">SUMPRODUCT(([1]Purchases!$A$2:$A$4901=$C386)*[1]Purchases!$C$2:$C$4901)-SUMPRODUCT(([1]Sale!$A$2:$A$4748=$C386)*[1]Sale!$E$2:$E$4748)</f>
        <v>0</v>
      </c>
      <c r="B386" s="6" t="s">
        <v>920</v>
      </c>
      <c r="C386" s="7" t="s">
        <v>1018</v>
      </c>
      <c r="D386" s="8" t="s">
        <v>112</v>
      </c>
      <c r="E386" s="8" t="s">
        <v>1019</v>
      </c>
      <c r="F386" s="7" t="s">
        <v>1020</v>
      </c>
      <c r="G386" s="8" t="s">
        <v>1021</v>
      </c>
      <c r="H386" s="9">
        <f>IF(IFERROR(VLOOKUP($C386,[1]Purchases!$A:$M,12,),0)&lt;(IF($M386&lt;500,($M386+5)*1.3*[1]Info.!$E$2,($M386+5)*1.25*[1]Info.!$E$2)),ROUND(IF($M386&lt;500,($M386+5)*1.35*[1]Info.!$E$2,($M386+5)*1.3*[1]Info.!$E$2),-1),VLOOKUP($C386,[1]Purchases!$A:$M,12,))</f>
        <v>140</v>
      </c>
      <c r="I386" s="9">
        <f>IF(IFERROR(VLOOKUP($C386,[1]Purchases!$A:$M,13,),0)&lt;(IF($M386&lt;500,($M386+5)*1.45*[1]Info.!$E$2,($M386+5)*1.4*[1]Info.!$E$2)),ROUND(IF($M386&lt;500,($M386+5)*1.5*[1]Info.!$E$2,($M386+5)*1.45*[1]Info.!$E$2),-1),VLOOKUP($C386,[1]Purchases!$A:$M,13,))</f>
        <v>150</v>
      </c>
    </row>
    <row r="387" spans="1:9">
      <c r="A387" s="5" cm="1">
        <f t="array" ref="A387">SUMPRODUCT(([1]Purchases!$A$2:$A$4901=$C387)*[1]Purchases!$C$2:$C$4901)-SUMPRODUCT(([1]Sale!$A$2:$A$4748=$C387)*[1]Sale!$E$2:$E$4748)</f>
        <v>0</v>
      </c>
      <c r="B387" s="6" t="s">
        <v>1022</v>
      </c>
      <c r="C387" s="7" t="s">
        <v>1023</v>
      </c>
      <c r="D387" s="8" t="s">
        <v>93</v>
      </c>
      <c r="E387" s="8" t="s">
        <v>1024</v>
      </c>
      <c r="F387" s="7" t="s">
        <v>1025</v>
      </c>
      <c r="G387" s="8" t="s">
        <v>1026</v>
      </c>
      <c r="H387" s="9">
        <f>IF(IFERROR(VLOOKUP($C387,[1]Purchases!$A:$M,12,),0)&lt;(IF($M387&lt;500,($M387+5)*1.3*[1]Info.!$E$2,($M387+5)*1.25*[1]Info.!$E$2)),ROUND(IF($M387&lt;500,($M387+5)*1.35*[1]Info.!$E$2,($M387+5)*1.3*[1]Info.!$E$2),-1),VLOOKUP($C387,[1]Purchases!$A:$M,12,))</f>
        <v>140</v>
      </c>
      <c r="I387" s="9">
        <f>IF(IFERROR(VLOOKUP($C387,[1]Purchases!$A:$M,13,),0)&lt;(IF($M387&lt;500,($M387+5)*1.45*[1]Info.!$E$2,($M387+5)*1.4*[1]Info.!$E$2)),ROUND(IF($M387&lt;500,($M387+5)*1.5*[1]Info.!$E$2,($M387+5)*1.45*[1]Info.!$E$2),-1),VLOOKUP($C387,[1]Purchases!$A:$M,13,))</f>
        <v>150</v>
      </c>
    </row>
    <row r="388" spans="1:9">
      <c r="A388" s="5" cm="1">
        <f t="array" ref="A388">SUMPRODUCT(([1]Purchases!$A$2:$A$4901=$C388)*[1]Purchases!$C$2:$C$4901)-SUMPRODUCT(([1]Sale!$A$2:$A$4748=$C388)*[1]Sale!$E$2:$E$4748)</f>
        <v>0</v>
      </c>
      <c r="B388" s="6" t="s">
        <v>1022</v>
      </c>
      <c r="C388" s="7" t="s">
        <v>1027</v>
      </c>
      <c r="D388" s="8" t="s">
        <v>93</v>
      </c>
      <c r="E388" s="8" t="s">
        <v>1028</v>
      </c>
      <c r="F388" s="7" t="s">
        <v>68</v>
      </c>
      <c r="G388" s="8" t="s">
        <v>1029</v>
      </c>
      <c r="H388" s="9">
        <f>IF(IFERROR(VLOOKUP($C388,[1]Purchases!$A:$M,12,),0)&lt;(IF($M388&lt;500,($M388+5)*1.3*[1]Info.!$E$2,($M388+5)*1.25*[1]Info.!$E$2)),ROUND(IF($M388&lt;500,($M388+5)*1.35*[1]Info.!$E$2,($M388+5)*1.3*[1]Info.!$E$2),-1),VLOOKUP($C388,[1]Purchases!$A:$M,12,))</f>
        <v>140</v>
      </c>
      <c r="I388" s="9">
        <f>IF(IFERROR(VLOOKUP($C388,[1]Purchases!$A:$M,13,),0)&lt;(IF($M388&lt;500,($M388+5)*1.45*[1]Info.!$E$2,($M388+5)*1.4*[1]Info.!$E$2)),ROUND(IF($M388&lt;500,($M388+5)*1.5*[1]Info.!$E$2,($M388+5)*1.45*[1]Info.!$E$2),-1),VLOOKUP($C388,[1]Purchases!$A:$M,13,))</f>
        <v>150</v>
      </c>
    </row>
    <row r="389" spans="1:9">
      <c r="A389" s="5" cm="1">
        <f t="array" ref="A389">SUMPRODUCT(([1]Purchases!$A$2:$A$4901=$C389)*[1]Purchases!$C$2:$C$4901)-SUMPRODUCT(([1]Sale!$A$2:$A$4748=$C389)*[1]Sale!$E$2:$E$4748)</f>
        <v>1</v>
      </c>
      <c r="B389" s="6" t="s">
        <v>1022</v>
      </c>
      <c r="C389" s="7" t="s">
        <v>1030</v>
      </c>
      <c r="D389" s="8" t="s">
        <v>93</v>
      </c>
      <c r="E389" s="8" t="s">
        <v>1031</v>
      </c>
      <c r="F389" s="7" t="s">
        <v>17</v>
      </c>
      <c r="G389" s="8" t="s">
        <v>1032</v>
      </c>
      <c r="H389" s="9">
        <f>IF(IFERROR(VLOOKUP($C389,[1]Purchases!$A:$M,12,),0)&lt;(IF($M389&lt;500,($M389+5)*1.3*[1]Info.!$E$2,($M389+5)*1.25*[1]Info.!$E$2)),ROUND(IF($M389&lt;500,($M389+5)*1.35*[1]Info.!$E$2,($M389+5)*1.3*[1]Info.!$E$2),-1),VLOOKUP($C389,[1]Purchases!$A:$M,12,))</f>
        <v>3990</v>
      </c>
      <c r="I389" s="9">
        <f>IF(IFERROR(VLOOKUP($C389,[1]Purchases!$A:$M,13,),0)&lt;(IF($M389&lt;500,($M389+5)*1.45*[1]Info.!$E$2,($M389+5)*1.4*[1]Info.!$E$2)),ROUND(IF($M389&lt;500,($M389+5)*1.5*[1]Info.!$E$2,($M389+5)*1.45*[1]Info.!$E$2),-1),VLOOKUP($C389,[1]Purchases!$A:$M,13,))</f>
        <v>4470</v>
      </c>
    </row>
    <row r="390" spans="1:9">
      <c r="A390" s="5" cm="1">
        <f t="array" ref="A390">SUMPRODUCT(([1]Purchases!$A$2:$A$4901=$C390)*[1]Purchases!$C$2:$C$4901)-SUMPRODUCT(([1]Sale!$A$2:$A$4748=$C390)*[1]Sale!$E$2:$E$4748)</f>
        <v>0</v>
      </c>
      <c r="B390" s="6" t="s">
        <v>1022</v>
      </c>
      <c r="C390" s="7" t="s">
        <v>1033</v>
      </c>
      <c r="D390" s="8" t="s">
        <v>93</v>
      </c>
      <c r="E390" s="8" t="s">
        <v>1034</v>
      </c>
      <c r="F390" s="7" t="s">
        <v>159</v>
      </c>
      <c r="G390" s="8" t="s">
        <v>1035</v>
      </c>
      <c r="H390" s="9">
        <f>IF(IFERROR(VLOOKUP($C390,[1]Purchases!$A:$M,12,),0)&lt;(IF($M390&lt;500,($M390+5)*1.3*[1]Info.!$E$2,($M390+5)*1.25*[1]Info.!$E$2)),ROUND(IF($M390&lt;500,($M390+5)*1.35*[1]Info.!$E$2,($M390+5)*1.3*[1]Info.!$E$2),-1),VLOOKUP($C390,[1]Purchases!$A:$M,12,))</f>
        <v>140</v>
      </c>
      <c r="I390" s="9">
        <f>IF(IFERROR(VLOOKUP($C390,[1]Purchases!$A:$M,13,),0)&lt;(IF($M390&lt;500,($M390+5)*1.45*[1]Info.!$E$2,($M390+5)*1.4*[1]Info.!$E$2)),ROUND(IF($M390&lt;500,($M390+5)*1.5*[1]Info.!$E$2,($M390+5)*1.45*[1]Info.!$E$2),-1),VLOOKUP($C390,[1]Purchases!$A:$M,13,))</f>
        <v>150</v>
      </c>
    </row>
    <row r="391" spans="1:9">
      <c r="A391" s="5" cm="1">
        <f t="array" ref="A391">SUMPRODUCT(([1]Purchases!$A$2:$A$4901=$C391)*[1]Purchases!$C$2:$C$4901)-SUMPRODUCT(([1]Sale!$A$2:$A$4748=$C391)*[1]Sale!$E$2:$E$4748)</f>
        <v>0</v>
      </c>
      <c r="B391" s="6" t="s">
        <v>1022</v>
      </c>
      <c r="C391" s="7" t="s">
        <v>1036</v>
      </c>
      <c r="D391" s="8" t="s">
        <v>93</v>
      </c>
      <c r="E391" s="8" t="s">
        <v>1037</v>
      </c>
      <c r="F391" s="7" t="s">
        <v>1025</v>
      </c>
      <c r="G391" s="8" t="s">
        <v>1038</v>
      </c>
      <c r="H391" s="9">
        <f>IF(IFERROR(VLOOKUP($C391,[1]Purchases!$A:$M,12,),0)&lt;(IF($M391&lt;500,($M391+5)*1.3*[1]Info.!$E$2,($M391+5)*1.25*[1]Info.!$E$2)),ROUND(IF($M391&lt;500,($M391+5)*1.35*[1]Info.!$E$2,($M391+5)*1.3*[1]Info.!$E$2),-1),VLOOKUP($C391,[1]Purchases!$A:$M,12,))</f>
        <v>140</v>
      </c>
      <c r="I391" s="9">
        <f>IF(IFERROR(VLOOKUP($C391,[1]Purchases!$A:$M,13,),0)&lt;(IF($M391&lt;500,($M391+5)*1.45*[1]Info.!$E$2,($M391+5)*1.4*[1]Info.!$E$2)),ROUND(IF($M391&lt;500,($M391+5)*1.5*[1]Info.!$E$2,($M391+5)*1.45*[1]Info.!$E$2),-1),VLOOKUP($C391,[1]Purchases!$A:$M,13,))</f>
        <v>150</v>
      </c>
    </row>
    <row r="392" spans="1:9">
      <c r="A392" s="5" cm="1">
        <f t="array" ref="A392">SUMPRODUCT(([1]Purchases!$A$2:$A$4901=$C392)*[1]Purchases!$C$2:$C$4901)-SUMPRODUCT(([1]Sale!$A$2:$A$4748=$C392)*[1]Sale!$E$2:$E$4748)</f>
        <v>0</v>
      </c>
      <c r="B392" s="6" t="s">
        <v>1022</v>
      </c>
      <c r="C392" s="7" t="s">
        <v>1039</v>
      </c>
      <c r="D392" s="8" t="s">
        <v>93</v>
      </c>
      <c r="E392" s="8" t="s">
        <v>1040</v>
      </c>
      <c r="F392" s="7" t="s">
        <v>84</v>
      </c>
      <c r="G392" s="8" t="s">
        <v>1041</v>
      </c>
      <c r="H392" s="9">
        <f>IF(IFERROR(VLOOKUP($C392,[1]Purchases!$A:$M,12,),0)&lt;(IF($M392&lt;500,($M392+5)*1.3*[1]Info.!$E$2,($M392+5)*1.25*[1]Info.!$E$2)),ROUND(IF($M392&lt;500,($M392+5)*1.35*[1]Info.!$E$2,($M392+5)*1.3*[1]Info.!$E$2),-1),VLOOKUP($C392,[1]Purchases!$A:$M,12,))</f>
        <v>140</v>
      </c>
      <c r="I392" s="9">
        <f>IF(IFERROR(VLOOKUP($C392,[1]Purchases!$A:$M,13,),0)&lt;(IF($M392&lt;500,($M392+5)*1.45*[1]Info.!$E$2,($M392+5)*1.4*[1]Info.!$E$2)),ROUND(IF($M392&lt;500,($M392+5)*1.5*[1]Info.!$E$2,($M392+5)*1.45*[1]Info.!$E$2),-1),VLOOKUP($C392,[1]Purchases!$A:$M,13,))</f>
        <v>150</v>
      </c>
    </row>
    <row r="393" spans="1:9">
      <c r="A393" s="5" cm="1">
        <f t="array" ref="A393">SUMPRODUCT(([1]Purchases!$A$2:$A$4901=$C393)*[1]Purchases!$C$2:$C$4901)-SUMPRODUCT(([1]Sale!$A$2:$A$4748=$C393)*[1]Sale!$E$2:$E$4748)</f>
        <v>0</v>
      </c>
      <c r="B393" s="6" t="s">
        <v>1022</v>
      </c>
      <c r="C393" s="7" t="s">
        <v>1042</v>
      </c>
      <c r="D393" s="8" t="s">
        <v>93</v>
      </c>
      <c r="E393" s="8" t="s">
        <v>1043</v>
      </c>
      <c r="F393" s="7" t="s">
        <v>155</v>
      </c>
      <c r="G393" s="8" t="s">
        <v>1044</v>
      </c>
      <c r="H393" s="9">
        <f>IF(IFERROR(VLOOKUP($C393,[1]Purchases!$A:$M,12,),0)&lt;(IF($M393&lt;500,($M393+5)*1.3*[1]Info.!$E$2,($M393+5)*1.25*[1]Info.!$E$2)),ROUND(IF($M393&lt;500,($M393+5)*1.35*[1]Info.!$E$2,($M393+5)*1.3*[1]Info.!$E$2),-1),VLOOKUP($C393,[1]Purchases!$A:$M,12,))</f>
        <v>140</v>
      </c>
      <c r="I393" s="9">
        <f>IF(IFERROR(VLOOKUP($C393,[1]Purchases!$A:$M,13,),0)&lt;(IF($M393&lt;500,($M393+5)*1.45*[1]Info.!$E$2,($M393+5)*1.4*[1]Info.!$E$2)),ROUND(IF($M393&lt;500,($M393+5)*1.5*[1]Info.!$E$2,($M393+5)*1.45*[1]Info.!$E$2),-1),VLOOKUP($C393,[1]Purchases!$A:$M,13,))</f>
        <v>150</v>
      </c>
    </row>
    <row r="394" spans="1:9">
      <c r="A394" s="5" cm="1">
        <f t="array" ref="A394">SUMPRODUCT(([1]Purchases!$A$2:$A$4901=$C394)*[1]Purchases!$C$2:$C$4901)-SUMPRODUCT(([1]Sale!$A$2:$A$4748=$C394)*[1]Sale!$E$2:$E$4748)</f>
        <v>0</v>
      </c>
      <c r="B394" s="6" t="s">
        <v>1022</v>
      </c>
      <c r="C394" s="7" t="s">
        <v>1045</v>
      </c>
      <c r="D394" s="8" t="s">
        <v>93</v>
      </c>
      <c r="E394" s="8" t="s">
        <v>1046</v>
      </c>
      <c r="F394" s="7" t="s">
        <v>68</v>
      </c>
      <c r="G394" s="8" t="s">
        <v>1047</v>
      </c>
      <c r="H394" s="9">
        <f>IF(IFERROR(VLOOKUP($C394,[1]Purchases!$A:$M,12,),0)&lt;(IF($M394&lt;500,($M394+5)*1.3*[1]Info.!$E$2,($M394+5)*1.25*[1]Info.!$E$2)),ROUND(IF($M394&lt;500,($M394+5)*1.35*[1]Info.!$E$2,($M394+5)*1.3*[1]Info.!$E$2),-1),VLOOKUP($C394,[1]Purchases!$A:$M,12,))</f>
        <v>140</v>
      </c>
      <c r="I394" s="9">
        <f>IF(IFERROR(VLOOKUP($C394,[1]Purchases!$A:$M,13,),0)&lt;(IF($M394&lt;500,($M394+5)*1.45*[1]Info.!$E$2,($M394+5)*1.4*[1]Info.!$E$2)),ROUND(IF($M394&lt;500,($M394+5)*1.5*[1]Info.!$E$2,($M394+5)*1.45*[1]Info.!$E$2),-1),VLOOKUP($C394,[1]Purchases!$A:$M,13,))</f>
        <v>150</v>
      </c>
    </row>
    <row r="395" spans="1:9">
      <c r="A395" s="5" cm="1">
        <f t="array" ref="A395">SUMPRODUCT(([1]Purchases!$A$2:$A$4901=$C395)*[1]Purchases!$C$2:$C$4901)-SUMPRODUCT(([1]Sale!$A$2:$A$4748=$C395)*[1]Sale!$E$2:$E$4748)</f>
        <v>0</v>
      </c>
      <c r="B395" s="6" t="s">
        <v>1022</v>
      </c>
      <c r="C395" s="7" t="s">
        <v>1048</v>
      </c>
      <c r="D395" s="8" t="s">
        <v>93</v>
      </c>
      <c r="E395" s="8" t="s">
        <v>1049</v>
      </c>
      <c r="F395" s="7" t="s">
        <v>596</v>
      </c>
      <c r="G395" s="8" t="s">
        <v>1050</v>
      </c>
      <c r="H395" s="9">
        <f>IF(IFERROR(VLOOKUP($C395,[1]Purchases!$A:$M,12,),0)&lt;(IF($M395&lt;500,($M395+5)*1.3*[1]Info.!$E$2,($M395+5)*1.25*[1]Info.!$E$2)),ROUND(IF($M395&lt;500,($M395+5)*1.35*[1]Info.!$E$2,($M395+5)*1.3*[1]Info.!$E$2),-1),VLOOKUP($C395,[1]Purchases!$A:$M,12,))</f>
        <v>140</v>
      </c>
      <c r="I395" s="9">
        <f>IF(IFERROR(VLOOKUP($C395,[1]Purchases!$A:$M,13,),0)&lt;(IF($M395&lt;500,($M395+5)*1.45*[1]Info.!$E$2,($M395+5)*1.4*[1]Info.!$E$2)),ROUND(IF($M395&lt;500,($M395+5)*1.5*[1]Info.!$E$2,($M395+5)*1.45*[1]Info.!$E$2),-1),VLOOKUP($C395,[1]Purchases!$A:$M,13,))</f>
        <v>150</v>
      </c>
    </row>
    <row r="396" spans="1:9">
      <c r="A396" s="5" cm="1">
        <f t="array" ref="A396">SUMPRODUCT(([1]Purchases!$A$2:$A$4901=$C396)*[1]Purchases!$C$2:$C$4901)-SUMPRODUCT(([1]Sale!$A$2:$A$4748=$C396)*[1]Sale!$E$2:$E$4748)</f>
        <v>0</v>
      </c>
      <c r="B396" s="6" t="s">
        <v>1022</v>
      </c>
      <c r="C396" s="7" t="s">
        <v>1051</v>
      </c>
      <c r="D396" s="8" t="s">
        <v>93</v>
      </c>
      <c r="E396" s="8" t="s">
        <v>601</v>
      </c>
      <c r="F396" s="7" t="s">
        <v>602</v>
      </c>
      <c r="G396" s="8" t="s">
        <v>1052</v>
      </c>
      <c r="H396" s="9">
        <f>IF(IFERROR(VLOOKUP($C396,[1]Purchases!$A:$M,12,),0)&lt;(IF($M396&lt;500,($M396+5)*1.3*[1]Info.!$E$2,($M396+5)*1.25*[1]Info.!$E$2)),ROUND(IF($M396&lt;500,($M396+5)*1.35*[1]Info.!$E$2,($M396+5)*1.3*[1]Info.!$E$2),-1),VLOOKUP($C396,[1]Purchases!$A:$M,12,))</f>
        <v>140</v>
      </c>
      <c r="I396" s="9">
        <f>IF(IFERROR(VLOOKUP($C396,[1]Purchases!$A:$M,13,),0)&lt;(IF($M396&lt;500,($M396+5)*1.45*[1]Info.!$E$2,($M396+5)*1.4*[1]Info.!$E$2)),ROUND(IF($M396&lt;500,($M396+5)*1.5*[1]Info.!$E$2,($M396+5)*1.45*[1]Info.!$E$2),-1),VLOOKUP($C396,[1]Purchases!$A:$M,13,))</f>
        <v>150</v>
      </c>
    </row>
    <row r="397" spans="1:9">
      <c r="A397" s="5" cm="1">
        <f t="array" ref="A397">SUMPRODUCT(([1]Purchases!$A$2:$A$4901=$C397)*[1]Purchases!$C$2:$C$4901)-SUMPRODUCT(([1]Sale!$A$2:$A$4748=$C397)*[1]Sale!$E$2:$E$4748)</f>
        <v>1</v>
      </c>
      <c r="B397" s="6" t="s">
        <v>1022</v>
      </c>
      <c r="C397" s="7" t="s">
        <v>1053</v>
      </c>
      <c r="D397" s="8" t="s">
        <v>93</v>
      </c>
      <c r="E397" s="8" t="s">
        <v>1054</v>
      </c>
      <c r="F397" s="7" t="s">
        <v>1055</v>
      </c>
      <c r="G397" s="8" t="s">
        <v>1056</v>
      </c>
      <c r="H397" s="9">
        <f>IF(IFERROR(VLOOKUP($C397,[1]Purchases!$A:$M,12,),0)&lt;(IF($M397&lt;500,($M397+5)*1.3*[1]Info.!$E$2,($M397+5)*1.25*[1]Info.!$E$2)),ROUND(IF($M397&lt;500,($M397+5)*1.35*[1]Info.!$E$2,($M397+5)*1.3*[1]Info.!$E$2),-1),VLOOKUP($C397,[1]Purchases!$A:$M,12,))</f>
        <v>4970</v>
      </c>
      <c r="I397" s="9">
        <f>IF(IFERROR(VLOOKUP($C397,[1]Purchases!$A:$M,13,),0)&lt;(IF($M397&lt;500,($M397+5)*1.45*[1]Info.!$E$2,($M397+5)*1.4*[1]Info.!$E$2)),ROUND(IF($M397&lt;500,($M397+5)*1.5*[1]Info.!$E$2,($M397+5)*1.45*[1]Info.!$E$2),-1),VLOOKUP($C397,[1]Purchases!$A:$M,13,))</f>
        <v>5570</v>
      </c>
    </row>
    <row r="398" spans="1:9">
      <c r="A398" s="5" cm="1">
        <f t="array" ref="A398">SUMPRODUCT(([1]Purchases!$A$2:$A$4901=$C398)*[1]Purchases!$C$2:$C$4901)-SUMPRODUCT(([1]Sale!$A$2:$A$4748=$C398)*[1]Sale!$E$2:$E$4748)</f>
        <v>0</v>
      </c>
      <c r="B398" s="6" t="s">
        <v>1022</v>
      </c>
      <c r="C398" s="7" t="s">
        <v>1057</v>
      </c>
      <c r="D398" s="8" t="s">
        <v>93</v>
      </c>
      <c r="E398" s="8" t="s">
        <v>1058</v>
      </c>
      <c r="F398" s="7" t="s">
        <v>72</v>
      </c>
      <c r="G398" s="8" t="s">
        <v>1059</v>
      </c>
      <c r="H398" s="9">
        <f>IF(IFERROR(VLOOKUP($C398,[1]Purchases!$A:$M,12,),0)&lt;(IF($M398&lt;500,($M398+5)*1.3*[1]Info.!$E$2,($M398+5)*1.25*[1]Info.!$E$2)),ROUND(IF($M398&lt;500,($M398+5)*1.35*[1]Info.!$E$2,($M398+5)*1.3*[1]Info.!$E$2),-1),VLOOKUP($C398,[1]Purchases!$A:$M,12,))</f>
        <v>140</v>
      </c>
      <c r="I398" s="9">
        <f>IF(IFERROR(VLOOKUP($C398,[1]Purchases!$A:$M,13,),0)&lt;(IF($M398&lt;500,($M398+5)*1.45*[1]Info.!$E$2,($M398+5)*1.4*[1]Info.!$E$2)),ROUND(IF($M398&lt;500,($M398+5)*1.5*[1]Info.!$E$2,($M398+5)*1.45*[1]Info.!$E$2),-1),VLOOKUP($C398,[1]Purchases!$A:$M,13,))</f>
        <v>150</v>
      </c>
    </row>
    <row r="399" spans="1:9">
      <c r="A399" s="5" cm="1">
        <f t="array" ref="A399">SUMPRODUCT(([1]Purchases!$A$2:$A$4901=$C399)*[1]Purchases!$C$2:$C$4901)-SUMPRODUCT(([1]Sale!$A$2:$A$4748=$C399)*[1]Sale!$E$2:$E$4748)</f>
        <v>2</v>
      </c>
      <c r="B399" s="6" t="s">
        <v>1022</v>
      </c>
      <c r="C399" s="7" t="s">
        <v>1060</v>
      </c>
      <c r="D399" s="8" t="s">
        <v>93</v>
      </c>
      <c r="E399" s="8" t="s">
        <v>1061</v>
      </c>
      <c r="F399" s="7" t="s">
        <v>17</v>
      </c>
      <c r="G399" s="8" t="s">
        <v>1062</v>
      </c>
      <c r="H399" s="9">
        <f>IF(IFERROR(VLOOKUP($C399,[1]Purchases!$A:$M,12,),0)&lt;(IF($M399&lt;500,($M399+5)*1.3*[1]Info.!$E$2,($M399+5)*1.25*[1]Info.!$E$2)),ROUND(IF($M399&lt;500,($M399+5)*1.35*[1]Info.!$E$2,($M399+5)*1.3*[1]Info.!$E$2),-1),VLOOKUP($C399,[1]Purchases!$A:$M,12,))</f>
        <v>3050</v>
      </c>
      <c r="I399" s="9">
        <f>IF(IFERROR(VLOOKUP($C399,[1]Purchases!$A:$M,13,),0)&lt;(IF($M399&lt;500,($M399+5)*1.45*[1]Info.!$E$2,($M399+5)*1.4*[1]Info.!$E$2)),ROUND(IF($M399&lt;500,($M399+5)*1.5*[1]Info.!$E$2,($M399+5)*1.45*[1]Info.!$E$2),-1),VLOOKUP($C399,[1]Purchases!$A:$M,13,))</f>
        <v>3420</v>
      </c>
    </row>
    <row r="400" spans="1:9">
      <c r="A400" s="5" cm="1">
        <f t="array" ref="A400">SUMPRODUCT(([1]Purchases!$A$2:$A$4901=$C400)*[1]Purchases!$C$2:$C$4901)-SUMPRODUCT(([1]Sale!$A$2:$A$4748=$C400)*[1]Sale!$E$2:$E$4748)</f>
        <v>1</v>
      </c>
      <c r="B400" s="6" t="s">
        <v>1022</v>
      </c>
      <c r="C400" s="7" t="s">
        <v>1063</v>
      </c>
      <c r="D400" s="8" t="s">
        <v>93</v>
      </c>
      <c r="E400" s="8" t="s">
        <v>1064</v>
      </c>
      <c r="F400" s="7" t="s">
        <v>68</v>
      </c>
      <c r="G400" s="8" t="s">
        <v>1065</v>
      </c>
      <c r="H400" s="9">
        <f>IF(IFERROR(VLOOKUP($C400,[1]Purchases!$A:$M,12,),0)&lt;(IF($M400&lt;500,($M400+5)*1.3*[1]Info.!$E$2,($M400+5)*1.25*[1]Info.!$E$2)),ROUND(IF($M400&lt;500,($M400+5)*1.35*[1]Info.!$E$2,($M400+5)*1.3*[1]Info.!$E$2),-1),VLOOKUP($C400,[1]Purchases!$A:$M,12,))</f>
        <v>7190</v>
      </c>
      <c r="I400" s="9">
        <f>IF(IFERROR(VLOOKUP($C400,[1]Purchases!$A:$M,13,),0)&lt;(IF($M400&lt;500,($M400+5)*1.45*[1]Info.!$E$2,($M400+5)*1.4*[1]Info.!$E$2)),ROUND(IF($M400&lt;500,($M400+5)*1.5*[1]Info.!$E$2,($M400+5)*1.45*[1]Info.!$E$2),-1),VLOOKUP($C400,[1]Purchases!$A:$M,13,))</f>
        <v>8050</v>
      </c>
    </row>
    <row r="401" spans="1:9">
      <c r="A401" s="5" cm="1">
        <f t="array" ref="A401">SUMPRODUCT(([1]Purchases!$A$2:$A$4901=$C401)*[1]Purchases!$C$2:$C$4901)-SUMPRODUCT(([1]Sale!$A$2:$A$4748=$C401)*[1]Sale!$E$2:$E$4748)</f>
        <v>0</v>
      </c>
      <c r="B401" s="6" t="s">
        <v>1022</v>
      </c>
      <c r="C401" s="7" t="s">
        <v>1066</v>
      </c>
      <c r="D401" s="8" t="s">
        <v>93</v>
      </c>
      <c r="E401" s="8" t="s">
        <v>1067</v>
      </c>
      <c r="F401" s="7" t="s">
        <v>17</v>
      </c>
      <c r="G401" s="8" t="s">
        <v>1068</v>
      </c>
      <c r="H401" s="9">
        <f>IF(IFERROR(VLOOKUP($C401,[1]Purchases!$A:$M,12,),0)&lt;(IF($M401&lt;500,($M401+5)*1.3*[1]Info.!$E$2,($M401+5)*1.25*[1]Info.!$E$2)),ROUND(IF($M401&lt;500,($M401+5)*1.35*[1]Info.!$E$2,($M401+5)*1.3*[1]Info.!$E$2),-1),VLOOKUP($C401,[1]Purchases!$A:$M,12,))</f>
        <v>2150</v>
      </c>
      <c r="I401" s="9">
        <f>IF(IFERROR(VLOOKUP($C401,[1]Purchases!$A:$M,13,),0)&lt;(IF($M401&lt;500,($M401+5)*1.45*[1]Info.!$E$2,($M401+5)*1.4*[1]Info.!$E$2)),ROUND(IF($M401&lt;500,($M401+5)*1.5*[1]Info.!$E$2,($M401+5)*1.45*[1]Info.!$E$2),-1),VLOOKUP($C401,[1]Purchases!$A:$M,13,))</f>
        <v>2400</v>
      </c>
    </row>
    <row r="402" spans="1:9">
      <c r="A402" s="5" cm="1">
        <f t="array" ref="A402">SUMPRODUCT(([1]Purchases!$A$2:$A$4901=$C402)*[1]Purchases!$C$2:$C$4901)-SUMPRODUCT(([1]Sale!$A$2:$A$4748=$C402)*[1]Sale!$E$2:$E$4748)</f>
        <v>0</v>
      </c>
      <c r="B402" s="6" t="s">
        <v>1022</v>
      </c>
      <c r="C402" s="7" t="s">
        <v>1069</v>
      </c>
      <c r="D402" s="8" t="s">
        <v>93</v>
      </c>
      <c r="E402" s="8" t="s">
        <v>1070</v>
      </c>
      <c r="F402" s="7" t="s">
        <v>424</v>
      </c>
      <c r="G402" s="8" t="s">
        <v>1071</v>
      </c>
      <c r="H402" s="9">
        <f>IF(IFERROR(VLOOKUP($C402,[1]Purchases!$A:$M,12,),0)&lt;(IF($M402&lt;500,($M402+5)*1.3*[1]Info.!$E$2,($M402+5)*1.25*[1]Info.!$E$2)),ROUND(IF($M402&lt;500,($M402+5)*1.35*[1]Info.!$E$2,($M402+5)*1.3*[1]Info.!$E$2),-1),VLOOKUP($C402,[1]Purchases!$A:$M,12,))</f>
        <v>140</v>
      </c>
      <c r="I402" s="9">
        <f>IF(IFERROR(VLOOKUP($C402,[1]Purchases!$A:$M,13,),0)&lt;(IF($M402&lt;500,($M402+5)*1.45*[1]Info.!$E$2,($M402+5)*1.4*[1]Info.!$E$2)),ROUND(IF($M402&lt;500,($M402+5)*1.5*[1]Info.!$E$2,($M402+5)*1.45*[1]Info.!$E$2),-1),VLOOKUP($C402,[1]Purchases!$A:$M,13,))</f>
        <v>150</v>
      </c>
    </row>
    <row r="403" spans="1:9">
      <c r="A403" s="5" cm="1">
        <f t="array" ref="A403">SUMPRODUCT(([1]Purchases!$A$2:$A$4901=$C403)*[1]Purchases!$C$2:$C$4901)-SUMPRODUCT(([1]Sale!$A$2:$A$4748=$C403)*[1]Sale!$E$2:$E$4748)</f>
        <v>2</v>
      </c>
      <c r="B403" s="6" t="s">
        <v>1022</v>
      </c>
      <c r="C403" s="7" t="s">
        <v>1072</v>
      </c>
      <c r="D403" s="8" t="s">
        <v>93</v>
      </c>
      <c r="E403" s="8" t="s">
        <v>36</v>
      </c>
      <c r="F403" s="7" t="s">
        <v>33</v>
      </c>
      <c r="G403" s="8" t="s">
        <v>1073</v>
      </c>
      <c r="H403" s="9">
        <f>IF(IFERROR(VLOOKUP($C403,[1]Purchases!$A:$M,12,),0)&lt;(IF($M403&lt;500,($M403+5)*1.3*[1]Info.!$E$2,($M403+5)*1.25*[1]Info.!$E$2)),ROUND(IF($M403&lt;500,($M403+5)*1.35*[1]Info.!$E$2,($M403+5)*1.3*[1]Info.!$E$2),-1),VLOOKUP($C403,[1]Purchases!$A:$M,12,))</f>
        <v>3120</v>
      </c>
      <c r="I403" s="9">
        <f>IF(IFERROR(VLOOKUP($C403,[1]Purchases!$A:$M,13,),0)&lt;(IF($M403&lt;500,($M403+5)*1.45*[1]Info.!$E$2,($M403+5)*1.4*[1]Info.!$E$2)),ROUND(IF($M403&lt;500,($M403+5)*1.5*[1]Info.!$E$2,($M403+5)*1.45*[1]Info.!$E$2),-1),VLOOKUP($C403,[1]Purchases!$A:$M,13,))</f>
        <v>3500</v>
      </c>
    </row>
    <row r="404" spans="1:9">
      <c r="A404" s="5" cm="1">
        <f t="array" ref="A404">SUMPRODUCT(([1]Purchases!$A$2:$A$4901=$C404)*[1]Purchases!$C$2:$C$4901)-SUMPRODUCT(([1]Sale!$A$2:$A$4748=$C404)*[1]Sale!$E$2:$E$4748)</f>
        <v>1</v>
      </c>
      <c r="B404" s="6" t="s">
        <v>1022</v>
      </c>
      <c r="C404" s="7" t="s">
        <v>1074</v>
      </c>
      <c r="D404" s="8" t="s">
        <v>93</v>
      </c>
      <c r="E404" s="8" t="s">
        <v>36</v>
      </c>
      <c r="F404" s="7" t="s">
        <v>33</v>
      </c>
      <c r="G404" s="8" t="s">
        <v>1075</v>
      </c>
      <c r="H404" s="9">
        <f>IF(IFERROR(VLOOKUP($C404,[1]Purchases!$A:$M,12,),0)&lt;(IF($M404&lt;500,($M404+5)*1.3*[1]Info.!$E$2,($M404+5)*1.25*[1]Info.!$E$2)),ROUND(IF($M404&lt;500,($M404+5)*1.35*[1]Info.!$E$2,($M404+5)*1.3*[1]Info.!$E$2),-1),VLOOKUP($C404,[1]Purchases!$A:$M,12,))</f>
        <v>2620</v>
      </c>
      <c r="I404" s="9">
        <f>IF(IFERROR(VLOOKUP($C404,[1]Purchases!$A:$M,13,),0)&lt;(IF($M404&lt;500,($M404+5)*1.45*[1]Info.!$E$2,($M404+5)*1.4*[1]Info.!$E$2)),ROUND(IF($M404&lt;500,($M404+5)*1.5*[1]Info.!$E$2,($M404+5)*1.45*[1]Info.!$E$2),-1),VLOOKUP($C404,[1]Purchases!$A:$M,13,))</f>
        <v>2940</v>
      </c>
    </row>
    <row r="405" spans="1:9">
      <c r="A405" s="5" cm="1">
        <f t="array" ref="A405">SUMPRODUCT(([1]Purchases!$A$2:$A$4901=$C405)*[1]Purchases!$C$2:$C$4901)-SUMPRODUCT(([1]Sale!$A$2:$A$4748=$C405)*[1]Sale!$E$2:$E$4748)</f>
        <v>1</v>
      </c>
      <c r="B405" s="6" t="s">
        <v>1022</v>
      </c>
      <c r="C405" s="7" t="s">
        <v>1076</v>
      </c>
      <c r="D405" s="8" t="s">
        <v>93</v>
      </c>
      <c r="E405" s="8" t="s">
        <v>36</v>
      </c>
      <c r="F405" s="7" t="s">
        <v>33</v>
      </c>
      <c r="G405" s="8" t="s">
        <v>1077</v>
      </c>
      <c r="H405" s="9">
        <f>IF(IFERROR(VLOOKUP($C405,[1]Purchases!$A:$M,12,),0)&lt;(IF($M405&lt;500,($M405+5)*1.3*[1]Info.!$E$2,($M405+5)*1.25*[1]Info.!$E$2)),ROUND(IF($M405&lt;500,($M405+5)*1.35*[1]Info.!$E$2,($M405+5)*1.3*[1]Info.!$E$2),-1),VLOOKUP($C405,[1]Purchases!$A:$M,12,))</f>
        <v>3290</v>
      </c>
      <c r="I405" s="9">
        <f>IF(IFERROR(VLOOKUP($C405,[1]Purchases!$A:$M,13,),0)&lt;(IF($M405&lt;500,($M405+5)*1.45*[1]Info.!$E$2,($M405+5)*1.4*[1]Info.!$E$2)),ROUND(IF($M405&lt;500,($M405+5)*1.5*[1]Info.!$E$2,($M405+5)*1.45*[1]Info.!$E$2),-1),VLOOKUP($C405,[1]Purchases!$A:$M,13,))</f>
        <v>3680</v>
      </c>
    </row>
    <row r="406" spans="1:9">
      <c r="A406" s="5" cm="1">
        <f t="array" ref="A406">SUMPRODUCT(([1]Purchases!$A$2:$A$4901=$C406)*[1]Purchases!$C$2:$C$4901)-SUMPRODUCT(([1]Sale!$A$2:$A$4748=$C406)*[1]Sale!$E$2:$E$4748)</f>
        <v>1</v>
      </c>
      <c r="B406" s="6" t="s">
        <v>1022</v>
      </c>
      <c r="C406" s="7" t="s">
        <v>1078</v>
      </c>
      <c r="D406" s="8" t="s">
        <v>93</v>
      </c>
      <c r="E406" s="8" t="s">
        <v>36</v>
      </c>
      <c r="F406" s="7" t="s">
        <v>33</v>
      </c>
      <c r="G406" s="8" t="s">
        <v>1079</v>
      </c>
      <c r="H406" s="9">
        <f>IF(IFERROR(VLOOKUP($C406,[1]Purchases!$A:$M,12,),0)&lt;(IF($M406&lt;500,($M406+5)*1.3*[1]Info.!$E$2,($M406+5)*1.25*[1]Info.!$E$2)),ROUND(IF($M406&lt;500,($M406+5)*1.35*[1]Info.!$E$2,($M406+5)*1.3*[1]Info.!$E$2),-1),VLOOKUP($C406,[1]Purchases!$A:$M,12,))</f>
        <v>1960</v>
      </c>
      <c r="I406" s="9">
        <f>IF(IFERROR(VLOOKUP($C406,[1]Purchases!$A:$M,13,),0)&lt;(IF($M406&lt;500,($M406+5)*1.45*[1]Info.!$E$2,($M406+5)*1.4*[1]Info.!$E$2)),ROUND(IF($M406&lt;500,($M406+5)*1.5*[1]Info.!$E$2,($M406+5)*1.45*[1]Info.!$E$2),-1),VLOOKUP($C406,[1]Purchases!$A:$M,13,))</f>
        <v>2190</v>
      </c>
    </row>
    <row r="407" spans="1:9">
      <c r="A407" s="5" cm="1">
        <f t="array" ref="A407">SUMPRODUCT(([1]Purchases!$A$2:$A$4901=$C407)*[1]Purchases!$C$2:$C$4901)-SUMPRODUCT(([1]Sale!$A$2:$A$4748=$C407)*[1]Sale!$E$2:$E$4748)</f>
        <v>1</v>
      </c>
      <c r="B407" s="6" t="s">
        <v>1022</v>
      </c>
      <c r="C407" s="7" t="s">
        <v>1080</v>
      </c>
      <c r="D407" s="8" t="s">
        <v>93</v>
      </c>
      <c r="E407" s="8" t="s">
        <v>36</v>
      </c>
      <c r="F407" s="7" t="s">
        <v>33</v>
      </c>
      <c r="G407" s="8" t="s">
        <v>1081</v>
      </c>
      <c r="H407" s="9">
        <f>IF(IFERROR(VLOOKUP($C407,[1]Purchases!$A:$M,12,),0)&lt;(IF($M407&lt;500,($M407+5)*1.3*[1]Info.!$E$2,($M407+5)*1.25*[1]Info.!$E$2)),ROUND(IF($M407&lt;500,($M407+5)*1.35*[1]Info.!$E$2,($M407+5)*1.3*[1]Info.!$E$2),-1),VLOOKUP($C407,[1]Purchases!$A:$M,12,))</f>
        <v>2270</v>
      </c>
      <c r="I407" s="9">
        <f>IF(IFERROR(VLOOKUP($C407,[1]Purchases!$A:$M,13,),0)&lt;(IF($M407&lt;500,($M407+5)*1.45*[1]Info.!$E$2,($M407+5)*1.4*[1]Info.!$E$2)),ROUND(IF($M407&lt;500,($M407+5)*1.5*[1]Info.!$E$2,($M407+5)*1.45*[1]Info.!$E$2),-1),VLOOKUP($C407,[1]Purchases!$A:$M,13,))</f>
        <v>2540</v>
      </c>
    </row>
    <row r="408" spans="1:9">
      <c r="A408" s="5" cm="1">
        <f t="array" ref="A408">SUMPRODUCT(([1]Purchases!$A$2:$A$4901=$C408)*[1]Purchases!$C$2:$C$4901)-SUMPRODUCT(([1]Sale!$A$2:$A$4748=$C408)*[1]Sale!$E$2:$E$4748)</f>
        <v>2</v>
      </c>
      <c r="B408" s="6" t="s">
        <v>1022</v>
      </c>
      <c r="C408" s="7" t="s">
        <v>1082</v>
      </c>
      <c r="D408" s="8" t="s">
        <v>93</v>
      </c>
      <c r="E408" s="8" t="s">
        <v>36</v>
      </c>
      <c r="F408" s="7" t="s">
        <v>33</v>
      </c>
      <c r="G408" s="8" t="s">
        <v>1083</v>
      </c>
      <c r="H408" s="9">
        <f>IF(IFERROR(VLOOKUP($C408,[1]Purchases!$A:$M,12,),0)&lt;(IF($M408&lt;500,($M408+5)*1.3*[1]Info.!$E$2,($M408+5)*1.25*[1]Info.!$E$2)),ROUND(IF($M408&lt;500,($M408+5)*1.35*[1]Info.!$E$2,($M408+5)*1.3*[1]Info.!$E$2),-1),VLOOKUP($C408,[1]Purchases!$A:$M,12,))</f>
        <v>1980</v>
      </c>
      <c r="I408" s="9">
        <f>IF(IFERROR(VLOOKUP($C408,[1]Purchases!$A:$M,13,),0)&lt;(IF($M408&lt;500,($M408+5)*1.45*[1]Info.!$E$2,($M408+5)*1.4*[1]Info.!$E$2)),ROUND(IF($M408&lt;500,($M408+5)*1.5*[1]Info.!$E$2,($M408+5)*1.45*[1]Info.!$E$2),-1),VLOOKUP($C408,[1]Purchases!$A:$M,13,))</f>
        <v>2210</v>
      </c>
    </row>
    <row r="409" spans="1:9" ht="72">
      <c r="A409" s="5" cm="1">
        <f t="array" ref="A409">SUMPRODUCT(([1]Purchases!$A$2:$A$4901=$C409)*[1]Purchases!$C$2:$C$4901)-SUMPRODUCT(([1]Sale!$A$2:$A$4748=$C409)*[1]Sale!$E$2:$E$4748)</f>
        <v>1</v>
      </c>
      <c r="B409" s="6" t="s">
        <v>1084</v>
      </c>
      <c r="C409" s="8">
        <v>11128654272</v>
      </c>
      <c r="D409" s="8" t="s">
        <v>5</v>
      </c>
      <c r="E409" s="8" t="s">
        <v>1085</v>
      </c>
      <c r="F409" s="7" t="s">
        <v>17</v>
      </c>
      <c r="G409" s="10" t="s">
        <v>1086</v>
      </c>
      <c r="H409" s="9">
        <f>IF(IFERROR(VLOOKUP($C409,[1]Purchases!$A:$M,12,),0)&lt;(IF($M409&lt;500,($M409+5)*1.3*[1]Info.!$E$2,($M409+5)*1.25*[1]Info.!$E$2)),ROUND(IF($M409&lt;500,($M409+5)*1.35*[1]Info.!$E$2,($M409+5)*1.3*[1]Info.!$E$2),-1),VLOOKUP($C409,[1]Purchases!$A:$M,12,))</f>
        <v>4030</v>
      </c>
      <c r="I409" s="9">
        <f>IF(IFERROR(VLOOKUP($C409,[1]Purchases!$A:$M,13,),0)&lt;(IF($M409&lt;500,($M409+5)*1.45*[1]Info.!$E$2,($M409+5)*1.4*[1]Info.!$E$2)),ROUND(IF($M409&lt;500,($M409+5)*1.5*[1]Info.!$E$2,($M409+5)*1.45*[1]Info.!$E$2),-1),VLOOKUP($C409,[1]Purchases!$A:$M,13,))</f>
        <v>4510</v>
      </c>
    </row>
    <row r="410" spans="1:9">
      <c r="A410" s="5" cm="1">
        <f t="array" ref="A410">SUMPRODUCT(([1]Purchases!$A$2:$A$4901=$C410)*[1]Purchases!$C$2:$C$4901)-SUMPRODUCT(([1]Sale!$A$2:$A$4748=$C410)*[1]Sale!$E$2:$E$4748)</f>
        <v>0</v>
      </c>
      <c r="B410" s="6" t="s">
        <v>1084</v>
      </c>
      <c r="C410" s="7">
        <v>11428570590</v>
      </c>
      <c r="D410" s="8" t="s">
        <v>35</v>
      </c>
      <c r="E410" s="8" t="s">
        <v>36</v>
      </c>
      <c r="F410" s="7" t="s">
        <v>33</v>
      </c>
      <c r="G410" s="8" t="s">
        <v>1087</v>
      </c>
      <c r="H410" s="9">
        <f>IF(IFERROR(VLOOKUP($C410,[1]Purchases!$A:$M,12,),0)&lt;(IF($M410&lt;500,($M410+5)*1.3*[1]Info.!$E$2,($M410+5)*1.25*[1]Info.!$E$2)),ROUND(IF($M410&lt;500,($M410+5)*1.35*[1]Info.!$E$2,($M410+5)*1.3*[1]Info.!$E$2),-1),VLOOKUP($C410,[1]Purchases!$A:$M,12,))</f>
        <v>690</v>
      </c>
      <c r="I410" s="9">
        <f>IF(IFERROR(VLOOKUP($C410,[1]Purchases!$A:$M,13,),0)&lt;(IF($M410&lt;500,($M410+5)*1.45*[1]Info.!$E$2,($M410+5)*1.4*[1]Info.!$E$2)),ROUND(IF($M410&lt;500,($M410+5)*1.5*[1]Info.!$E$2,($M410+5)*1.45*[1]Info.!$E$2),-1),VLOOKUP($C410,[1]Purchases!$A:$M,13,))</f>
        <v>770</v>
      </c>
    </row>
    <row r="411" spans="1:9">
      <c r="A411" s="5" cm="1">
        <f t="array" ref="A411">SUMPRODUCT(([1]Purchases!$A$2:$A$4901=$C411)*[1]Purchases!$C$2:$C$4901)-SUMPRODUCT(([1]Sale!$A$2:$A$4748=$C411)*[1]Sale!$E$2:$E$4748)</f>
        <v>1</v>
      </c>
      <c r="B411" s="6" t="s">
        <v>1084</v>
      </c>
      <c r="C411" s="8">
        <v>11428591461</v>
      </c>
      <c r="D411" s="8" t="s">
        <v>5</v>
      </c>
      <c r="E411" s="8" t="s">
        <v>1088</v>
      </c>
      <c r="F411" s="7" t="s">
        <v>95</v>
      </c>
      <c r="G411" s="8" t="s">
        <v>1089</v>
      </c>
      <c r="H411" s="9">
        <f>IF(IFERROR(VLOOKUP($C411,[1]Purchases!$A:$M,12,),0)&lt;(IF($M411&lt;500,($M411+5)*1.3*[1]Info.!$E$2,($M411+5)*1.25*[1]Info.!$E$2)),ROUND(IF($M411&lt;500,($M411+5)*1.35*[1]Info.!$E$2,($M411+5)*1.3*[1]Info.!$E$2),-1),VLOOKUP($C411,[1]Purchases!$A:$M,12,))</f>
        <v>920</v>
      </c>
      <c r="I411" s="9">
        <f>IF(IFERROR(VLOOKUP($C411,[1]Purchases!$A:$M,13,),0)&lt;(IF($M411&lt;500,($M411+5)*1.45*[1]Info.!$E$2,($M411+5)*1.4*[1]Info.!$E$2)),ROUND(IF($M411&lt;500,($M411+5)*1.5*[1]Info.!$E$2,($M411+5)*1.45*[1]Info.!$E$2),-1),VLOOKUP($C411,[1]Purchases!$A:$M,13,))</f>
        <v>1030</v>
      </c>
    </row>
    <row r="412" spans="1:9">
      <c r="A412" s="5" cm="1">
        <f t="array" ref="A412">SUMPRODUCT(([1]Purchases!$A$2:$A$4901=$C412)*[1]Purchases!$C$2:$C$4901)-SUMPRODUCT(([1]Sale!$A$2:$A$4748=$C412)*[1]Sale!$E$2:$E$4748)</f>
        <v>6</v>
      </c>
      <c r="B412" s="6" t="s">
        <v>1084</v>
      </c>
      <c r="C412" s="8">
        <v>11428593186</v>
      </c>
      <c r="D412" s="8" t="s">
        <v>35</v>
      </c>
      <c r="E412" s="8" t="s">
        <v>1090</v>
      </c>
      <c r="F412" s="7" t="s">
        <v>222</v>
      </c>
      <c r="G412" s="8" t="s">
        <v>1090</v>
      </c>
      <c r="H412" s="9">
        <f>IF(IFERROR(VLOOKUP($C412,[1]Purchases!$A:$M,12,),0)&lt;(IF($M412&lt;500,($M412+5)*1.3*[1]Info.!$E$2,($M412+5)*1.25*[1]Info.!$E$2)),ROUND(IF($M412&lt;500,($M412+5)*1.35*[1]Info.!$E$2,($M412+5)*1.3*[1]Info.!$E$2),-1),VLOOKUP($C412,[1]Purchases!$A:$M,12,))</f>
        <v>440</v>
      </c>
      <c r="I412" s="9">
        <f>IF(IFERROR(VLOOKUP($C412,[1]Purchases!$A:$M,13,),0)&lt;(IF($M412&lt;500,($M412+5)*1.45*[1]Info.!$E$2,($M412+5)*1.4*[1]Info.!$E$2)),ROUND(IF($M412&lt;500,($M412+5)*1.5*[1]Info.!$E$2,($M412+5)*1.45*[1]Info.!$E$2),-1),VLOOKUP($C412,[1]Purchases!$A:$M,13,))</f>
        <v>500</v>
      </c>
    </row>
    <row r="413" spans="1:9">
      <c r="A413" s="5" cm="1">
        <f t="array" ref="A413">SUMPRODUCT(([1]Purchases!$A$2:$A$4901=$C413)*[1]Purchases!$C$2:$C$4901)-SUMPRODUCT(([1]Sale!$A$2:$A$4748=$C413)*[1]Sale!$E$2:$E$4748)</f>
        <v>0</v>
      </c>
      <c r="B413" s="6" t="s">
        <v>1084</v>
      </c>
      <c r="C413" s="8">
        <v>12138616153</v>
      </c>
      <c r="D413" s="8" t="s">
        <v>1091</v>
      </c>
      <c r="E413" s="8" t="s">
        <v>1092</v>
      </c>
      <c r="F413" s="7" t="s">
        <v>33</v>
      </c>
      <c r="G413" s="8" t="s">
        <v>1092</v>
      </c>
      <c r="H413" s="9">
        <f>IF(IFERROR(VLOOKUP($C413,[1]Purchases!$A:$M,12,),0)&lt;(IF($M413&lt;500,($M413+5)*1.3*[1]Info.!$E$2,($M413+5)*1.25*[1]Info.!$E$2)),ROUND(IF($M413&lt;500,($M413+5)*1.35*[1]Info.!$E$2,($M413+5)*1.3*[1]Info.!$E$2),-1),VLOOKUP($C413,[1]Purchases!$A:$M,12,))</f>
        <v>1760</v>
      </c>
      <c r="I413" s="9">
        <f>IF(IFERROR(VLOOKUP($C413,[1]Purchases!$A:$M,13,),0)&lt;(IF($M413&lt;500,($M413+5)*1.45*[1]Info.!$E$2,($M413+5)*1.4*[1]Info.!$E$2)),ROUND(IF($M413&lt;500,($M413+5)*1.5*[1]Info.!$E$2,($M413+5)*1.45*[1]Info.!$E$2),-1),VLOOKUP($C413,[1]Purchases!$A:$M,13,))</f>
        <v>1970</v>
      </c>
    </row>
    <row r="414" spans="1:9">
      <c r="A414" s="5" cm="1">
        <f t="array" ref="A414">SUMPRODUCT(([1]Purchases!$A$2:$A$4901=$C414)*[1]Purchases!$C$2:$C$4901)-SUMPRODUCT(([1]Sale!$A$2:$A$4748=$C414)*[1]Sale!$E$2:$E$4748)</f>
        <v>0</v>
      </c>
      <c r="B414" s="6" t="s">
        <v>1084</v>
      </c>
      <c r="C414" s="7">
        <v>12617638341</v>
      </c>
      <c r="D414" s="8" t="s">
        <v>5</v>
      </c>
      <c r="E414" s="8" t="s">
        <v>1093</v>
      </c>
      <c r="F414" s="7" t="s">
        <v>1094</v>
      </c>
      <c r="G414" s="8" t="s">
        <v>1095</v>
      </c>
      <c r="H414" s="9">
        <f>IF(IFERROR(VLOOKUP($C414,[1]Purchases!$A:$M,12,),0)&lt;(IF($M414&lt;500,($M414+5)*1.3*[1]Info.!$E$2,($M414+5)*1.25*[1]Info.!$E$2)),ROUND(IF($M414&lt;500,($M414+5)*1.35*[1]Info.!$E$2,($M414+5)*1.3*[1]Info.!$E$2),-1),VLOOKUP($C414,[1]Purchases!$A:$M,12,))</f>
        <v>140</v>
      </c>
      <c r="I414" s="9">
        <f>IF(IFERROR(VLOOKUP($C414,[1]Purchases!$A:$M,13,),0)&lt;(IF($M414&lt;500,($M414+5)*1.45*[1]Info.!$E$2,($M414+5)*1.4*[1]Info.!$E$2)),ROUND(IF($M414&lt;500,($M414+5)*1.5*[1]Info.!$E$2,($M414+5)*1.45*[1]Info.!$E$2),-1),VLOOKUP($C414,[1]Purchases!$A:$M,13,))</f>
        <v>150</v>
      </c>
    </row>
    <row r="415" spans="1:9">
      <c r="A415" s="5" cm="1">
        <f t="array" ref="A415">SUMPRODUCT(([1]Purchases!$A$2:$A$4901=$C415)*[1]Purchases!$C$2:$C$4901)-SUMPRODUCT(([1]Sale!$A$2:$A$4748=$C415)*[1]Sale!$E$2:$E$4748)</f>
        <v>1</v>
      </c>
      <c r="B415" s="6" t="s">
        <v>1084</v>
      </c>
      <c r="C415" s="8">
        <v>17111712788</v>
      </c>
      <c r="D415" s="8" t="s">
        <v>23</v>
      </c>
      <c r="E415" s="8" t="s">
        <v>1096</v>
      </c>
      <c r="F415" s="7" t="s">
        <v>575</v>
      </c>
      <c r="G415" s="8" t="s">
        <v>1097</v>
      </c>
      <c r="H415" s="9">
        <f>IF(IFERROR(VLOOKUP($C415,[1]Purchases!$A:$M,12,),0)&lt;(IF($M415&lt;500,($M415+5)*1.3*[1]Info.!$E$2,($M415+5)*1.25*[1]Info.!$E$2)),ROUND(IF($M415&lt;500,($M415+5)*1.35*[1]Info.!$E$2,($M415+5)*1.3*[1]Info.!$E$2),-1),VLOOKUP($C415,[1]Purchases!$A:$M,12,))</f>
        <v>140</v>
      </c>
      <c r="I415" s="9">
        <f>IF(IFERROR(VLOOKUP($C415,[1]Purchases!$A:$M,13,),0)&lt;(IF($M415&lt;500,($M415+5)*1.45*[1]Info.!$E$2,($M415+5)*1.4*[1]Info.!$E$2)),ROUND(IF($M415&lt;500,($M415+5)*1.5*[1]Info.!$E$2,($M415+5)*1.45*[1]Info.!$E$2),-1),VLOOKUP($C415,[1]Purchases!$A:$M,13,))</f>
        <v>150</v>
      </c>
    </row>
    <row r="416" spans="1:9">
      <c r="A416" s="5" cm="1">
        <f t="array" ref="A416">SUMPRODUCT(([1]Purchases!$A$2:$A$4901=$C416)*[1]Purchases!$C$2:$C$4901)-SUMPRODUCT(([1]Sale!$A$2:$A$4748=$C416)*[1]Sale!$E$2:$E$4748)</f>
        <v>2</v>
      </c>
      <c r="B416" s="6" t="s">
        <v>1084</v>
      </c>
      <c r="C416" s="8">
        <v>18307581970</v>
      </c>
      <c r="D416" s="8" t="s">
        <v>28</v>
      </c>
      <c r="E416" s="8" t="s">
        <v>1098</v>
      </c>
      <c r="F416" s="7" t="s">
        <v>1099</v>
      </c>
      <c r="G416" s="8" t="s">
        <v>1100</v>
      </c>
      <c r="H416" s="9">
        <f>IF(IFERROR(VLOOKUP($C416,[1]Purchases!$A:$M,12,),0)&lt;(IF($M416&lt;500,($M416+5)*1.3*[1]Info.!$E$2,($M416+5)*1.25*[1]Info.!$E$2)),ROUND(IF($M416&lt;500,($M416+5)*1.35*[1]Info.!$E$2,($M416+5)*1.3*[1]Info.!$E$2),-1),VLOOKUP($C416,[1]Purchases!$A:$M,12,))</f>
        <v>550</v>
      </c>
      <c r="I416" s="9">
        <f>IF(IFERROR(VLOOKUP($C416,[1]Purchases!$A:$M,13,),0)&lt;(IF($M416&lt;500,($M416+5)*1.45*[1]Info.!$E$2,($M416+5)*1.4*[1]Info.!$E$2)),ROUND(IF($M416&lt;500,($M416+5)*1.5*[1]Info.!$E$2,($M416+5)*1.45*[1]Info.!$E$2),-1),VLOOKUP($C416,[1]Purchases!$A:$M,13,))</f>
        <v>610</v>
      </c>
    </row>
    <row r="417" spans="1:9">
      <c r="A417" s="5" cm="1">
        <f t="array" ref="A417">SUMPRODUCT(([1]Purchases!$A$2:$A$4901=$C417)*[1]Purchases!$C$2:$C$4901)-SUMPRODUCT(([1]Sale!$A$2:$A$4748=$C417)*[1]Sale!$E$2:$E$4748)</f>
        <v>0</v>
      </c>
      <c r="B417" s="6" t="s">
        <v>1084</v>
      </c>
      <c r="C417" s="7">
        <v>34112283385</v>
      </c>
      <c r="D417" s="8" t="s">
        <v>39</v>
      </c>
      <c r="E417" s="8" t="s">
        <v>1101</v>
      </c>
      <c r="F417" s="7" t="s">
        <v>72</v>
      </c>
      <c r="G417" s="8" t="s">
        <v>1102</v>
      </c>
      <c r="H417" s="9">
        <f>IF(IFERROR(VLOOKUP($C417,[1]Purchases!$A:$M,12,),0)&lt;(IF($M417&lt;500,($M417+5)*1.3*[1]Info.!$E$2,($M417+5)*1.25*[1]Info.!$E$2)),ROUND(IF($M417&lt;500,($M417+5)*1.35*[1]Info.!$E$2,($M417+5)*1.3*[1]Info.!$E$2),-1),VLOOKUP($C417,[1]Purchases!$A:$M,12,))</f>
        <v>140</v>
      </c>
      <c r="I417" s="9">
        <f>IF(IFERROR(VLOOKUP($C417,[1]Purchases!$A:$M,13,),0)&lt;(IF($M417&lt;500,($M417+5)*1.45*[1]Info.!$E$2,($M417+5)*1.4*[1]Info.!$E$2)),ROUND(IF($M417&lt;500,($M417+5)*1.5*[1]Info.!$E$2,($M417+5)*1.45*[1]Info.!$E$2),-1),VLOOKUP($C417,[1]Purchases!$A:$M,13,))</f>
        <v>150</v>
      </c>
    </row>
    <row r="418" spans="1:9">
      <c r="A418" s="5" cm="1">
        <f t="array" ref="A418">SUMPRODUCT(([1]Purchases!$A$2:$A$4901=$C418)*[1]Purchases!$C$2:$C$4901)-SUMPRODUCT(([1]Sale!$A$2:$A$4748=$C418)*[1]Sale!$E$2:$E$4748)</f>
        <v>1</v>
      </c>
      <c r="B418" s="6" t="s">
        <v>1084</v>
      </c>
      <c r="C418" s="8">
        <v>83222220440</v>
      </c>
      <c r="D418" s="8" t="s">
        <v>35</v>
      </c>
      <c r="E418" s="8" t="s">
        <v>36</v>
      </c>
      <c r="F418" s="7" t="s">
        <v>33</v>
      </c>
      <c r="G418" s="8" t="s">
        <v>1103</v>
      </c>
      <c r="H418" s="9">
        <f>IF(IFERROR(VLOOKUP($C418,[1]Purchases!$A:$M,12,),0)&lt;(IF($M418&lt;500,($M418+5)*1.3*[1]Info.!$E$2,($M418+5)*1.25*[1]Info.!$E$2)),ROUND(IF($M418&lt;500,($M418+5)*1.35*[1]Info.!$E$2,($M418+5)*1.3*[1]Info.!$E$2),-1),VLOOKUP($C418,[1]Purchases!$A:$M,12,))</f>
        <v>730</v>
      </c>
      <c r="I418" s="9">
        <f>IF(IFERROR(VLOOKUP($C418,[1]Purchases!$A:$M,13,),0)&lt;(IF($M418&lt;500,($M418+5)*1.45*[1]Info.!$E$2,($M418+5)*1.4*[1]Info.!$E$2)),ROUND(IF($M418&lt;500,($M418+5)*1.5*[1]Info.!$E$2,($M418+5)*1.45*[1]Info.!$E$2),-1),VLOOKUP($C418,[1]Purchases!$A:$M,13,))</f>
        <v>820</v>
      </c>
    </row>
    <row r="419" spans="1:9">
      <c r="A419" s="5" cm="1">
        <f t="array" ref="A419">SUMPRODUCT(([1]Purchases!$A$2:$A$4901=$C419)*[1]Purchases!$C$2:$C$4901)-SUMPRODUCT(([1]Sale!$A$2:$A$4748=$C419)*[1]Sale!$E$2:$E$4748)</f>
        <v>0</v>
      </c>
      <c r="B419" s="6" t="s">
        <v>1104</v>
      </c>
      <c r="C419" s="8">
        <v>17217</v>
      </c>
      <c r="D419" s="8" t="s">
        <v>183</v>
      </c>
      <c r="E419" s="8" t="s">
        <v>1105</v>
      </c>
      <c r="F419" s="7" t="s">
        <v>13</v>
      </c>
      <c r="G419" s="8" t="s">
        <v>1106</v>
      </c>
      <c r="H419" s="9">
        <f>IF(IFERROR(VLOOKUP($C419,[1]Purchases!$A:$M,12,),0)&lt;(IF($M419&lt;500,($M419+5)*1.3*[1]Info.!$E$2,($M419+5)*1.25*[1]Info.!$E$2)),ROUND(IF($M419&lt;500,($M419+5)*1.35*[1]Info.!$E$2,($M419+5)*1.3*[1]Info.!$E$2),-1),VLOOKUP($C419,[1]Purchases!$A:$M,12,))</f>
        <v>18030</v>
      </c>
      <c r="I419" s="9">
        <f>IF(IFERROR(VLOOKUP($C419,[1]Purchases!$A:$M,13,),0)&lt;(IF($M419&lt;500,($M419+5)*1.45*[1]Info.!$E$2,($M419+5)*1.4*[1]Info.!$E$2)),ROUND(IF($M419&lt;500,($M419+5)*1.5*[1]Info.!$E$2,($M419+5)*1.45*[1]Info.!$E$2),-1),VLOOKUP($C419,[1]Purchases!$A:$M,13,))</f>
        <v>20280</v>
      </c>
    </row>
    <row r="420" spans="1:9">
      <c r="A420" s="5" cm="1">
        <f t="array" ref="A420">SUMPRODUCT(([1]Purchases!$A$2:$A$4901=$C420)*[1]Purchases!$C$2:$C$4901)-SUMPRODUCT(([1]Sale!$A$2:$A$4748=$C420)*[1]Sale!$E$2:$E$4748)</f>
        <v>2</v>
      </c>
      <c r="B420" s="6" t="s">
        <v>1104</v>
      </c>
      <c r="C420" s="7">
        <v>20153</v>
      </c>
      <c r="D420" s="8" t="s">
        <v>183</v>
      </c>
      <c r="E420" s="8" t="s">
        <v>36</v>
      </c>
      <c r="F420" s="7" t="s">
        <v>33</v>
      </c>
      <c r="G420" s="8" t="s">
        <v>1107</v>
      </c>
      <c r="H420" s="9">
        <f>IF(IFERROR(VLOOKUP($C420,[1]Purchases!$A:$M,12,),0)&lt;(IF($M420&lt;500,($M420+5)*1.3*[1]Info.!$E$2,($M420+5)*1.25*[1]Info.!$E$2)),ROUND(IF($M420&lt;500,($M420+5)*1.35*[1]Info.!$E$2,($M420+5)*1.3*[1]Info.!$E$2),-1),VLOOKUP($C420,[1]Purchases!$A:$M,12,))</f>
        <v>1860</v>
      </c>
      <c r="I420" s="9">
        <f>IF(IFERROR(VLOOKUP($C420,[1]Purchases!$A:$M,13,),0)&lt;(IF($M420&lt;500,($M420+5)*1.45*[1]Info.!$E$2,($M420+5)*1.4*[1]Info.!$E$2)),ROUND(IF($M420&lt;500,($M420+5)*1.5*[1]Info.!$E$2,($M420+5)*1.45*[1]Info.!$E$2),-1),VLOOKUP($C420,[1]Purchases!$A:$M,13,))</f>
        <v>2080</v>
      </c>
    </row>
    <row r="421" spans="1:9">
      <c r="A421" s="5" cm="1">
        <f t="array" ref="A421">SUMPRODUCT(([1]Purchases!$A$2:$A$4901=$C421)*[1]Purchases!$C$2:$C$4901)-SUMPRODUCT(([1]Sale!$A$2:$A$4748=$C421)*[1]Sale!$E$2:$E$4748)</f>
        <v>2</v>
      </c>
      <c r="B421" s="6" t="s">
        <v>1104</v>
      </c>
      <c r="C421" s="7">
        <v>20155</v>
      </c>
      <c r="D421" s="8" t="s">
        <v>183</v>
      </c>
      <c r="E421" s="8" t="s">
        <v>36</v>
      </c>
      <c r="F421" s="7" t="s">
        <v>33</v>
      </c>
      <c r="G421" s="8" t="s">
        <v>1108</v>
      </c>
      <c r="H421" s="9">
        <f>IF(IFERROR(VLOOKUP($C421,[1]Purchases!$A:$M,12,),0)&lt;(IF($M421&lt;500,($M421+5)*1.3*[1]Info.!$E$2,($M421+5)*1.25*[1]Info.!$E$2)),ROUND(IF($M421&lt;500,($M421+5)*1.35*[1]Info.!$E$2,($M421+5)*1.3*[1]Info.!$E$2),-1),VLOOKUP($C421,[1]Purchases!$A:$M,12,))</f>
        <v>1840</v>
      </c>
      <c r="I421" s="9">
        <f>IF(IFERROR(VLOOKUP($C421,[1]Purchases!$A:$M,13,),0)&lt;(IF($M421&lt;500,($M421+5)*1.45*[1]Info.!$E$2,($M421+5)*1.4*[1]Info.!$E$2)),ROUND(IF($M421&lt;500,($M421+5)*1.5*[1]Info.!$E$2,($M421+5)*1.45*[1]Info.!$E$2),-1),VLOOKUP($C421,[1]Purchases!$A:$M,13,))</f>
        <v>2060</v>
      </c>
    </row>
    <row r="422" spans="1:9">
      <c r="A422" s="5" cm="1">
        <f t="array" ref="A422">SUMPRODUCT(([1]Purchases!$A$2:$A$4901=$C422)*[1]Purchases!$C$2:$C$4901)-SUMPRODUCT(([1]Sale!$A$2:$A$4748=$C422)*[1]Sale!$E$2:$E$4748)</f>
        <v>2</v>
      </c>
      <c r="B422" s="6" t="s">
        <v>1104</v>
      </c>
      <c r="C422" s="8">
        <v>20161</v>
      </c>
      <c r="D422" s="8" t="s">
        <v>183</v>
      </c>
      <c r="E422" s="8" t="s">
        <v>36</v>
      </c>
      <c r="F422" s="7" t="s">
        <v>33</v>
      </c>
      <c r="G422" s="8" t="s">
        <v>1109</v>
      </c>
      <c r="H422" s="9">
        <f>IF(IFERROR(VLOOKUP($C422,[1]Purchases!$A:$M,12,),0)&lt;(IF($M422&lt;500,($M422+5)*1.3*[1]Info.!$E$2,($M422+5)*1.25*[1]Info.!$E$2)),ROUND(IF($M422&lt;500,($M422+5)*1.35*[1]Info.!$E$2,($M422+5)*1.3*[1]Info.!$E$2),-1),VLOOKUP($C422,[1]Purchases!$A:$M,12,))</f>
        <v>2590</v>
      </c>
      <c r="I422" s="9">
        <f>IF(IFERROR(VLOOKUP($C422,[1]Purchases!$A:$M,13,),0)&lt;(IF($M422&lt;500,($M422+5)*1.45*[1]Info.!$E$2,($M422+5)*1.4*[1]Info.!$E$2)),ROUND(IF($M422&lt;500,($M422+5)*1.5*[1]Info.!$E$2,($M422+5)*1.45*[1]Info.!$E$2),-1),VLOOKUP($C422,[1]Purchases!$A:$M,13,))</f>
        <v>2910</v>
      </c>
    </row>
    <row r="423" spans="1:9">
      <c r="A423" s="5" cm="1">
        <f t="array" ref="A423">SUMPRODUCT(([1]Purchases!$A$2:$A$4901=$C423)*[1]Purchases!$C$2:$C$4901)-SUMPRODUCT(([1]Sale!$A$2:$A$4748=$C423)*[1]Sale!$E$2:$E$4748)</f>
        <v>2</v>
      </c>
      <c r="B423" s="6" t="s">
        <v>1104</v>
      </c>
      <c r="C423" s="7">
        <v>40085</v>
      </c>
      <c r="D423" s="8" t="s">
        <v>183</v>
      </c>
      <c r="E423" s="8" t="s">
        <v>36</v>
      </c>
      <c r="F423" s="7" t="s">
        <v>33</v>
      </c>
      <c r="G423" s="8" t="s">
        <v>1110</v>
      </c>
      <c r="H423" s="9">
        <f>IF(IFERROR(VLOOKUP($C423,[1]Purchases!$A:$M,12,),0)&lt;(IF($M423&lt;500,($M423+5)*1.3*[1]Info.!$E$2,($M423+5)*1.25*[1]Info.!$E$2)),ROUND(IF($M423&lt;500,($M423+5)*1.35*[1]Info.!$E$2,($M423+5)*1.3*[1]Info.!$E$2),-1),VLOOKUP($C423,[1]Purchases!$A:$M,12,))</f>
        <v>3600</v>
      </c>
      <c r="I423" s="9">
        <f>IF(IFERROR(VLOOKUP($C423,[1]Purchases!$A:$M,13,),0)&lt;(IF($M423&lt;500,($M423+5)*1.45*[1]Info.!$E$2,($M423+5)*1.4*[1]Info.!$E$2)),ROUND(IF($M423&lt;500,($M423+5)*1.5*[1]Info.!$E$2,($M423+5)*1.45*[1]Info.!$E$2),-1),VLOOKUP($C423,[1]Purchases!$A:$M,13,))</f>
        <v>4040</v>
      </c>
    </row>
    <row r="424" spans="1:9">
      <c r="A424" s="5" cm="1">
        <f t="array" ref="A424">SUMPRODUCT(([1]Purchases!$A$2:$A$4901=$C424)*[1]Purchases!$C$2:$C$4901)-SUMPRODUCT(([1]Sale!$A$2:$A$4748=$C424)*[1]Sale!$E$2:$E$4748)</f>
        <v>1</v>
      </c>
      <c r="B424" s="6" t="s">
        <v>1104</v>
      </c>
      <c r="C424" s="8">
        <v>40348</v>
      </c>
      <c r="D424" s="8" t="s">
        <v>183</v>
      </c>
      <c r="E424" s="8" t="s">
        <v>36</v>
      </c>
      <c r="F424" s="7" t="s">
        <v>33</v>
      </c>
      <c r="G424" s="8" t="s">
        <v>1111</v>
      </c>
      <c r="H424" s="9">
        <f>IF(IFERROR(VLOOKUP($C424,[1]Purchases!$A:$M,12,),0)&lt;(IF($M424&lt;500,($M424+5)*1.3*[1]Info.!$E$2,($M424+5)*1.25*[1]Info.!$E$2)),ROUND(IF($M424&lt;500,($M424+5)*1.35*[1]Info.!$E$2,($M424+5)*1.3*[1]Info.!$E$2),-1),VLOOKUP($C424,[1]Purchases!$A:$M,12,))</f>
        <v>3740</v>
      </c>
      <c r="I424" s="9">
        <f>IF(IFERROR(VLOOKUP($C424,[1]Purchases!$A:$M,13,),0)&lt;(IF($M424&lt;500,($M424+5)*1.45*[1]Info.!$E$2,($M424+5)*1.4*[1]Info.!$E$2)),ROUND(IF($M424&lt;500,($M424+5)*1.5*[1]Info.!$E$2,($M424+5)*1.45*[1]Info.!$E$2),-1),VLOOKUP($C424,[1]Purchases!$A:$M,13,))</f>
        <v>4190</v>
      </c>
    </row>
    <row r="425" spans="1:9">
      <c r="A425" s="5" cm="1">
        <f t="array" ref="A425">SUMPRODUCT(([1]Purchases!$A$2:$A$4901=$C425)*[1]Purchases!$C$2:$C$4901)-SUMPRODUCT(([1]Sale!$A$2:$A$4748=$C425)*[1]Sale!$E$2:$E$4748)</f>
        <v>3</v>
      </c>
      <c r="B425" s="6" t="s">
        <v>1104</v>
      </c>
      <c r="C425" s="8">
        <v>40364</v>
      </c>
      <c r="D425" s="8" t="s">
        <v>183</v>
      </c>
      <c r="E425" s="8" t="s">
        <v>36</v>
      </c>
      <c r="F425" s="7" t="s">
        <v>33</v>
      </c>
      <c r="G425" s="8" t="s">
        <v>1112</v>
      </c>
      <c r="H425" s="9">
        <f>IF(IFERROR(VLOOKUP($C425,[1]Purchases!$A:$M,12,),0)&lt;(IF($M425&lt;500,($M425+5)*1.3*[1]Info.!$E$2,($M425+5)*1.25*[1]Info.!$E$2)),ROUND(IF($M425&lt;500,($M425+5)*1.35*[1]Info.!$E$2,($M425+5)*1.3*[1]Info.!$E$2),-1),VLOOKUP($C425,[1]Purchases!$A:$M,12,))</f>
        <v>3020</v>
      </c>
      <c r="I425" s="9">
        <f>IF(IFERROR(VLOOKUP($C425,[1]Purchases!$A:$M,13,),0)&lt;(IF($M425&lt;500,($M425+5)*1.45*[1]Info.!$E$2,($M425+5)*1.4*[1]Info.!$E$2)),ROUND(IF($M425&lt;500,($M425+5)*1.5*[1]Info.!$E$2,($M425+5)*1.45*[1]Info.!$E$2),-1),VLOOKUP($C425,[1]Purchases!$A:$M,13,))</f>
        <v>3380</v>
      </c>
    </row>
    <row r="426" spans="1:9">
      <c r="A426" s="5" cm="1">
        <f t="array" ref="A426">SUMPRODUCT(([1]Purchases!$A$2:$A$4901=$C426)*[1]Purchases!$C$2:$C$4901)-SUMPRODUCT(([1]Sale!$A$2:$A$4748=$C426)*[1]Sale!$E$2:$E$4748)</f>
        <v>2</v>
      </c>
      <c r="B426" s="6" t="s">
        <v>1104</v>
      </c>
      <c r="C426" s="8">
        <v>40658</v>
      </c>
      <c r="D426" s="8" t="s">
        <v>183</v>
      </c>
      <c r="E426" s="8" t="s">
        <v>36</v>
      </c>
      <c r="F426" s="7" t="s">
        <v>33</v>
      </c>
      <c r="G426" s="8" t="s">
        <v>1113</v>
      </c>
      <c r="H426" s="9">
        <f>IF(IFERROR(VLOOKUP($C426,[1]Purchases!$A:$M,12,),0)&lt;(IF($M426&lt;500,($M426+5)*1.3*[1]Info.!$E$2,($M426+5)*1.25*[1]Info.!$E$2)),ROUND(IF($M426&lt;500,($M426+5)*1.35*[1]Info.!$E$2,($M426+5)*1.3*[1]Info.!$E$2),-1),VLOOKUP($C426,[1]Purchases!$A:$M,12,))</f>
        <v>3420</v>
      </c>
      <c r="I426" s="9">
        <f>IF(IFERROR(VLOOKUP($C426,[1]Purchases!$A:$M,13,),0)&lt;(IF($M426&lt;500,($M426+5)*1.45*[1]Info.!$E$2,($M426+5)*1.4*[1]Info.!$E$2)),ROUND(IF($M426&lt;500,($M426+5)*1.5*[1]Info.!$E$2,($M426+5)*1.45*[1]Info.!$E$2),-1),VLOOKUP($C426,[1]Purchases!$A:$M,13,))</f>
        <v>3830</v>
      </c>
    </row>
    <row r="427" spans="1:9">
      <c r="A427" s="5" cm="1">
        <f t="array" ref="A427">SUMPRODUCT(([1]Purchases!$A$2:$A$4901=$C427)*[1]Purchases!$C$2:$C$4901)-SUMPRODUCT(([1]Sale!$A$2:$A$4748=$C427)*[1]Sale!$E$2:$E$4748)</f>
        <v>2</v>
      </c>
      <c r="B427" s="6" t="s">
        <v>1104</v>
      </c>
      <c r="C427" s="7">
        <v>40942</v>
      </c>
      <c r="D427" s="8" t="s">
        <v>183</v>
      </c>
      <c r="E427" s="8" t="s">
        <v>36</v>
      </c>
      <c r="F427" s="7" t="s">
        <v>33</v>
      </c>
      <c r="G427" s="8" t="s">
        <v>1114</v>
      </c>
      <c r="H427" s="9">
        <f>IF(IFERROR(VLOOKUP($C427,[1]Purchases!$A:$M,12,),0)&lt;(IF($M427&lt;500,($M427+5)*1.3*[1]Info.!$E$2,($M427+5)*1.25*[1]Info.!$E$2)),ROUND(IF($M427&lt;500,($M427+5)*1.35*[1]Info.!$E$2,($M427+5)*1.3*[1]Info.!$E$2),-1),VLOOKUP($C427,[1]Purchases!$A:$M,12,))</f>
        <v>3810</v>
      </c>
      <c r="I427" s="9">
        <f>IF(IFERROR(VLOOKUP($C427,[1]Purchases!$A:$M,13,),0)&lt;(IF($M427&lt;500,($M427+5)*1.45*[1]Info.!$E$2,($M427+5)*1.4*[1]Info.!$E$2)),ROUND(IF($M427&lt;500,($M427+5)*1.5*[1]Info.!$E$2,($M427+5)*1.45*[1]Info.!$E$2),-1),VLOOKUP($C427,[1]Purchases!$A:$M,13,))</f>
        <v>4270</v>
      </c>
    </row>
    <row r="428" spans="1:9">
      <c r="A428" s="5" cm="1">
        <f t="array" ref="A428">SUMPRODUCT(([1]Purchases!$A$2:$A$4901=$C428)*[1]Purchases!$C$2:$C$4901)-SUMPRODUCT(([1]Sale!$A$2:$A$4748=$C428)*[1]Sale!$E$2:$E$4748)</f>
        <v>3</v>
      </c>
      <c r="B428" s="6" t="s">
        <v>1104</v>
      </c>
      <c r="C428" s="7">
        <v>400832</v>
      </c>
      <c r="D428" s="8" t="s">
        <v>183</v>
      </c>
      <c r="E428" s="8" t="s">
        <v>36</v>
      </c>
      <c r="F428" s="7" t="s">
        <v>33</v>
      </c>
      <c r="G428" s="8" t="s">
        <v>1115</v>
      </c>
      <c r="H428" s="9">
        <f>IF(IFERROR(VLOOKUP($C428,[1]Purchases!$A:$M,12,),0)&lt;(IF($M428&lt;500,($M428+5)*1.3*[1]Info.!$E$2,($M428+5)*1.25*[1]Info.!$E$2)),ROUND(IF($M428&lt;500,($M428+5)*1.35*[1]Info.!$E$2,($M428+5)*1.3*[1]Info.!$E$2),-1),VLOOKUP($C428,[1]Purchases!$A:$M,12,))</f>
        <v>5800</v>
      </c>
      <c r="I428" s="9">
        <f>IF(IFERROR(VLOOKUP($C428,[1]Purchases!$A:$M,13,),0)&lt;(IF($M428&lt;500,($M428+5)*1.45*[1]Info.!$E$2,($M428+5)*1.4*[1]Info.!$E$2)),ROUND(IF($M428&lt;500,($M428+5)*1.5*[1]Info.!$E$2,($M428+5)*1.45*[1]Info.!$E$2),-1),VLOOKUP($C428,[1]Purchases!$A:$M,13,))</f>
        <v>6500</v>
      </c>
    </row>
    <row r="429" spans="1:9">
      <c r="A429" s="5" cm="1">
        <f t="array" ref="A429">SUMPRODUCT(([1]Purchases!$A$2:$A$4901=$C429)*[1]Purchases!$C$2:$C$4901)-SUMPRODUCT(([1]Sale!$A$2:$A$4748=$C429)*[1]Sale!$E$2:$E$4748)</f>
        <v>0</v>
      </c>
      <c r="B429" s="6" t="s">
        <v>1104</v>
      </c>
      <c r="C429" s="7">
        <v>400941</v>
      </c>
      <c r="D429" s="8" t="s">
        <v>183</v>
      </c>
      <c r="E429" s="8" t="s">
        <v>36</v>
      </c>
      <c r="F429" s="7" t="s">
        <v>33</v>
      </c>
      <c r="G429" s="8" t="s">
        <v>1116</v>
      </c>
      <c r="H429" s="9">
        <f>IF(IFERROR(VLOOKUP($C429,[1]Purchases!$A:$M,12,),0)&lt;(IF($M429&lt;500,($M429+5)*1.3*[1]Info.!$E$2,($M429+5)*1.25*[1]Info.!$E$2)),ROUND(IF($M429&lt;500,($M429+5)*1.35*[1]Info.!$E$2,($M429+5)*1.3*[1]Info.!$E$2),-1),VLOOKUP($C429,[1]Purchases!$A:$M,12,))</f>
        <v>140</v>
      </c>
      <c r="I429" s="9">
        <f>IF(IFERROR(VLOOKUP($C429,[1]Purchases!$A:$M,13,),0)&lt;(IF($M429&lt;500,($M429+5)*1.45*[1]Info.!$E$2,($M429+5)*1.4*[1]Info.!$E$2)),ROUND(IF($M429&lt;500,($M429+5)*1.5*[1]Info.!$E$2,($M429+5)*1.45*[1]Info.!$E$2),-1),VLOOKUP($C429,[1]Purchases!$A:$M,13,))</f>
        <v>150</v>
      </c>
    </row>
    <row r="430" spans="1:9">
      <c r="A430" s="5" cm="1">
        <f t="array" ref="A430">SUMPRODUCT(([1]Purchases!$A$2:$A$4901=$C430)*[1]Purchases!$C$2:$C$4901)-SUMPRODUCT(([1]Sale!$A$2:$A$4748=$C430)*[1]Sale!$E$2:$E$4748)</f>
        <v>0</v>
      </c>
      <c r="B430" s="6" t="s">
        <v>1104</v>
      </c>
      <c r="C430" s="7">
        <v>400945</v>
      </c>
      <c r="D430" s="8" t="s">
        <v>183</v>
      </c>
      <c r="E430" s="8" t="s">
        <v>36</v>
      </c>
      <c r="F430" s="7" t="s">
        <v>33</v>
      </c>
      <c r="G430" s="8" t="s">
        <v>1117</v>
      </c>
      <c r="H430" s="9">
        <f>IF(IFERROR(VLOOKUP($C430,[1]Purchases!$A:$M,12,),0)&lt;(IF($M430&lt;500,($M430+5)*1.3*[1]Info.!$E$2,($M430+5)*1.25*[1]Info.!$E$2)),ROUND(IF($M430&lt;500,($M430+5)*1.35*[1]Info.!$E$2,($M430+5)*1.3*[1]Info.!$E$2),-1),VLOOKUP($C430,[1]Purchases!$A:$M,12,))</f>
        <v>140</v>
      </c>
      <c r="I430" s="9">
        <f>IF(IFERROR(VLOOKUP($C430,[1]Purchases!$A:$M,13,),0)&lt;(IF($M430&lt;500,($M430+5)*1.45*[1]Info.!$E$2,($M430+5)*1.4*[1]Info.!$E$2)),ROUND(IF($M430&lt;500,($M430+5)*1.5*[1]Info.!$E$2,($M430+5)*1.45*[1]Info.!$E$2),-1),VLOOKUP($C430,[1]Purchases!$A:$M,13,))</f>
        <v>150</v>
      </c>
    </row>
    <row r="431" spans="1:9">
      <c r="A431" s="5" cm="1">
        <f t="array" ref="A431">SUMPRODUCT(([1]Purchases!$A$2:$A$4901=$C431)*[1]Purchases!$C$2:$C$4901)-SUMPRODUCT(([1]Sale!$A$2:$A$4748=$C431)*[1]Sale!$E$2:$E$4748)</f>
        <v>0</v>
      </c>
      <c r="B431" s="6" t="s">
        <v>1104</v>
      </c>
      <c r="C431" s="7" t="s">
        <v>1118</v>
      </c>
      <c r="D431" s="8" t="s">
        <v>183</v>
      </c>
      <c r="E431" s="8" t="s">
        <v>1119</v>
      </c>
      <c r="F431" s="7" t="s">
        <v>62</v>
      </c>
      <c r="G431" s="8" t="s">
        <v>1120</v>
      </c>
      <c r="H431" s="9">
        <f>IF(IFERROR(VLOOKUP($C431,[1]Purchases!$A:$M,12,),0)&lt;(IF($M431&lt;500,($M431+5)*1.3*[1]Info.!$E$2,($M431+5)*1.25*[1]Info.!$E$2)),ROUND(IF($M431&lt;500,($M431+5)*1.35*[1]Info.!$E$2,($M431+5)*1.3*[1]Info.!$E$2),-1),VLOOKUP($C431,[1]Purchases!$A:$M,12,))</f>
        <v>140</v>
      </c>
      <c r="I431" s="9">
        <f>IF(IFERROR(VLOOKUP($C431,[1]Purchases!$A:$M,13,),0)&lt;(IF($M431&lt;500,($M431+5)*1.45*[1]Info.!$E$2,($M431+5)*1.4*[1]Info.!$E$2)),ROUND(IF($M431&lt;500,($M431+5)*1.5*[1]Info.!$E$2,($M431+5)*1.45*[1]Info.!$E$2),-1),VLOOKUP($C431,[1]Purchases!$A:$M,13,))</f>
        <v>150</v>
      </c>
    </row>
    <row r="432" spans="1:9">
      <c r="A432" s="5" cm="1">
        <f t="array" ref="A432">SUMPRODUCT(([1]Purchases!$A$2:$A$4901=$C432)*[1]Purchases!$C$2:$C$4901)-SUMPRODUCT(([1]Sale!$A$2:$A$4748=$C432)*[1]Sale!$E$2:$E$4748)</f>
        <v>0</v>
      </c>
      <c r="B432" s="6" t="s">
        <v>1104</v>
      </c>
      <c r="C432" s="7" t="s">
        <v>1121</v>
      </c>
      <c r="D432" s="8" t="s">
        <v>183</v>
      </c>
      <c r="E432" s="8" t="s">
        <v>1122</v>
      </c>
      <c r="F432" s="7" t="s">
        <v>1123</v>
      </c>
      <c r="G432" s="8" t="s">
        <v>1124</v>
      </c>
      <c r="H432" s="9">
        <f>IF(IFERROR(VLOOKUP($C432,[1]Purchases!$A:$M,12,),0)&lt;(IF($M432&lt;500,($M432+5)*1.3*[1]Info.!$E$2,($M432+5)*1.25*[1]Info.!$E$2)),ROUND(IF($M432&lt;500,($M432+5)*1.35*[1]Info.!$E$2,($M432+5)*1.3*[1]Info.!$E$2),-1),VLOOKUP($C432,[1]Purchases!$A:$M,12,))</f>
        <v>140</v>
      </c>
      <c r="I432" s="9">
        <f>IF(IFERROR(VLOOKUP($C432,[1]Purchases!$A:$M,13,),0)&lt;(IF($M432&lt;500,($M432+5)*1.45*[1]Info.!$E$2,($M432+5)*1.4*[1]Info.!$E$2)),ROUND(IF($M432&lt;500,($M432+5)*1.5*[1]Info.!$E$2,($M432+5)*1.45*[1]Info.!$E$2),-1),VLOOKUP($C432,[1]Purchases!$A:$M,13,))</f>
        <v>150</v>
      </c>
    </row>
    <row r="433" spans="1:9">
      <c r="A433" s="5" cm="1">
        <f t="array" ref="A433">SUMPRODUCT(([1]Purchases!$A$2:$A$4901=$C433)*[1]Purchases!$C$2:$C$4901)-SUMPRODUCT(([1]Sale!$A$2:$A$4748=$C433)*[1]Sale!$E$2:$E$4748)</f>
        <v>2</v>
      </c>
      <c r="B433" s="6" t="s">
        <v>1104</v>
      </c>
      <c r="C433" s="7" t="s">
        <v>1125</v>
      </c>
      <c r="D433" s="8" t="s">
        <v>183</v>
      </c>
      <c r="E433" s="8" t="s">
        <v>36</v>
      </c>
      <c r="F433" s="7" t="s">
        <v>33</v>
      </c>
      <c r="G433" s="8" t="s">
        <v>1126</v>
      </c>
      <c r="H433" s="9">
        <f>IF(IFERROR(VLOOKUP($C433,[1]Purchases!$A:$M,12,),0)&lt;(IF($M433&lt;500,($M433+5)*1.3*[1]Info.!$E$2,($M433+5)*1.25*[1]Info.!$E$2)),ROUND(IF($M433&lt;500,($M433+5)*1.35*[1]Info.!$E$2,($M433+5)*1.3*[1]Info.!$E$2),-1),VLOOKUP($C433,[1]Purchases!$A:$M,12,))</f>
        <v>4230</v>
      </c>
      <c r="I433" s="9">
        <f>IF(IFERROR(VLOOKUP($C433,[1]Purchases!$A:$M,13,),0)&lt;(IF($M433&lt;500,($M433+5)*1.45*[1]Info.!$E$2,($M433+5)*1.4*[1]Info.!$E$2)),ROUND(IF($M433&lt;500,($M433+5)*1.5*[1]Info.!$E$2,($M433+5)*1.45*[1]Info.!$E$2),-1),VLOOKUP($C433,[1]Purchases!$A:$M,13,))</f>
        <v>4740</v>
      </c>
    </row>
    <row r="434" spans="1:9">
      <c r="A434" s="5" cm="1">
        <f t="array" ref="A434">SUMPRODUCT(([1]Purchases!$A$2:$A$4901=$C434)*[1]Purchases!$C$2:$C$4901)-SUMPRODUCT(([1]Sale!$A$2:$A$4748=$C434)*[1]Sale!$E$2:$E$4748)</f>
        <v>1</v>
      </c>
      <c r="B434" s="6" t="s">
        <v>1127</v>
      </c>
      <c r="C434" s="8">
        <v>17085</v>
      </c>
      <c r="D434" s="8" t="s">
        <v>118</v>
      </c>
      <c r="E434" s="8" t="s">
        <v>1128</v>
      </c>
      <c r="F434" s="7" t="s">
        <v>33</v>
      </c>
      <c r="G434" s="8" t="s">
        <v>1129</v>
      </c>
      <c r="H434" s="9">
        <f>IF(IFERROR(VLOOKUP($C434,[1]Purchases!$A:$M,12,),0)&lt;(IF($M434&lt;500,($M434+5)*1.3*[1]Info.!$E$2,($M434+5)*1.25*[1]Info.!$E$2)),ROUND(IF($M434&lt;500,($M434+5)*1.35*[1]Info.!$E$2,($M434+5)*1.3*[1]Info.!$E$2),-1),VLOOKUP($C434,[1]Purchases!$A:$M,12,))</f>
        <v>2510</v>
      </c>
      <c r="I434" s="9">
        <f>IF(IFERROR(VLOOKUP($C434,[1]Purchases!$A:$M,13,),0)&lt;(IF($M434&lt;500,($M434+5)*1.45*[1]Info.!$E$2,($M434+5)*1.4*[1]Info.!$E$2)),ROUND(IF($M434&lt;500,($M434+5)*1.5*[1]Info.!$E$2,($M434+5)*1.45*[1]Info.!$E$2),-1),VLOOKUP($C434,[1]Purchases!$A:$M,13,))</f>
        <v>2810</v>
      </c>
    </row>
    <row r="435" spans="1:9">
      <c r="A435" s="5" cm="1">
        <f t="array" ref="A435">SUMPRODUCT(([1]Purchases!$A$2:$A$4901=$C435)*[1]Purchases!$C$2:$C$4901)-SUMPRODUCT(([1]Sale!$A$2:$A$4748=$C435)*[1]Sale!$E$2:$E$4748)</f>
        <v>0</v>
      </c>
      <c r="B435" s="6" t="s">
        <v>1127</v>
      </c>
      <c r="C435" s="7">
        <v>221504470</v>
      </c>
      <c r="D435" s="8" t="s">
        <v>1091</v>
      </c>
      <c r="E435" s="8" t="s">
        <v>1130</v>
      </c>
      <c r="F435" s="7" t="s">
        <v>95</v>
      </c>
      <c r="G435" s="8" t="s">
        <v>1130</v>
      </c>
      <c r="H435" s="9">
        <f>IF(IFERROR(VLOOKUP($C435,[1]Purchases!$A:$M,12,),0)&lt;(IF($M435&lt;500,($M435+5)*1.3*[1]Info.!$E$2,($M435+5)*1.25*[1]Info.!$E$2)),ROUND(IF($M435&lt;500,($M435+5)*1.35*[1]Info.!$E$2,($M435+5)*1.3*[1]Info.!$E$2),-1),VLOOKUP($C435,[1]Purchases!$A:$M,12,))</f>
        <v>1130</v>
      </c>
      <c r="I435" s="9">
        <f>IF(IFERROR(VLOOKUP($C435,[1]Purchases!$A:$M,13,),0)&lt;(IF($M435&lt;500,($M435+5)*1.45*[1]Info.!$E$2,($M435+5)*1.4*[1]Info.!$E$2)),ROUND(IF($M435&lt;500,($M435+5)*1.5*[1]Info.!$E$2,($M435+5)*1.45*[1]Info.!$E$2),-1),VLOOKUP($C435,[1]Purchases!$A:$M,13,))</f>
        <v>1260</v>
      </c>
    </row>
    <row r="436" spans="1:9">
      <c r="A436" s="5" cm="1">
        <f t="array" ref="A436">SUMPRODUCT(([1]Purchases!$A$2:$A$4901=$C436)*[1]Purchases!$C$2:$C$4901)-SUMPRODUCT(([1]Sale!$A$2:$A$4748=$C436)*[1]Sale!$E$2:$E$4748)</f>
        <v>1</v>
      </c>
      <c r="B436" s="6" t="s">
        <v>1127</v>
      </c>
      <c r="C436" s="8">
        <v>13538625396</v>
      </c>
      <c r="D436" s="8" t="s">
        <v>11</v>
      </c>
      <c r="E436" s="8" t="s">
        <v>1131</v>
      </c>
      <c r="F436" s="7" t="s">
        <v>1132</v>
      </c>
      <c r="G436" s="8" t="s">
        <v>1133</v>
      </c>
      <c r="H436" s="9">
        <f>IF(IFERROR(VLOOKUP($C436,[1]Purchases!$A:$M,12,),0)&lt;(IF($M436&lt;500,($M436+5)*1.3*[1]Info.!$E$2,($M436+5)*1.25*[1]Info.!$E$2)),ROUND(IF($M436&lt;500,($M436+5)*1.35*[1]Info.!$E$2,($M436+5)*1.3*[1]Info.!$E$2),-1),VLOOKUP($C436,[1]Purchases!$A:$M,12,))</f>
        <v>5250</v>
      </c>
      <c r="I436" s="9">
        <f>IF(IFERROR(VLOOKUP($C436,[1]Purchases!$A:$M,13,),0)&lt;(IF($M436&lt;500,($M436+5)*1.45*[1]Info.!$E$2,($M436+5)*1.4*[1]Info.!$E$2)),ROUND(IF($M436&lt;500,($M436+5)*1.5*[1]Info.!$E$2,($M436+5)*1.45*[1]Info.!$E$2),-1),VLOOKUP($C436,[1]Purchases!$A:$M,13,))</f>
        <v>5880</v>
      </c>
    </row>
    <row r="437" spans="1:9">
      <c r="A437" s="5" cm="1">
        <f t="array" ref="A437">SUMPRODUCT(([1]Purchases!$A$2:$A$4901=$C437)*[1]Purchases!$C$2:$C$4901)-SUMPRODUCT(([1]Sale!$A$2:$A$4748=$C437)*[1]Sale!$E$2:$E$4748)</f>
        <v>1</v>
      </c>
      <c r="B437" s="6" t="s">
        <v>1127</v>
      </c>
      <c r="C437" s="7" t="s">
        <v>1134</v>
      </c>
      <c r="D437" s="8" t="s">
        <v>1135</v>
      </c>
      <c r="E437" s="8" t="s">
        <v>1136</v>
      </c>
      <c r="F437" s="7" t="s">
        <v>245</v>
      </c>
      <c r="G437" s="8" t="s">
        <v>1137</v>
      </c>
      <c r="H437" s="9">
        <f>IF(IFERROR(VLOOKUP($C437,[1]Purchases!$A:$M,12,),0)&lt;(IF($M437&lt;500,($M437+5)*1.3*[1]Info.!$E$2,($M437+5)*1.25*[1]Info.!$E$2)),ROUND(IF($M437&lt;500,($M437+5)*1.35*[1]Info.!$E$2,($M437+5)*1.3*[1]Info.!$E$2),-1),VLOOKUP($C437,[1]Purchases!$A:$M,12,))</f>
        <v>2770</v>
      </c>
      <c r="I437" s="9">
        <f>IF(IFERROR(VLOOKUP($C437,[1]Purchases!$A:$M,13,),0)&lt;(IF($M437&lt;500,($M437+5)*1.45*[1]Info.!$E$2,($M437+5)*1.4*[1]Info.!$E$2)),ROUND(IF($M437&lt;500,($M437+5)*1.5*[1]Info.!$E$2,($M437+5)*1.45*[1]Info.!$E$2),-1),VLOOKUP($C437,[1]Purchases!$A:$M,13,))</f>
        <v>3110</v>
      </c>
    </row>
    <row r="438" spans="1:9">
      <c r="A438" s="5" cm="1">
        <f t="array" ref="A438">SUMPRODUCT(([1]Purchases!$A$2:$A$4901=$C438)*[1]Purchases!$C$2:$C$4901)-SUMPRODUCT(([1]Sale!$A$2:$A$4748=$C438)*[1]Sale!$E$2:$E$4748)</f>
        <v>1</v>
      </c>
      <c r="B438" s="6" t="s">
        <v>1138</v>
      </c>
      <c r="C438" s="7" t="s">
        <v>1139</v>
      </c>
      <c r="D438" s="8" t="s">
        <v>35</v>
      </c>
      <c r="E438" s="8" t="s">
        <v>1140</v>
      </c>
      <c r="F438" s="7" t="s">
        <v>33</v>
      </c>
      <c r="G438" s="8" t="s">
        <v>1140</v>
      </c>
      <c r="H438" s="9">
        <f>IF(IFERROR(VLOOKUP($C438,[1]Purchases!$A:$M,12,),0)&lt;(IF($M438&lt;500,($M438+5)*1.3*[1]Info.!$E$2,($M438+5)*1.25*[1]Info.!$E$2)),ROUND(IF($M438&lt;500,($M438+5)*1.35*[1]Info.!$E$2,($M438+5)*1.3*[1]Info.!$E$2),-1),VLOOKUP($C438,[1]Purchases!$A:$M,12,))</f>
        <v>200</v>
      </c>
      <c r="I438" s="9">
        <f>IF(IFERROR(VLOOKUP($C438,[1]Purchases!$A:$M,13,),0)&lt;(IF($M438&lt;500,($M438+5)*1.45*[1]Info.!$E$2,($M438+5)*1.4*[1]Info.!$E$2)),ROUND(IF($M438&lt;500,($M438+5)*1.5*[1]Info.!$E$2,($M438+5)*1.45*[1]Info.!$E$2),-1),VLOOKUP($C438,[1]Purchases!$A:$M,13,))</f>
        <v>220</v>
      </c>
    </row>
    <row r="439" spans="1:9">
      <c r="A439" s="5" cm="1">
        <f t="array" ref="A439">SUMPRODUCT(([1]Purchases!$A$2:$A$4901=$C439)*[1]Purchases!$C$2:$C$4901)-SUMPRODUCT(([1]Sale!$A$2:$A$4748=$C439)*[1]Sale!$E$2:$E$4748)</f>
        <v>0</v>
      </c>
      <c r="B439" s="6" t="s">
        <v>1141</v>
      </c>
      <c r="C439" s="7" t="s">
        <v>1142</v>
      </c>
      <c r="D439" s="8" t="s">
        <v>39</v>
      </c>
      <c r="E439" s="8" t="s">
        <v>1143</v>
      </c>
      <c r="F439" s="7" t="s">
        <v>13</v>
      </c>
      <c r="G439" s="8" t="s">
        <v>1144</v>
      </c>
      <c r="H439" s="9">
        <f>IF(IFERROR(VLOOKUP($C439,[1]Purchases!$A:$M,12,),0)&lt;(IF($M439&lt;500,($M439+5)*1.3*[1]Info.!$E$2,($M439+5)*1.25*[1]Info.!$E$2)),ROUND(IF($M439&lt;500,($M439+5)*1.35*[1]Info.!$E$2,($M439+5)*1.3*[1]Info.!$E$2),-1),VLOOKUP($C439,[1]Purchases!$A:$M,12,))</f>
        <v>140</v>
      </c>
      <c r="I439" s="9">
        <f>IF(IFERROR(VLOOKUP($C439,[1]Purchases!$A:$M,13,),0)&lt;(IF($M439&lt;500,($M439+5)*1.45*[1]Info.!$E$2,($M439+5)*1.4*[1]Info.!$E$2)),ROUND(IF($M439&lt;500,($M439+5)*1.5*[1]Info.!$E$2,($M439+5)*1.45*[1]Info.!$E$2),-1),VLOOKUP($C439,[1]Purchases!$A:$M,13,))</f>
        <v>150</v>
      </c>
    </row>
    <row r="440" spans="1:9">
      <c r="A440" s="5" cm="1">
        <f t="array" ref="A440">SUMPRODUCT(([1]Purchases!$A$2:$A$4901=$C440)*[1]Purchases!$C$2:$C$4901)-SUMPRODUCT(([1]Sale!$A$2:$A$4748=$C440)*[1]Sale!$E$2:$E$4748)</f>
        <v>0</v>
      </c>
      <c r="B440" s="6" t="s">
        <v>1141</v>
      </c>
      <c r="C440" s="7" t="s">
        <v>1145</v>
      </c>
      <c r="D440" s="8" t="s">
        <v>39</v>
      </c>
      <c r="E440" s="8" t="s">
        <v>448</v>
      </c>
      <c r="F440" s="7" t="s">
        <v>25</v>
      </c>
      <c r="G440" s="8" t="s">
        <v>1146</v>
      </c>
      <c r="H440" s="9">
        <f>IF(IFERROR(VLOOKUP($C440,[1]Purchases!$A:$M,12,),0)&lt;(IF($M440&lt;500,($M440+5)*1.3*[1]Info.!$E$2,($M440+5)*1.25*[1]Info.!$E$2)),ROUND(IF($M440&lt;500,($M440+5)*1.35*[1]Info.!$E$2,($M440+5)*1.3*[1]Info.!$E$2),-1),VLOOKUP($C440,[1]Purchases!$A:$M,12,))</f>
        <v>140</v>
      </c>
      <c r="I440" s="9">
        <f>IF(IFERROR(VLOOKUP($C440,[1]Purchases!$A:$M,13,),0)&lt;(IF($M440&lt;500,($M440+5)*1.45*[1]Info.!$E$2,($M440+5)*1.4*[1]Info.!$E$2)),ROUND(IF($M440&lt;500,($M440+5)*1.5*[1]Info.!$E$2,($M440+5)*1.45*[1]Info.!$E$2),-1),VLOOKUP($C440,[1]Purchases!$A:$M,13,))</f>
        <v>150</v>
      </c>
    </row>
    <row r="441" spans="1:9">
      <c r="A441" s="5" cm="1">
        <f t="array" ref="A441">SUMPRODUCT(([1]Purchases!$A$2:$A$4901=$C441)*[1]Purchases!$C$2:$C$4901)-SUMPRODUCT(([1]Sale!$A$2:$A$4748=$C441)*[1]Sale!$E$2:$E$4748)</f>
        <v>0</v>
      </c>
      <c r="B441" s="6" t="s">
        <v>1141</v>
      </c>
      <c r="C441" s="7" t="s">
        <v>1147</v>
      </c>
      <c r="D441" s="8" t="s">
        <v>39</v>
      </c>
      <c r="E441" s="8" t="s">
        <v>836</v>
      </c>
      <c r="F441" s="7" t="s">
        <v>13</v>
      </c>
      <c r="G441" s="8" t="s">
        <v>1148</v>
      </c>
      <c r="H441" s="9">
        <f>IF(IFERROR(VLOOKUP($C441,[1]Purchases!$A:$M,12,),0)&lt;(IF($M441&lt;500,($M441+5)*1.3*[1]Info.!$E$2,($M441+5)*1.25*[1]Info.!$E$2)),ROUND(IF($M441&lt;500,($M441+5)*1.35*[1]Info.!$E$2,($M441+5)*1.3*[1]Info.!$E$2),-1),VLOOKUP($C441,[1]Purchases!$A:$M,12,))</f>
        <v>140</v>
      </c>
      <c r="I441" s="9">
        <f>IF(IFERROR(VLOOKUP($C441,[1]Purchases!$A:$M,13,),0)&lt;(IF($M441&lt;500,($M441+5)*1.45*[1]Info.!$E$2,($M441+5)*1.4*[1]Info.!$E$2)),ROUND(IF($M441&lt;500,($M441+5)*1.5*[1]Info.!$E$2,($M441+5)*1.45*[1]Info.!$E$2),-1),VLOOKUP($C441,[1]Purchases!$A:$M,13,))</f>
        <v>150</v>
      </c>
    </row>
    <row r="442" spans="1:9">
      <c r="A442" s="5" cm="1">
        <f t="array" ref="A442">SUMPRODUCT(([1]Purchases!$A$2:$A$4901=$C442)*[1]Purchases!$C$2:$C$4901)-SUMPRODUCT(([1]Sale!$A$2:$A$4748=$C442)*[1]Sale!$E$2:$E$4748)</f>
        <v>0</v>
      </c>
      <c r="B442" s="6" t="s">
        <v>1149</v>
      </c>
      <c r="C442" s="7" t="s">
        <v>1150</v>
      </c>
      <c r="D442" s="8" t="s">
        <v>5</v>
      </c>
      <c r="E442" s="8" t="s">
        <v>798</v>
      </c>
      <c r="F442" s="7" t="s">
        <v>13</v>
      </c>
      <c r="G442" s="8" t="s">
        <v>1151</v>
      </c>
      <c r="H442" s="9">
        <f>IF(IFERROR(VLOOKUP($C442,[1]Purchases!$A:$M,12,),0)&lt;(IF($M442&lt;500,($M442+5)*1.3*[1]Info.!$E$2,($M442+5)*1.25*[1]Info.!$E$2)),ROUND(IF($M442&lt;500,($M442+5)*1.35*[1]Info.!$E$2,($M442+5)*1.3*[1]Info.!$E$2),-1),VLOOKUP($C442,[1]Purchases!$A:$M,12,))</f>
        <v>6660</v>
      </c>
      <c r="I442" s="9">
        <f>IF(IFERROR(VLOOKUP($C442,[1]Purchases!$A:$M,13,),0)&lt;(IF($M442&lt;500,($M442+5)*1.45*[1]Info.!$E$2,($M442+5)*1.4*[1]Info.!$E$2)),ROUND(IF($M442&lt;500,($M442+5)*1.5*[1]Info.!$E$2,($M442+5)*1.45*[1]Info.!$E$2),-1),VLOOKUP($C442,[1]Purchases!$A:$M,13,))</f>
        <v>7460</v>
      </c>
    </row>
    <row r="443" spans="1:9">
      <c r="A443" s="5" cm="1">
        <f t="array" ref="A443">SUMPRODUCT(([1]Purchases!$A$2:$A$4901=$C443)*[1]Purchases!$C$2:$C$4901)-SUMPRODUCT(([1]Sale!$A$2:$A$4748=$C443)*[1]Sale!$E$2:$E$4748)</f>
        <v>0</v>
      </c>
      <c r="B443" s="6" t="s">
        <v>1149</v>
      </c>
      <c r="C443" s="7" t="s">
        <v>1152</v>
      </c>
      <c r="D443" s="8" t="s">
        <v>5</v>
      </c>
      <c r="E443" s="8" t="s">
        <v>798</v>
      </c>
      <c r="F443" s="7" t="s">
        <v>13</v>
      </c>
      <c r="G443" s="8" t="s">
        <v>1153</v>
      </c>
      <c r="H443" s="9">
        <f>IF(IFERROR(VLOOKUP($C443,[1]Purchases!$A:$M,12,),0)&lt;(IF($M443&lt;500,($M443+5)*1.3*[1]Info.!$E$2,($M443+5)*1.25*[1]Info.!$E$2)),ROUND(IF($M443&lt;500,($M443+5)*1.35*[1]Info.!$E$2,($M443+5)*1.3*[1]Info.!$E$2),-1),VLOOKUP($C443,[1]Purchases!$A:$M,12,))</f>
        <v>17490</v>
      </c>
      <c r="I443" s="9">
        <f>IF(IFERROR(VLOOKUP($C443,[1]Purchases!$A:$M,13,),0)&lt;(IF($M443&lt;500,($M443+5)*1.45*[1]Info.!$E$2,($M443+5)*1.4*[1]Info.!$E$2)),ROUND(IF($M443&lt;500,($M443+5)*1.5*[1]Info.!$E$2,($M443+5)*1.45*[1]Info.!$E$2),-1),VLOOKUP($C443,[1]Purchases!$A:$M,13,))</f>
        <v>19670</v>
      </c>
    </row>
    <row r="444" spans="1:9">
      <c r="A444" s="5" cm="1">
        <f t="array" ref="A444">SUMPRODUCT(([1]Purchases!$A$2:$A$4901=$C444)*[1]Purchases!$C$2:$C$4901)-SUMPRODUCT(([1]Sale!$A$2:$A$4748=$C444)*[1]Sale!$E$2:$E$4748)</f>
        <v>1</v>
      </c>
      <c r="B444" s="6" t="s">
        <v>1149</v>
      </c>
      <c r="C444" s="7" t="s">
        <v>1154</v>
      </c>
      <c r="D444" s="8" t="s">
        <v>5</v>
      </c>
      <c r="E444" s="8" t="s">
        <v>1155</v>
      </c>
      <c r="F444" s="7" t="s">
        <v>33</v>
      </c>
      <c r="G444" s="8" t="s">
        <v>1156</v>
      </c>
      <c r="H444" s="9">
        <f>IF(IFERROR(VLOOKUP($C444,[1]Purchases!$A:$M,12,),0)&lt;(IF($M444&lt;500,($M444+5)*1.3*[1]Info.!$E$2,($M444+5)*1.25*[1]Info.!$E$2)),ROUND(IF($M444&lt;500,($M444+5)*1.35*[1]Info.!$E$2,($M444+5)*1.3*[1]Info.!$E$2),-1),VLOOKUP($C444,[1]Purchases!$A:$M,12,))</f>
        <v>2320</v>
      </c>
      <c r="I444" s="9">
        <f>IF(IFERROR(VLOOKUP($C444,[1]Purchases!$A:$M,13,),0)&lt;(IF($M444&lt;500,($M444+5)*1.45*[1]Info.!$E$2,($M444+5)*1.4*[1]Info.!$E$2)),ROUND(IF($M444&lt;500,($M444+5)*1.5*[1]Info.!$E$2,($M444+5)*1.45*[1]Info.!$E$2),-1),VLOOKUP($C444,[1]Purchases!$A:$M,13,))</f>
        <v>2600</v>
      </c>
    </row>
    <row r="445" spans="1:9">
      <c r="A445" s="5" cm="1">
        <f t="array" ref="A445">SUMPRODUCT(([1]Purchases!$A$2:$A$4901=$C445)*[1]Purchases!$C$2:$C$4901)-SUMPRODUCT(([1]Sale!$A$2:$A$4748=$C445)*[1]Sale!$E$2:$E$4748)</f>
        <v>0</v>
      </c>
      <c r="B445" s="6" t="s">
        <v>1149</v>
      </c>
      <c r="C445" s="7" t="s">
        <v>1157</v>
      </c>
      <c r="D445" s="8" t="s">
        <v>5</v>
      </c>
      <c r="E445" s="8" t="s">
        <v>1158</v>
      </c>
      <c r="F445" s="7" t="s">
        <v>13</v>
      </c>
      <c r="G445" s="8" t="s">
        <v>1159</v>
      </c>
      <c r="H445" s="9">
        <f>IF(IFERROR(VLOOKUP($C445,[1]Purchases!$A:$M,12,),0)&lt;(IF($M445&lt;500,($M445+5)*1.3*[1]Info.!$E$2,($M445+5)*1.25*[1]Info.!$E$2)),ROUND(IF($M445&lt;500,($M445+5)*1.35*[1]Info.!$E$2,($M445+5)*1.3*[1]Info.!$E$2),-1),VLOOKUP($C445,[1]Purchases!$A:$M,12,))</f>
        <v>4060</v>
      </c>
      <c r="I445" s="9">
        <f>IF(IFERROR(VLOOKUP($C445,[1]Purchases!$A:$M,13,),0)&lt;(IF($M445&lt;500,($M445+5)*1.45*[1]Info.!$E$2,($M445+5)*1.4*[1]Info.!$E$2)),ROUND(IF($M445&lt;500,($M445+5)*1.5*[1]Info.!$E$2,($M445+5)*1.45*[1]Info.!$E$2),-1),VLOOKUP($C445,[1]Purchases!$A:$M,13,))</f>
        <v>4540</v>
      </c>
    </row>
    <row r="446" spans="1:9">
      <c r="A446" s="5" cm="1">
        <f t="array" ref="A446">SUMPRODUCT(([1]Purchases!$A$2:$A$4901=$C446)*[1]Purchases!$C$2:$C$4901)-SUMPRODUCT(([1]Sale!$A$2:$A$4748=$C446)*[1]Sale!$E$2:$E$4748)</f>
        <v>0</v>
      </c>
      <c r="B446" s="6" t="s">
        <v>1149</v>
      </c>
      <c r="C446" s="7" t="s">
        <v>1160</v>
      </c>
      <c r="D446" s="8" t="s">
        <v>5</v>
      </c>
      <c r="E446" s="8" t="s">
        <v>1158</v>
      </c>
      <c r="F446" s="7" t="s">
        <v>13</v>
      </c>
      <c r="G446" s="8" t="s">
        <v>1161</v>
      </c>
      <c r="H446" s="9">
        <f>IF(IFERROR(VLOOKUP($C446,[1]Purchases!$A:$M,12,),0)&lt;(IF($M446&lt;500,($M446+5)*1.3*[1]Info.!$E$2,($M446+5)*1.25*[1]Info.!$E$2)),ROUND(IF($M446&lt;500,($M446+5)*1.35*[1]Info.!$E$2,($M446+5)*1.3*[1]Info.!$E$2),-1),VLOOKUP($C446,[1]Purchases!$A:$M,12,))</f>
        <v>4060</v>
      </c>
      <c r="I446" s="9">
        <f>IF(IFERROR(VLOOKUP($C446,[1]Purchases!$A:$M,13,),0)&lt;(IF($M446&lt;500,($M446+5)*1.45*[1]Info.!$E$2,($M446+5)*1.4*[1]Info.!$E$2)),ROUND(IF($M446&lt;500,($M446+5)*1.5*[1]Info.!$E$2,($M446+5)*1.45*[1]Info.!$E$2),-1),VLOOKUP($C446,[1]Purchases!$A:$M,13,))</f>
        <v>4540</v>
      </c>
    </row>
    <row r="447" spans="1:9">
      <c r="A447" s="5" cm="1">
        <f t="array" ref="A447">SUMPRODUCT(([1]Purchases!$A$2:$A$4901=$C447)*[1]Purchases!$C$2:$C$4901)-SUMPRODUCT(([1]Sale!$A$2:$A$4748=$C447)*[1]Sale!$E$2:$E$4748)</f>
        <v>1</v>
      </c>
      <c r="B447" s="6" t="s">
        <v>1149</v>
      </c>
      <c r="C447" s="7" t="s">
        <v>1162</v>
      </c>
      <c r="D447" s="8" t="s">
        <v>5</v>
      </c>
      <c r="E447" s="8" t="s">
        <v>798</v>
      </c>
      <c r="F447" s="7" t="s">
        <v>13</v>
      </c>
      <c r="G447" s="8" t="s">
        <v>1163</v>
      </c>
      <c r="H447" s="9">
        <f>IF(IFERROR(VLOOKUP($C447,[1]Purchases!$A:$M,12,),0)&lt;(IF($M447&lt;500,($M447+5)*1.3*[1]Info.!$E$2,($M447+5)*1.25*[1]Info.!$E$2)),ROUND(IF($M447&lt;500,($M447+5)*1.35*[1]Info.!$E$2,($M447+5)*1.3*[1]Info.!$E$2),-1),VLOOKUP($C447,[1]Purchases!$A:$M,12,))</f>
        <v>18210</v>
      </c>
      <c r="I447" s="9">
        <f>IF(IFERROR(VLOOKUP($C447,[1]Purchases!$A:$M,13,),0)&lt;(IF($M447&lt;500,($M447+5)*1.45*[1]Info.!$E$2,($M447+5)*1.4*[1]Info.!$E$2)),ROUND(IF($M447&lt;500,($M447+5)*1.5*[1]Info.!$E$2,($M447+5)*1.45*[1]Info.!$E$2),-1),VLOOKUP($C447,[1]Purchases!$A:$M,13,))</f>
        <v>20490</v>
      </c>
    </row>
    <row r="448" spans="1:9">
      <c r="A448" s="5" cm="1">
        <f t="array" ref="A448">SUMPRODUCT(([1]Purchases!$A$2:$A$4901=$C448)*[1]Purchases!$C$2:$C$4901)-SUMPRODUCT(([1]Sale!$A$2:$A$4748=$C448)*[1]Sale!$E$2:$E$4748)</f>
        <v>0</v>
      </c>
      <c r="B448" s="6" t="s">
        <v>1149</v>
      </c>
      <c r="C448" s="7" t="s">
        <v>1164</v>
      </c>
      <c r="D448" s="8" t="s">
        <v>5</v>
      </c>
      <c r="E448" s="8" t="s">
        <v>798</v>
      </c>
      <c r="F448" s="7" t="s">
        <v>13</v>
      </c>
      <c r="G448" s="8" t="s">
        <v>1165</v>
      </c>
      <c r="H448" s="9">
        <f>IF(IFERROR(VLOOKUP($C448,[1]Purchases!$A:$M,12,),0)&lt;(IF($M448&lt;500,($M448+5)*1.3*[1]Info.!$E$2,($M448+5)*1.25*[1]Info.!$E$2)),ROUND(IF($M448&lt;500,($M448+5)*1.35*[1]Info.!$E$2,($M448+5)*1.3*[1]Info.!$E$2),-1),VLOOKUP($C448,[1]Purchases!$A:$M,12,))</f>
        <v>140</v>
      </c>
      <c r="I448" s="9">
        <f>IF(IFERROR(VLOOKUP($C448,[1]Purchases!$A:$M,13,),0)&lt;(IF($M448&lt;500,($M448+5)*1.45*[1]Info.!$E$2,($M448+5)*1.4*[1]Info.!$E$2)),ROUND(IF($M448&lt;500,($M448+5)*1.5*[1]Info.!$E$2,($M448+5)*1.45*[1]Info.!$E$2),-1),VLOOKUP($C448,[1]Purchases!$A:$M,13,))</f>
        <v>150</v>
      </c>
    </row>
    <row r="449" spans="1:9">
      <c r="A449" s="5" cm="1">
        <f t="array" ref="A449">SUMPRODUCT(([1]Purchases!$A$2:$A$4901=$C449)*[1]Purchases!$C$2:$C$4901)-SUMPRODUCT(([1]Sale!$A$2:$A$4748=$C449)*[1]Sale!$E$2:$E$4748)</f>
        <v>0</v>
      </c>
      <c r="B449" s="6" t="s">
        <v>1149</v>
      </c>
      <c r="C449" s="7" t="s">
        <v>1166</v>
      </c>
      <c r="D449" s="8" t="s">
        <v>5</v>
      </c>
      <c r="E449" s="8" t="s">
        <v>794</v>
      </c>
      <c r="F449" s="7" t="s">
        <v>795</v>
      </c>
      <c r="G449" s="8" t="s">
        <v>1167</v>
      </c>
      <c r="H449" s="9">
        <f>IF(IFERROR(VLOOKUP($C449,[1]Purchases!$A:$M,12,),0)&lt;(IF($M449&lt;500,($M449+5)*1.3*[1]Info.!$E$2,($M449+5)*1.25*[1]Info.!$E$2)),ROUND(IF($M449&lt;500,($M449+5)*1.35*[1]Info.!$E$2,($M449+5)*1.3*[1]Info.!$E$2),-1),VLOOKUP($C449,[1]Purchases!$A:$M,12,))</f>
        <v>140</v>
      </c>
      <c r="I449" s="9">
        <f>IF(IFERROR(VLOOKUP($C449,[1]Purchases!$A:$M,13,),0)&lt;(IF($M449&lt;500,($M449+5)*1.45*[1]Info.!$E$2,($M449+5)*1.4*[1]Info.!$E$2)),ROUND(IF($M449&lt;500,($M449+5)*1.5*[1]Info.!$E$2,($M449+5)*1.45*[1]Info.!$E$2),-1),VLOOKUP($C449,[1]Purchases!$A:$M,13,))</f>
        <v>150</v>
      </c>
    </row>
    <row r="450" spans="1:9">
      <c r="A450" s="5" cm="1">
        <f t="array" ref="A450">SUMPRODUCT(([1]Purchases!$A$2:$A$4901=$C450)*[1]Purchases!$C$2:$C$4901)-SUMPRODUCT(([1]Sale!$A$2:$A$4748=$C450)*[1]Sale!$E$2:$E$4748)</f>
        <v>0</v>
      </c>
      <c r="B450" s="6" t="s">
        <v>1168</v>
      </c>
      <c r="C450" s="7" t="s">
        <v>1169</v>
      </c>
      <c r="D450" s="8" t="s">
        <v>93</v>
      </c>
      <c r="E450" s="8" t="s">
        <v>1170</v>
      </c>
      <c r="F450" s="7" t="s">
        <v>1094</v>
      </c>
      <c r="G450" s="8" t="s">
        <v>1171</v>
      </c>
      <c r="H450" s="9">
        <f>IF(IFERROR(VLOOKUP($C450,[1]Purchases!$A:$M,12,),0)&lt;(IF($M450&lt;500,($M450+5)*1.3*[1]Info.!$E$2,($M450+5)*1.25*[1]Info.!$E$2)),ROUND(IF($M450&lt;500,($M450+5)*1.35*[1]Info.!$E$2,($M450+5)*1.3*[1]Info.!$E$2),-1),VLOOKUP($C450,[1]Purchases!$A:$M,12,))</f>
        <v>140</v>
      </c>
      <c r="I450" s="9">
        <f>IF(IFERROR(VLOOKUP($C450,[1]Purchases!$A:$M,13,),0)&lt;(IF($M450&lt;500,($M450+5)*1.45*[1]Info.!$E$2,($M450+5)*1.4*[1]Info.!$E$2)),ROUND(IF($M450&lt;500,($M450+5)*1.5*[1]Info.!$E$2,($M450+5)*1.45*[1]Info.!$E$2),-1),VLOOKUP($C450,[1]Purchases!$A:$M,13,))</f>
        <v>150</v>
      </c>
    </row>
    <row r="451" spans="1:9">
      <c r="A451" s="5" cm="1">
        <f t="array" ref="A451">SUMPRODUCT(([1]Purchases!$A$2:$A$4901=$C451)*[1]Purchases!$C$2:$C$4901)-SUMPRODUCT(([1]Sale!$A$2:$A$4748=$C451)*[1]Sale!$E$2:$E$4748)</f>
        <v>0</v>
      </c>
      <c r="B451" s="6" t="s">
        <v>1172</v>
      </c>
      <c r="C451" s="7" t="s">
        <v>1173</v>
      </c>
      <c r="D451" s="8" t="s">
        <v>5</v>
      </c>
      <c r="E451" s="8" t="s">
        <v>794</v>
      </c>
      <c r="F451" s="7" t="s">
        <v>795</v>
      </c>
      <c r="G451" s="8" t="s">
        <v>1174</v>
      </c>
      <c r="H451" s="9">
        <f>IF(IFERROR(VLOOKUP($C451,[1]Purchases!$A:$M,12,),0)&lt;(IF($M451&lt;500,($M451+5)*1.3*[1]Info.!$E$2,($M451+5)*1.25*[1]Info.!$E$2)),ROUND(IF($M451&lt;500,($M451+5)*1.35*[1]Info.!$E$2,($M451+5)*1.3*[1]Info.!$E$2),-1),VLOOKUP($C451,[1]Purchases!$A:$M,12,))</f>
        <v>140</v>
      </c>
      <c r="I451" s="9">
        <f>IF(IFERROR(VLOOKUP($C451,[1]Purchases!$A:$M,13,),0)&lt;(IF($M451&lt;500,($M451+5)*1.45*[1]Info.!$E$2,($M451+5)*1.4*[1]Info.!$E$2)),ROUND(IF($M451&lt;500,($M451+5)*1.5*[1]Info.!$E$2,($M451+5)*1.45*[1]Info.!$E$2),-1),VLOOKUP($C451,[1]Purchases!$A:$M,13,))</f>
        <v>150</v>
      </c>
    </row>
    <row r="452" spans="1:9">
      <c r="A452" s="5" cm="1">
        <f t="array" ref="A452">SUMPRODUCT(([1]Purchases!$A$2:$A$4901=$C452)*[1]Purchases!$C$2:$C$4901)-SUMPRODUCT(([1]Sale!$A$2:$A$4748=$C452)*[1]Sale!$E$2:$E$4748)</f>
        <v>8</v>
      </c>
      <c r="B452" s="6" t="s">
        <v>1175</v>
      </c>
      <c r="C452" s="7" t="s">
        <v>1176</v>
      </c>
      <c r="D452" s="8" t="s">
        <v>5</v>
      </c>
      <c r="E452" s="8" t="s">
        <v>1177</v>
      </c>
      <c r="F452" s="7" t="s">
        <v>62</v>
      </c>
      <c r="G452" s="8" t="s">
        <v>1178</v>
      </c>
      <c r="H452" s="9">
        <f>IF(IFERROR(VLOOKUP($C452,[1]Purchases!$A:$M,12,),0)&lt;(IF($M452&lt;500,($M452+5)*1.3*[1]Info.!$E$2,($M452+5)*1.25*[1]Info.!$E$2)),ROUND(IF($M452&lt;500,($M452+5)*1.35*[1]Info.!$E$2,($M452+5)*1.3*[1]Info.!$E$2),-1),VLOOKUP($C452,[1]Purchases!$A:$M,12,))</f>
        <v>280</v>
      </c>
      <c r="I452" s="9">
        <f>IF(IFERROR(VLOOKUP($C452,[1]Purchases!$A:$M,13,),0)&lt;(IF($M452&lt;500,($M452+5)*1.45*[1]Info.!$E$2,($M452+5)*1.4*[1]Info.!$E$2)),ROUND(IF($M452&lt;500,($M452+5)*1.5*[1]Info.!$E$2,($M452+5)*1.45*[1]Info.!$E$2),-1),VLOOKUP($C452,[1]Purchases!$A:$M,13,))</f>
        <v>310</v>
      </c>
    </row>
    <row r="453" spans="1:9">
      <c r="A453" s="5" cm="1">
        <f t="array" ref="A453">SUMPRODUCT(([1]Purchases!$A$2:$A$4901=$C453)*[1]Purchases!$C$2:$C$4901)-SUMPRODUCT(([1]Sale!$A$2:$A$4748=$C453)*[1]Sale!$E$2:$E$4748)</f>
        <v>0</v>
      </c>
      <c r="B453" s="6" t="s">
        <v>1179</v>
      </c>
      <c r="C453" s="7" t="s">
        <v>1180</v>
      </c>
      <c r="D453" s="8" t="s">
        <v>82</v>
      </c>
      <c r="E453" s="8" t="s">
        <v>1181</v>
      </c>
      <c r="F453" s="7" t="s">
        <v>424</v>
      </c>
      <c r="G453" s="8" t="s">
        <v>1182</v>
      </c>
      <c r="H453" s="9">
        <f>IF(IFERROR(VLOOKUP($C453,[1]Purchases!$A:$M,12,),0)&lt;(IF($M453&lt;500,($M453+5)*1.3*[1]Info.!$E$2,($M453+5)*1.25*[1]Info.!$E$2)),ROUND(IF($M453&lt;500,($M453+5)*1.35*[1]Info.!$E$2,($M453+5)*1.3*[1]Info.!$E$2),-1),VLOOKUP($C453,[1]Purchases!$A:$M,12,))</f>
        <v>140</v>
      </c>
      <c r="I453" s="9">
        <f>IF(IFERROR(VLOOKUP($C453,[1]Purchases!$A:$M,13,),0)&lt;(IF($M453&lt;500,($M453+5)*1.45*[1]Info.!$E$2,($M453+5)*1.4*[1]Info.!$E$2)),ROUND(IF($M453&lt;500,($M453+5)*1.5*[1]Info.!$E$2,($M453+5)*1.45*[1]Info.!$E$2),-1),VLOOKUP($C453,[1]Purchases!$A:$M,13,))</f>
        <v>150</v>
      </c>
    </row>
    <row r="454" spans="1:9">
      <c r="A454" s="5" cm="1">
        <f t="array" ref="A454">SUMPRODUCT(([1]Purchases!$A$2:$A$4901=$C454)*[1]Purchases!$C$2:$C$4901)-SUMPRODUCT(([1]Sale!$A$2:$A$4748=$C454)*[1]Sale!$E$2:$E$4748)</f>
        <v>0</v>
      </c>
      <c r="B454" s="6" t="s">
        <v>1179</v>
      </c>
      <c r="C454" s="7" t="s">
        <v>1183</v>
      </c>
      <c r="D454" s="8" t="s">
        <v>82</v>
      </c>
      <c r="E454" s="8" t="s">
        <v>1184</v>
      </c>
      <c r="F454" s="7" t="s">
        <v>72</v>
      </c>
      <c r="G454" s="8" t="s">
        <v>1185</v>
      </c>
      <c r="H454" s="9">
        <f>IF(IFERROR(VLOOKUP($C454,[1]Purchases!$A:$M,12,),0)&lt;(IF($M454&lt;500,($M454+5)*1.3*[1]Info.!$E$2,($M454+5)*1.25*[1]Info.!$E$2)),ROUND(IF($M454&lt;500,($M454+5)*1.35*[1]Info.!$E$2,($M454+5)*1.3*[1]Info.!$E$2),-1),VLOOKUP($C454,[1]Purchases!$A:$M,12,))</f>
        <v>140</v>
      </c>
      <c r="I454" s="9">
        <f>IF(IFERROR(VLOOKUP($C454,[1]Purchases!$A:$M,13,),0)&lt;(IF($M454&lt;500,($M454+5)*1.45*[1]Info.!$E$2,($M454+5)*1.4*[1]Info.!$E$2)),ROUND(IF($M454&lt;500,($M454+5)*1.5*[1]Info.!$E$2,($M454+5)*1.45*[1]Info.!$E$2),-1),VLOOKUP($C454,[1]Purchases!$A:$M,13,))</f>
        <v>150</v>
      </c>
    </row>
    <row r="455" spans="1:9">
      <c r="A455" s="5" cm="1">
        <f t="array" ref="A455">SUMPRODUCT(([1]Purchases!$A$2:$A$4901=$C455)*[1]Purchases!$C$2:$C$4901)-SUMPRODUCT(([1]Sale!$A$2:$A$4748=$C455)*[1]Sale!$E$2:$E$4748)</f>
        <v>0</v>
      </c>
      <c r="B455" s="6" t="s">
        <v>1179</v>
      </c>
      <c r="C455" s="7" t="s">
        <v>1186</v>
      </c>
      <c r="D455" s="8" t="s">
        <v>82</v>
      </c>
      <c r="E455" s="8" t="s">
        <v>1187</v>
      </c>
      <c r="F455" s="7" t="s">
        <v>95</v>
      </c>
      <c r="G455" s="8" t="s">
        <v>1188</v>
      </c>
      <c r="H455" s="9">
        <f>IF(IFERROR(VLOOKUP($C455,[1]Purchases!$A:$M,12,),0)&lt;(IF($M455&lt;500,($M455+5)*1.3*[1]Info.!$E$2,($M455+5)*1.25*[1]Info.!$E$2)),ROUND(IF($M455&lt;500,($M455+5)*1.35*[1]Info.!$E$2,($M455+5)*1.3*[1]Info.!$E$2),-1),VLOOKUP($C455,[1]Purchases!$A:$M,12,))</f>
        <v>140</v>
      </c>
      <c r="I455" s="9">
        <f>IF(IFERROR(VLOOKUP($C455,[1]Purchases!$A:$M,13,),0)&lt;(IF($M455&lt;500,($M455+5)*1.45*[1]Info.!$E$2,($M455+5)*1.4*[1]Info.!$E$2)),ROUND(IF($M455&lt;500,($M455+5)*1.5*[1]Info.!$E$2,($M455+5)*1.45*[1]Info.!$E$2),-1),VLOOKUP($C455,[1]Purchases!$A:$M,13,))</f>
        <v>150</v>
      </c>
    </row>
    <row r="456" spans="1:9">
      <c r="A456" s="5" cm="1">
        <f t="array" ref="A456">SUMPRODUCT(([1]Purchases!$A$2:$A$4901=$C456)*[1]Purchases!$C$2:$C$4901)-SUMPRODUCT(([1]Sale!$A$2:$A$4748=$C456)*[1]Sale!$E$2:$E$4748)</f>
        <v>0</v>
      </c>
      <c r="B456" s="6" t="s">
        <v>1179</v>
      </c>
      <c r="C456" s="7" t="s">
        <v>1189</v>
      </c>
      <c r="D456" s="8" t="s">
        <v>82</v>
      </c>
      <c r="E456" s="8" t="s">
        <v>1190</v>
      </c>
      <c r="F456" s="7" t="s">
        <v>331</v>
      </c>
      <c r="G456" s="8" t="s">
        <v>1191</v>
      </c>
      <c r="H456" s="9">
        <f>IF(IFERROR(VLOOKUP($C456,[1]Purchases!$A:$M,12,),0)&lt;(IF($M456&lt;500,($M456+5)*1.3*[1]Info.!$E$2,($M456+5)*1.25*[1]Info.!$E$2)),ROUND(IF($M456&lt;500,($M456+5)*1.35*[1]Info.!$E$2,($M456+5)*1.3*[1]Info.!$E$2),-1),VLOOKUP($C456,[1]Purchases!$A:$M,12,))</f>
        <v>11610</v>
      </c>
      <c r="I456" s="9">
        <f>IF(IFERROR(VLOOKUP($C456,[1]Purchases!$A:$M,13,),0)&lt;(IF($M456&lt;500,($M456+5)*1.45*[1]Info.!$E$2,($M456+5)*1.4*[1]Info.!$E$2)),ROUND(IF($M456&lt;500,($M456+5)*1.5*[1]Info.!$E$2,($M456+5)*1.45*[1]Info.!$E$2),-1),VLOOKUP($C456,[1]Purchases!$A:$M,13,))</f>
        <v>13000</v>
      </c>
    </row>
    <row r="457" spans="1:9">
      <c r="A457" s="5" cm="1">
        <f t="array" ref="A457">SUMPRODUCT(([1]Purchases!$A$2:$A$4901=$C457)*[1]Purchases!$C$2:$C$4901)-SUMPRODUCT(([1]Sale!$A$2:$A$4748=$C457)*[1]Sale!$E$2:$E$4748)</f>
        <v>0</v>
      </c>
      <c r="B457" s="6" t="s">
        <v>1179</v>
      </c>
      <c r="C457" s="7" t="s">
        <v>1192</v>
      </c>
      <c r="D457" s="8" t="s">
        <v>82</v>
      </c>
      <c r="E457" s="8" t="s">
        <v>1193</v>
      </c>
      <c r="F457" s="7" t="s">
        <v>331</v>
      </c>
      <c r="G457" s="8" t="s">
        <v>1194</v>
      </c>
      <c r="H457" s="9">
        <f>IF(IFERROR(VLOOKUP($C457,[1]Purchases!$A:$M,12,),0)&lt;(IF($M457&lt;500,($M457+5)*1.3*[1]Info.!$E$2,($M457+5)*1.25*[1]Info.!$E$2)),ROUND(IF($M457&lt;500,($M457+5)*1.35*[1]Info.!$E$2,($M457+5)*1.3*[1]Info.!$E$2),-1),VLOOKUP($C457,[1]Purchases!$A:$M,12,))</f>
        <v>140</v>
      </c>
      <c r="I457" s="9">
        <f>IF(IFERROR(VLOOKUP($C457,[1]Purchases!$A:$M,13,),0)&lt;(IF($M457&lt;500,($M457+5)*1.45*[1]Info.!$E$2,($M457+5)*1.4*[1]Info.!$E$2)),ROUND(IF($M457&lt;500,($M457+5)*1.5*[1]Info.!$E$2,($M457+5)*1.45*[1]Info.!$E$2),-1),VLOOKUP($C457,[1]Purchases!$A:$M,13,))</f>
        <v>150</v>
      </c>
    </row>
    <row r="458" spans="1:9">
      <c r="A458" s="5" cm="1">
        <f t="array" ref="A458">SUMPRODUCT(([1]Purchases!$A$2:$A$4901=$C458)*[1]Purchases!$C$2:$C$4901)-SUMPRODUCT(([1]Sale!$A$2:$A$4748=$C458)*[1]Sale!$E$2:$E$4748)</f>
        <v>0</v>
      </c>
      <c r="B458" s="6" t="s">
        <v>1179</v>
      </c>
      <c r="C458" s="7" t="s">
        <v>1195</v>
      </c>
      <c r="D458" s="8" t="s">
        <v>82</v>
      </c>
      <c r="E458" s="8" t="s">
        <v>1196</v>
      </c>
      <c r="F458" s="7" t="s">
        <v>588</v>
      </c>
      <c r="G458" s="8" t="s">
        <v>1197</v>
      </c>
      <c r="H458" s="9">
        <f>IF(IFERROR(VLOOKUP($C458,[1]Purchases!$A:$M,12,),0)&lt;(IF($M458&lt;500,($M458+5)*1.3*[1]Info.!$E$2,($M458+5)*1.25*[1]Info.!$E$2)),ROUND(IF($M458&lt;500,($M458+5)*1.35*[1]Info.!$E$2,($M458+5)*1.3*[1]Info.!$E$2),-1),VLOOKUP($C458,[1]Purchases!$A:$M,12,))</f>
        <v>140</v>
      </c>
      <c r="I458" s="9">
        <f>IF(IFERROR(VLOOKUP($C458,[1]Purchases!$A:$M,13,),0)&lt;(IF($M458&lt;500,($M458+5)*1.45*[1]Info.!$E$2,($M458+5)*1.4*[1]Info.!$E$2)),ROUND(IF($M458&lt;500,($M458+5)*1.5*[1]Info.!$E$2,($M458+5)*1.45*[1]Info.!$E$2),-1),VLOOKUP($C458,[1]Purchases!$A:$M,13,))</f>
        <v>150</v>
      </c>
    </row>
    <row r="459" spans="1:9">
      <c r="A459" s="5" cm="1">
        <f t="array" ref="A459">SUMPRODUCT(([1]Purchases!$A$2:$A$4901=$C459)*[1]Purchases!$C$2:$C$4901)-SUMPRODUCT(([1]Sale!$A$2:$A$4748=$C459)*[1]Sale!$E$2:$E$4748)</f>
        <v>0</v>
      </c>
      <c r="B459" s="6" t="s">
        <v>1179</v>
      </c>
      <c r="C459" s="7" t="s">
        <v>1198</v>
      </c>
      <c r="D459" s="8" t="s">
        <v>82</v>
      </c>
      <c r="E459" s="8" t="s">
        <v>24</v>
      </c>
      <c r="F459" s="7" t="s">
        <v>25</v>
      </c>
      <c r="G459" s="8" t="s">
        <v>1199</v>
      </c>
      <c r="H459" s="9">
        <f>IF(IFERROR(VLOOKUP($C459,[1]Purchases!$A:$M,12,),0)&lt;(IF($M459&lt;500,($M459+5)*1.3*[1]Info.!$E$2,($M459+5)*1.25*[1]Info.!$E$2)),ROUND(IF($M459&lt;500,($M459+5)*1.35*[1]Info.!$E$2,($M459+5)*1.3*[1]Info.!$E$2),-1),VLOOKUP($C459,[1]Purchases!$A:$M,12,))</f>
        <v>140</v>
      </c>
      <c r="I459" s="9">
        <f>IF(IFERROR(VLOOKUP($C459,[1]Purchases!$A:$M,13,),0)&lt;(IF($M459&lt;500,($M459+5)*1.45*[1]Info.!$E$2,($M459+5)*1.4*[1]Info.!$E$2)),ROUND(IF($M459&lt;500,($M459+5)*1.5*[1]Info.!$E$2,($M459+5)*1.45*[1]Info.!$E$2),-1),VLOOKUP($C459,[1]Purchases!$A:$M,13,))</f>
        <v>150</v>
      </c>
    </row>
    <row r="460" spans="1:9">
      <c r="A460" s="5" cm="1">
        <f t="array" ref="A460">SUMPRODUCT(([1]Purchases!$A$2:$A$4901=$C460)*[1]Purchases!$C$2:$C$4901)-SUMPRODUCT(([1]Sale!$A$2:$A$4748=$C460)*[1]Sale!$E$2:$E$4748)</f>
        <v>0</v>
      </c>
      <c r="B460" s="6" t="s">
        <v>1179</v>
      </c>
      <c r="C460" s="7" t="s">
        <v>1200</v>
      </c>
      <c r="D460" s="8" t="s">
        <v>82</v>
      </c>
      <c r="E460" s="8" t="s">
        <v>448</v>
      </c>
      <c r="F460" s="7" t="s">
        <v>442</v>
      </c>
      <c r="G460" s="8" t="s">
        <v>1201</v>
      </c>
      <c r="H460" s="9">
        <f>IF(IFERROR(VLOOKUP($C460,[1]Purchases!$A:$M,12,),0)&lt;(IF($M460&lt;500,($M460+5)*1.3*[1]Info.!$E$2,($M460+5)*1.25*[1]Info.!$E$2)),ROUND(IF($M460&lt;500,($M460+5)*1.35*[1]Info.!$E$2,($M460+5)*1.3*[1]Info.!$E$2),-1),VLOOKUP($C460,[1]Purchases!$A:$M,12,))</f>
        <v>140</v>
      </c>
      <c r="I460" s="9">
        <f>IF(IFERROR(VLOOKUP($C460,[1]Purchases!$A:$M,13,),0)&lt;(IF($M460&lt;500,($M460+5)*1.45*[1]Info.!$E$2,($M460+5)*1.4*[1]Info.!$E$2)),ROUND(IF($M460&lt;500,($M460+5)*1.5*[1]Info.!$E$2,($M460+5)*1.45*[1]Info.!$E$2),-1),VLOOKUP($C460,[1]Purchases!$A:$M,13,))</f>
        <v>150</v>
      </c>
    </row>
    <row r="461" spans="1:9">
      <c r="A461" s="5" cm="1">
        <f t="array" ref="A461">SUMPRODUCT(([1]Purchases!$A$2:$A$4901=$C461)*[1]Purchases!$C$2:$C$4901)-SUMPRODUCT(([1]Sale!$A$2:$A$4748=$C461)*[1]Sale!$E$2:$E$4748)</f>
        <v>0</v>
      </c>
      <c r="B461" s="6" t="s">
        <v>1179</v>
      </c>
      <c r="C461" s="7" t="s">
        <v>1202</v>
      </c>
      <c r="D461" s="8" t="s">
        <v>82</v>
      </c>
      <c r="E461" s="8" t="s">
        <v>1203</v>
      </c>
      <c r="F461" s="7" t="s">
        <v>25</v>
      </c>
      <c r="G461" s="8" t="s">
        <v>1204</v>
      </c>
      <c r="H461" s="9">
        <f>IF(IFERROR(VLOOKUP($C461,[1]Purchases!$A:$M,12,),0)&lt;(IF($M461&lt;500,($M461+5)*1.3*[1]Info.!$E$2,($M461+5)*1.25*[1]Info.!$E$2)),ROUND(IF($M461&lt;500,($M461+5)*1.35*[1]Info.!$E$2,($M461+5)*1.3*[1]Info.!$E$2),-1),VLOOKUP($C461,[1]Purchases!$A:$M,12,))</f>
        <v>140</v>
      </c>
      <c r="I461" s="9">
        <f>IF(IFERROR(VLOOKUP($C461,[1]Purchases!$A:$M,13,),0)&lt;(IF($M461&lt;500,($M461+5)*1.45*[1]Info.!$E$2,($M461+5)*1.4*[1]Info.!$E$2)),ROUND(IF($M461&lt;500,($M461+5)*1.5*[1]Info.!$E$2,($M461+5)*1.45*[1]Info.!$E$2),-1),VLOOKUP($C461,[1]Purchases!$A:$M,13,))</f>
        <v>150</v>
      </c>
    </row>
    <row r="462" spans="1:9">
      <c r="A462" s="5" cm="1">
        <f t="array" ref="A462">SUMPRODUCT(([1]Purchases!$A$2:$A$4901=$C462)*[1]Purchases!$C$2:$C$4901)-SUMPRODUCT(([1]Sale!$A$2:$A$4748=$C462)*[1]Sale!$E$2:$E$4748)</f>
        <v>0</v>
      </c>
      <c r="B462" s="6" t="s">
        <v>1179</v>
      </c>
      <c r="C462" s="7" t="s">
        <v>1205</v>
      </c>
      <c r="D462" s="8" t="s">
        <v>82</v>
      </c>
      <c r="E462" s="8" t="s">
        <v>1206</v>
      </c>
      <c r="F462" s="7" t="s">
        <v>1207</v>
      </c>
      <c r="G462" s="8" t="s">
        <v>1208</v>
      </c>
      <c r="H462" s="9">
        <f>IF(IFERROR(VLOOKUP($C462,[1]Purchases!$A:$M,12,),0)&lt;(IF($M462&lt;500,($M462+5)*1.3*[1]Info.!$E$2,($M462+5)*1.25*[1]Info.!$E$2)),ROUND(IF($M462&lt;500,($M462+5)*1.35*[1]Info.!$E$2,($M462+5)*1.3*[1]Info.!$E$2),-1),VLOOKUP($C462,[1]Purchases!$A:$M,12,))</f>
        <v>9710</v>
      </c>
      <c r="I462" s="9">
        <f>IF(IFERROR(VLOOKUP($C462,[1]Purchases!$A:$M,13,),0)&lt;(IF($M462&lt;500,($M462+5)*1.45*[1]Info.!$E$2,($M462+5)*1.4*[1]Info.!$E$2)),ROUND(IF($M462&lt;500,($M462+5)*1.5*[1]Info.!$E$2,($M462+5)*1.45*[1]Info.!$E$2),-1),VLOOKUP($C462,[1]Purchases!$A:$M,13,))</f>
        <v>10880</v>
      </c>
    </row>
    <row r="463" spans="1:9">
      <c r="A463" s="5" cm="1">
        <f t="array" ref="A463">SUMPRODUCT(([1]Purchases!$A$2:$A$4901=$C463)*[1]Purchases!$C$2:$C$4901)-SUMPRODUCT(([1]Sale!$A$2:$A$4748=$C463)*[1]Sale!$E$2:$E$4748)</f>
        <v>1</v>
      </c>
      <c r="B463" s="6" t="s">
        <v>1179</v>
      </c>
      <c r="C463" s="7" t="s">
        <v>1209</v>
      </c>
      <c r="D463" s="8" t="s">
        <v>82</v>
      </c>
      <c r="E463" s="8" t="s">
        <v>1210</v>
      </c>
      <c r="F463" s="7" t="s">
        <v>259</v>
      </c>
      <c r="G463" s="8" t="s">
        <v>1211</v>
      </c>
      <c r="H463" s="9">
        <f>IF(IFERROR(VLOOKUP($C463,[1]Purchases!$A:$M,12,),0)&lt;(IF($M463&lt;500,($M463+5)*1.3*[1]Info.!$E$2,($M463+5)*1.25*[1]Info.!$E$2)),ROUND(IF($M463&lt;500,($M463+5)*1.35*[1]Info.!$E$2,($M463+5)*1.3*[1]Info.!$E$2),-1),VLOOKUP($C463,[1]Purchases!$A:$M,12,))</f>
        <v>12100</v>
      </c>
      <c r="I463" s="9">
        <f>IF(IFERROR(VLOOKUP($C463,[1]Purchases!$A:$M,13,),0)&lt;(IF($M463&lt;500,($M463+5)*1.45*[1]Info.!$E$2,($M463+5)*1.4*[1]Info.!$E$2)),ROUND(IF($M463&lt;500,($M463+5)*1.5*[1]Info.!$E$2,($M463+5)*1.45*[1]Info.!$E$2),-1),VLOOKUP($C463,[1]Purchases!$A:$M,13,))</f>
        <v>13560</v>
      </c>
    </row>
    <row r="464" spans="1:9">
      <c r="A464" s="5" cm="1">
        <f t="array" ref="A464">SUMPRODUCT(([1]Purchases!$A$2:$A$4901=$C464)*[1]Purchases!$C$2:$C$4901)-SUMPRODUCT(([1]Sale!$A$2:$A$4748=$C464)*[1]Sale!$E$2:$E$4748)</f>
        <v>1</v>
      </c>
      <c r="B464" s="6" t="s">
        <v>1179</v>
      </c>
      <c r="C464" s="7" t="s">
        <v>1212</v>
      </c>
      <c r="D464" s="8" t="s">
        <v>82</v>
      </c>
      <c r="E464" s="8" t="s">
        <v>1213</v>
      </c>
      <c r="F464" s="7" t="s">
        <v>62</v>
      </c>
      <c r="G464" s="8" t="s">
        <v>1214</v>
      </c>
      <c r="H464" s="9">
        <f>IF(IFERROR(VLOOKUP($C464,[1]Purchases!$A:$M,12,),0)&lt;(IF($M464&lt;500,($M464+5)*1.3*[1]Info.!$E$2,($M464+5)*1.25*[1]Info.!$E$2)),ROUND(IF($M464&lt;500,($M464+5)*1.35*[1]Info.!$E$2,($M464+5)*1.3*[1]Info.!$E$2),-1),VLOOKUP($C464,[1]Purchases!$A:$M,12,))</f>
        <v>14510</v>
      </c>
      <c r="I464" s="9">
        <f>IF(IFERROR(VLOOKUP($C464,[1]Purchases!$A:$M,13,),0)&lt;(IF($M464&lt;500,($M464+5)*1.45*[1]Info.!$E$2,($M464+5)*1.4*[1]Info.!$E$2)),ROUND(IF($M464&lt;500,($M464+5)*1.5*[1]Info.!$E$2,($M464+5)*1.45*[1]Info.!$E$2),-1),VLOOKUP($C464,[1]Purchases!$A:$M,13,))</f>
        <v>16330</v>
      </c>
    </row>
    <row r="465" spans="1:9">
      <c r="A465" s="5" cm="1">
        <f t="array" ref="A465">SUMPRODUCT(([1]Purchases!$A$2:$A$4901=$C465)*[1]Purchases!$C$2:$C$4901)-SUMPRODUCT(([1]Sale!$A$2:$A$4748=$C465)*[1]Sale!$E$2:$E$4748)</f>
        <v>0</v>
      </c>
      <c r="B465" s="6" t="s">
        <v>1179</v>
      </c>
      <c r="C465" s="7" t="s">
        <v>1215</v>
      </c>
      <c r="D465" s="8" t="s">
        <v>82</v>
      </c>
      <c r="E465" s="8" t="s">
        <v>1216</v>
      </c>
      <c r="F465" s="7" t="s">
        <v>62</v>
      </c>
      <c r="G465" s="8" t="s">
        <v>1217</v>
      </c>
      <c r="H465" s="9">
        <f>IF(IFERROR(VLOOKUP($C465,[1]Purchases!$A:$M,12,),0)&lt;(IF($M465&lt;500,($M465+5)*1.3*[1]Info.!$E$2,($M465+5)*1.25*[1]Info.!$E$2)),ROUND(IF($M465&lt;500,($M465+5)*1.35*[1]Info.!$E$2,($M465+5)*1.3*[1]Info.!$E$2),-1),VLOOKUP($C465,[1]Purchases!$A:$M,12,))</f>
        <v>140</v>
      </c>
      <c r="I465" s="9">
        <f>IF(IFERROR(VLOOKUP($C465,[1]Purchases!$A:$M,13,),0)&lt;(IF($M465&lt;500,($M465+5)*1.45*[1]Info.!$E$2,($M465+5)*1.4*[1]Info.!$E$2)),ROUND(IF($M465&lt;500,($M465+5)*1.5*[1]Info.!$E$2,($M465+5)*1.45*[1]Info.!$E$2),-1),VLOOKUP($C465,[1]Purchases!$A:$M,13,))</f>
        <v>150</v>
      </c>
    </row>
    <row r="466" spans="1:9">
      <c r="A466" s="5" cm="1">
        <f t="array" ref="A466">SUMPRODUCT(([1]Purchases!$A$2:$A$4901=$C466)*[1]Purchases!$C$2:$C$4901)-SUMPRODUCT(([1]Sale!$A$2:$A$4748=$C466)*[1]Sale!$E$2:$E$4748)</f>
        <v>0</v>
      </c>
      <c r="B466" s="6" t="s">
        <v>1179</v>
      </c>
      <c r="C466" s="7" t="s">
        <v>1218</v>
      </c>
      <c r="D466" s="8" t="s">
        <v>82</v>
      </c>
      <c r="E466" s="8" t="s">
        <v>1219</v>
      </c>
      <c r="F466" s="7" t="s">
        <v>259</v>
      </c>
      <c r="G466" s="8" t="s">
        <v>1220</v>
      </c>
      <c r="H466" s="9">
        <f>IF(IFERROR(VLOOKUP($C466,[1]Purchases!$A:$M,12,),0)&lt;(IF($M466&lt;500,($M466+5)*1.3*[1]Info.!$E$2,($M466+5)*1.25*[1]Info.!$E$2)),ROUND(IF($M466&lt;500,($M466+5)*1.35*[1]Info.!$E$2,($M466+5)*1.3*[1]Info.!$E$2),-1),VLOOKUP($C466,[1]Purchases!$A:$M,12,))</f>
        <v>140</v>
      </c>
      <c r="I466" s="9">
        <f>IF(IFERROR(VLOOKUP($C466,[1]Purchases!$A:$M,13,),0)&lt;(IF($M466&lt;500,($M466+5)*1.45*[1]Info.!$E$2,($M466+5)*1.4*[1]Info.!$E$2)),ROUND(IF($M466&lt;500,($M466+5)*1.5*[1]Info.!$E$2,($M466+5)*1.45*[1]Info.!$E$2),-1),VLOOKUP($C466,[1]Purchases!$A:$M,13,))</f>
        <v>150</v>
      </c>
    </row>
    <row r="467" spans="1:9">
      <c r="A467" s="5" cm="1">
        <f t="array" ref="A467">SUMPRODUCT(([1]Purchases!$A$2:$A$4901=$C467)*[1]Purchases!$C$2:$C$4901)-SUMPRODUCT(([1]Sale!$A$2:$A$4748=$C467)*[1]Sale!$E$2:$E$4748)</f>
        <v>0</v>
      </c>
      <c r="B467" s="6" t="s">
        <v>1179</v>
      </c>
      <c r="C467" s="7" t="s">
        <v>1221</v>
      </c>
      <c r="D467" s="8" t="s">
        <v>82</v>
      </c>
      <c r="E467" s="8" t="s">
        <v>1222</v>
      </c>
      <c r="F467" s="7" t="s">
        <v>245</v>
      </c>
      <c r="G467" s="8" t="s">
        <v>1223</v>
      </c>
      <c r="H467" s="9">
        <f>IF(IFERROR(VLOOKUP($C467,[1]Purchases!$A:$M,12,),0)&lt;(IF($M467&lt;500,($M467+5)*1.3*[1]Info.!$E$2,($M467+5)*1.25*[1]Info.!$E$2)),ROUND(IF($M467&lt;500,($M467+5)*1.35*[1]Info.!$E$2,($M467+5)*1.3*[1]Info.!$E$2),-1),VLOOKUP($C467,[1]Purchases!$A:$M,12,))</f>
        <v>140</v>
      </c>
      <c r="I467" s="9">
        <f>IF(IFERROR(VLOOKUP($C467,[1]Purchases!$A:$M,13,),0)&lt;(IF($M467&lt;500,($M467+5)*1.45*[1]Info.!$E$2,($M467+5)*1.4*[1]Info.!$E$2)),ROUND(IF($M467&lt;500,($M467+5)*1.5*[1]Info.!$E$2,($M467+5)*1.45*[1]Info.!$E$2),-1),VLOOKUP($C467,[1]Purchases!$A:$M,13,))</f>
        <v>150</v>
      </c>
    </row>
    <row r="468" spans="1:9">
      <c r="A468" s="5" cm="1">
        <f t="array" ref="A468">SUMPRODUCT(([1]Purchases!$A$2:$A$4901=$C468)*[1]Purchases!$C$2:$C$4901)-SUMPRODUCT(([1]Sale!$A$2:$A$4748=$C468)*[1]Sale!$E$2:$E$4748)</f>
        <v>0</v>
      </c>
      <c r="B468" s="6" t="s">
        <v>1179</v>
      </c>
      <c r="C468" s="7" t="s">
        <v>1224</v>
      </c>
      <c r="D468" s="8" t="s">
        <v>82</v>
      </c>
      <c r="E468" s="8" t="s">
        <v>1225</v>
      </c>
      <c r="F468" s="7" t="s">
        <v>55</v>
      </c>
      <c r="G468" s="8" t="s">
        <v>1226</v>
      </c>
      <c r="H468" s="9">
        <f>IF(IFERROR(VLOOKUP($C468,[1]Purchases!$A:$M,12,),0)&lt;(IF($M468&lt;500,($M468+5)*1.3*[1]Info.!$E$2,($M468+5)*1.25*[1]Info.!$E$2)),ROUND(IF($M468&lt;500,($M468+5)*1.35*[1]Info.!$E$2,($M468+5)*1.3*[1]Info.!$E$2),-1),VLOOKUP($C468,[1]Purchases!$A:$M,12,))</f>
        <v>11910</v>
      </c>
      <c r="I468" s="9">
        <f>IF(IFERROR(VLOOKUP($C468,[1]Purchases!$A:$M,13,),0)&lt;(IF($M468&lt;500,($M468+5)*1.45*[1]Info.!$E$2,($M468+5)*1.4*[1]Info.!$E$2)),ROUND(IF($M468&lt;500,($M468+5)*1.5*[1]Info.!$E$2,($M468+5)*1.45*[1]Info.!$E$2),-1),VLOOKUP($C468,[1]Purchases!$A:$M,13,))</f>
        <v>13340</v>
      </c>
    </row>
    <row r="469" spans="1:9">
      <c r="A469" s="5" cm="1">
        <f t="array" ref="A469">SUMPRODUCT(([1]Purchases!$A$2:$A$4901=$C469)*[1]Purchases!$C$2:$C$4901)-SUMPRODUCT(([1]Sale!$A$2:$A$4748=$C469)*[1]Sale!$E$2:$E$4748)</f>
        <v>1</v>
      </c>
      <c r="B469" s="6" t="s">
        <v>1179</v>
      </c>
      <c r="C469" s="7" t="s">
        <v>1227</v>
      </c>
      <c r="D469" s="8" t="s">
        <v>82</v>
      </c>
      <c r="E469" s="8" t="s">
        <v>1228</v>
      </c>
      <c r="F469" s="7" t="s">
        <v>55</v>
      </c>
      <c r="G469" s="8" t="s">
        <v>1229</v>
      </c>
      <c r="H469" s="9">
        <f>IF(IFERROR(VLOOKUP($C469,[1]Purchases!$A:$M,12,),0)&lt;(IF($M469&lt;500,($M469+5)*1.3*[1]Info.!$E$2,($M469+5)*1.25*[1]Info.!$E$2)),ROUND(IF($M469&lt;500,($M469+5)*1.35*[1]Info.!$E$2,($M469+5)*1.3*[1]Info.!$E$2),-1),VLOOKUP($C469,[1]Purchases!$A:$M,12,))</f>
        <v>12230</v>
      </c>
      <c r="I469" s="9">
        <f>IF(IFERROR(VLOOKUP($C469,[1]Purchases!$A:$M,13,),0)&lt;(IF($M469&lt;500,($M469+5)*1.45*[1]Info.!$E$2,($M469+5)*1.4*[1]Info.!$E$2)),ROUND(IF($M469&lt;500,($M469+5)*1.5*[1]Info.!$E$2,($M469+5)*1.45*[1]Info.!$E$2),-1),VLOOKUP($C469,[1]Purchases!$A:$M,13,))</f>
        <v>13760</v>
      </c>
    </row>
    <row r="470" spans="1:9">
      <c r="A470" s="5" cm="1">
        <f t="array" ref="A470">SUMPRODUCT(([1]Purchases!$A$2:$A$4901=$C470)*[1]Purchases!$C$2:$C$4901)-SUMPRODUCT(([1]Sale!$A$2:$A$4748=$C470)*[1]Sale!$E$2:$E$4748)</f>
        <v>0</v>
      </c>
      <c r="B470" s="6" t="s">
        <v>1179</v>
      </c>
      <c r="C470" s="7" t="s">
        <v>1230</v>
      </c>
      <c r="D470" s="8" t="s">
        <v>82</v>
      </c>
      <c r="E470" s="8" t="s">
        <v>1231</v>
      </c>
      <c r="F470" s="7" t="s">
        <v>55</v>
      </c>
      <c r="G470" s="8" t="s">
        <v>1232</v>
      </c>
      <c r="H470" s="9">
        <f>IF(IFERROR(VLOOKUP($C470,[1]Purchases!$A:$M,12,),0)&lt;(IF($M470&lt;500,($M470+5)*1.3*[1]Info.!$E$2,($M470+5)*1.25*[1]Info.!$E$2)),ROUND(IF($M470&lt;500,($M470+5)*1.35*[1]Info.!$E$2,($M470+5)*1.3*[1]Info.!$E$2),-1),VLOOKUP($C470,[1]Purchases!$A:$M,12,))</f>
        <v>140</v>
      </c>
      <c r="I470" s="9">
        <f>IF(IFERROR(VLOOKUP($C470,[1]Purchases!$A:$M,13,),0)&lt;(IF($M470&lt;500,($M470+5)*1.45*[1]Info.!$E$2,($M470+5)*1.4*[1]Info.!$E$2)),ROUND(IF($M470&lt;500,($M470+5)*1.5*[1]Info.!$E$2,($M470+5)*1.45*[1]Info.!$E$2),-1),VLOOKUP($C470,[1]Purchases!$A:$M,13,))</f>
        <v>150</v>
      </c>
    </row>
    <row r="471" spans="1:9">
      <c r="A471" s="5" cm="1">
        <f t="array" ref="A471">SUMPRODUCT(([1]Purchases!$A$2:$A$4901=$C471)*[1]Purchases!$C$2:$C$4901)-SUMPRODUCT(([1]Sale!$A$2:$A$4748=$C471)*[1]Sale!$E$2:$E$4748)</f>
        <v>0</v>
      </c>
      <c r="B471" s="6" t="s">
        <v>1179</v>
      </c>
      <c r="C471" s="7" t="s">
        <v>1233</v>
      </c>
      <c r="D471" s="8" t="s">
        <v>82</v>
      </c>
      <c r="E471" s="8" t="s">
        <v>1234</v>
      </c>
      <c r="F471" s="7" t="s">
        <v>55</v>
      </c>
      <c r="G471" s="8" t="s">
        <v>1235</v>
      </c>
      <c r="H471" s="9">
        <f>IF(IFERROR(VLOOKUP($C471,[1]Purchases!$A:$M,12,),0)&lt;(IF($M471&lt;500,($M471+5)*1.3*[1]Info.!$E$2,($M471+5)*1.25*[1]Info.!$E$2)),ROUND(IF($M471&lt;500,($M471+5)*1.35*[1]Info.!$E$2,($M471+5)*1.3*[1]Info.!$E$2),-1),VLOOKUP($C471,[1]Purchases!$A:$M,12,))</f>
        <v>140</v>
      </c>
      <c r="I471" s="9">
        <f>IF(IFERROR(VLOOKUP($C471,[1]Purchases!$A:$M,13,),0)&lt;(IF($M471&lt;500,($M471+5)*1.45*[1]Info.!$E$2,($M471+5)*1.4*[1]Info.!$E$2)),ROUND(IF($M471&lt;500,($M471+5)*1.5*[1]Info.!$E$2,($M471+5)*1.45*[1]Info.!$E$2),-1),VLOOKUP($C471,[1]Purchases!$A:$M,13,))</f>
        <v>150</v>
      </c>
    </row>
    <row r="472" spans="1:9">
      <c r="A472" s="5" cm="1">
        <f t="array" ref="A472">SUMPRODUCT(([1]Purchases!$A$2:$A$4901=$C472)*[1]Purchases!$C$2:$C$4901)-SUMPRODUCT(([1]Sale!$A$2:$A$4748=$C472)*[1]Sale!$E$2:$E$4748)</f>
        <v>0</v>
      </c>
      <c r="B472" s="6" t="s">
        <v>1179</v>
      </c>
      <c r="C472" s="7" t="s">
        <v>1236</v>
      </c>
      <c r="D472" s="8" t="s">
        <v>82</v>
      </c>
      <c r="E472" s="8" t="s">
        <v>1237</v>
      </c>
      <c r="F472" s="7" t="s">
        <v>55</v>
      </c>
      <c r="G472" s="8" t="s">
        <v>1238</v>
      </c>
      <c r="H472" s="9">
        <f>IF(IFERROR(VLOOKUP($C472,[1]Purchases!$A:$M,12,),0)&lt;(IF($M472&lt;500,($M472+5)*1.3*[1]Info.!$E$2,($M472+5)*1.25*[1]Info.!$E$2)),ROUND(IF($M472&lt;500,($M472+5)*1.35*[1]Info.!$E$2,($M472+5)*1.3*[1]Info.!$E$2),-1),VLOOKUP($C472,[1]Purchases!$A:$M,12,))</f>
        <v>140</v>
      </c>
      <c r="I472" s="9">
        <f>IF(IFERROR(VLOOKUP($C472,[1]Purchases!$A:$M,13,),0)&lt;(IF($M472&lt;500,($M472+5)*1.45*[1]Info.!$E$2,($M472+5)*1.4*[1]Info.!$E$2)),ROUND(IF($M472&lt;500,($M472+5)*1.5*[1]Info.!$E$2,($M472+5)*1.45*[1]Info.!$E$2),-1),VLOOKUP($C472,[1]Purchases!$A:$M,13,))</f>
        <v>150</v>
      </c>
    </row>
    <row r="473" spans="1:9">
      <c r="A473" s="5" cm="1">
        <f t="array" ref="A473">SUMPRODUCT(([1]Purchases!$A$2:$A$4901=$C473)*[1]Purchases!$C$2:$C$4901)-SUMPRODUCT(([1]Sale!$A$2:$A$4748=$C473)*[1]Sale!$E$2:$E$4748)</f>
        <v>0</v>
      </c>
      <c r="B473" s="6" t="s">
        <v>1179</v>
      </c>
      <c r="C473" s="7" t="s">
        <v>1239</v>
      </c>
      <c r="D473" s="8" t="s">
        <v>82</v>
      </c>
      <c r="E473" s="8" t="s">
        <v>455</v>
      </c>
      <c r="F473" s="7" t="s">
        <v>17</v>
      </c>
      <c r="G473" s="8" t="s">
        <v>1240</v>
      </c>
      <c r="H473" s="9">
        <f>IF(IFERROR(VLOOKUP($C473,[1]Purchases!$A:$M,12,),0)&lt;(IF($M473&lt;500,($M473+5)*1.3*[1]Info.!$E$2,($M473+5)*1.25*[1]Info.!$E$2)),ROUND(IF($M473&lt;500,($M473+5)*1.35*[1]Info.!$E$2,($M473+5)*1.3*[1]Info.!$E$2),-1),VLOOKUP($C473,[1]Purchases!$A:$M,12,))</f>
        <v>12560</v>
      </c>
      <c r="I473" s="9">
        <f>IF(IFERROR(VLOOKUP($C473,[1]Purchases!$A:$M,13,),0)&lt;(IF($M473&lt;500,($M473+5)*1.45*[1]Info.!$E$2,($M473+5)*1.4*[1]Info.!$E$2)),ROUND(IF($M473&lt;500,($M473+5)*1.5*[1]Info.!$E$2,($M473+5)*1.45*[1]Info.!$E$2),-1),VLOOKUP($C473,[1]Purchases!$A:$M,13,))</f>
        <v>14130</v>
      </c>
    </row>
    <row r="474" spans="1:9">
      <c r="A474" s="5" cm="1">
        <f t="array" ref="A474">SUMPRODUCT(([1]Purchases!$A$2:$A$4901=$C474)*[1]Purchases!$C$2:$C$4901)-SUMPRODUCT(([1]Sale!$A$2:$A$4748=$C474)*[1]Sale!$E$2:$E$4748)</f>
        <v>0</v>
      </c>
      <c r="B474" s="6" t="s">
        <v>1179</v>
      </c>
      <c r="C474" s="7" t="s">
        <v>1241</v>
      </c>
      <c r="D474" s="8" t="s">
        <v>82</v>
      </c>
      <c r="E474" s="8" t="s">
        <v>455</v>
      </c>
      <c r="F474" s="7" t="s">
        <v>17</v>
      </c>
      <c r="G474" s="8" t="s">
        <v>1242</v>
      </c>
      <c r="H474" s="9">
        <f>IF(IFERROR(VLOOKUP($C474,[1]Purchases!$A:$M,12,),0)&lt;(IF($M474&lt;500,($M474+5)*1.3*[1]Info.!$E$2,($M474+5)*1.25*[1]Info.!$E$2)),ROUND(IF($M474&lt;500,($M474+5)*1.35*[1]Info.!$E$2,($M474+5)*1.3*[1]Info.!$E$2),-1),VLOOKUP($C474,[1]Purchases!$A:$M,12,))</f>
        <v>140</v>
      </c>
      <c r="I474" s="9">
        <f>IF(IFERROR(VLOOKUP($C474,[1]Purchases!$A:$M,13,),0)&lt;(IF($M474&lt;500,($M474+5)*1.45*[1]Info.!$E$2,($M474+5)*1.4*[1]Info.!$E$2)),ROUND(IF($M474&lt;500,($M474+5)*1.5*[1]Info.!$E$2,($M474+5)*1.45*[1]Info.!$E$2),-1),VLOOKUP($C474,[1]Purchases!$A:$M,13,))</f>
        <v>150</v>
      </c>
    </row>
    <row r="475" spans="1:9">
      <c r="A475" s="5" cm="1">
        <f t="array" ref="A475">SUMPRODUCT(([1]Purchases!$A$2:$A$4901=$C475)*[1]Purchases!$C$2:$C$4901)-SUMPRODUCT(([1]Sale!$A$2:$A$4748=$C475)*[1]Sale!$E$2:$E$4748)</f>
        <v>0</v>
      </c>
      <c r="B475" s="6" t="s">
        <v>1179</v>
      </c>
      <c r="C475" s="7" t="s">
        <v>1243</v>
      </c>
      <c r="D475" s="8" t="s">
        <v>82</v>
      </c>
      <c r="E475" s="8" t="s">
        <v>776</v>
      </c>
      <c r="F475" s="7" t="s">
        <v>424</v>
      </c>
      <c r="G475" s="8" t="s">
        <v>1244</v>
      </c>
      <c r="H475" s="9">
        <f>IF(IFERROR(VLOOKUP($C475,[1]Purchases!$A:$M,12,),0)&lt;(IF($M475&lt;500,($M475+5)*1.3*[1]Info.!$E$2,($M475+5)*1.25*[1]Info.!$E$2)),ROUND(IF($M475&lt;500,($M475+5)*1.35*[1]Info.!$E$2,($M475+5)*1.3*[1]Info.!$E$2),-1),VLOOKUP($C475,[1]Purchases!$A:$M,12,))</f>
        <v>140</v>
      </c>
      <c r="I475" s="9">
        <f>IF(IFERROR(VLOOKUP($C475,[1]Purchases!$A:$M,13,),0)&lt;(IF($M475&lt;500,($M475+5)*1.45*[1]Info.!$E$2,($M475+5)*1.4*[1]Info.!$E$2)),ROUND(IF($M475&lt;500,($M475+5)*1.5*[1]Info.!$E$2,($M475+5)*1.45*[1]Info.!$E$2),-1),VLOOKUP($C475,[1]Purchases!$A:$M,13,))</f>
        <v>150</v>
      </c>
    </row>
    <row r="476" spans="1:9">
      <c r="A476" s="5" cm="1">
        <f t="array" ref="A476">SUMPRODUCT(([1]Purchases!$A$2:$A$4901=$C476)*[1]Purchases!$C$2:$C$4901)-SUMPRODUCT(([1]Sale!$A$2:$A$4748=$C476)*[1]Sale!$E$2:$E$4748)</f>
        <v>0</v>
      </c>
      <c r="B476" s="6" t="s">
        <v>1179</v>
      </c>
      <c r="C476" s="7" t="s">
        <v>1245</v>
      </c>
      <c r="D476" s="8" t="s">
        <v>82</v>
      </c>
      <c r="E476" s="8" t="s">
        <v>1246</v>
      </c>
      <c r="F476" s="7" t="s">
        <v>1207</v>
      </c>
      <c r="G476" s="8" t="s">
        <v>1247</v>
      </c>
      <c r="H476" s="9">
        <f>IF(IFERROR(VLOOKUP($C476,[1]Purchases!$A:$M,12,),0)&lt;(IF($M476&lt;500,($M476+5)*1.3*[1]Info.!$E$2,($M476+5)*1.25*[1]Info.!$E$2)),ROUND(IF($M476&lt;500,($M476+5)*1.35*[1]Info.!$E$2,($M476+5)*1.3*[1]Info.!$E$2),-1),VLOOKUP($C476,[1]Purchases!$A:$M,12,))</f>
        <v>140</v>
      </c>
      <c r="I476" s="9">
        <f>IF(IFERROR(VLOOKUP($C476,[1]Purchases!$A:$M,13,),0)&lt;(IF($M476&lt;500,($M476+5)*1.45*[1]Info.!$E$2,($M476+5)*1.4*[1]Info.!$E$2)),ROUND(IF($M476&lt;500,($M476+5)*1.5*[1]Info.!$E$2,($M476+5)*1.45*[1]Info.!$E$2),-1),VLOOKUP($C476,[1]Purchases!$A:$M,13,))</f>
        <v>150</v>
      </c>
    </row>
    <row r="477" spans="1:9">
      <c r="A477" s="5" cm="1">
        <f t="array" ref="A477">SUMPRODUCT(([1]Purchases!$A$2:$A$4901=$C477)*[1]Purchases!$C$2:$C$4901)-SUMPRODUCT(([1]Sale!$A$2:$A$4748=$C477)*[1]Sale!$E$2:$E$4748)</f>
        <v>0</v>
      </c>
      <c r="B477" s="6" t="s">
        <v>1179</v>
      </c>
      <c r="C477" s="7" t="s">
        <v>1248</v>
      </c>
      <c r="D477" s="8" t="s">
        <v>82</v>
      </c>
      <c r="E477" s="8" t="s">
        <v>1249</v>
      </c>
      <c r="F477" s="7" t="s">
        <v>13</v>
      </c>
      <c r="G477" s="8" t="s">
        <v>1250</v>
      </c>
      <c r="H477" s="9">
        <f>IF(IFERROR(VLOOKUP($C477,[1]Purchases!$A:$M,12,),0)&lt;(IF($M477&lt;500,($M477+5)*1.3*[1]Info.!$E$2,($M477+5)*1.25*[1]Info.!$E$2)),ROUND(IF($M477&lt;500,($M477+5)*1.35*[1]Info.!$E$2,($M477+5)*1.3*[1]Info.!$E$2),-1),VLOOKUP($C477,[1]Purchases!$A:$M,12,))</f>
        <v>140</v>
      </c>
      <c r="I477" s="9">
        <f>IF(IFERROR(VLOOKUP($C477,[1]Purchases!$A:$M,13,),0)&lt;(IF($M477&lt;500,($M477+5)*1.45*[1]Info.!$E$2,($M477+5)*1.4*[1]Info.!$E$2)),ROUND(IF($M477&lt;500,($M477+5)*1.5*[1]Info.!$E$2,($M477+5)*1.45*[1]Info.!$E$2),-1),VLOOKUP($C477,[1]Purchases!$A:$M,13,))</f>
        <v>150</v>
      </c>
    </row>
    <row r="478" spans="1:9">
      <c r="A478" s="5" cm="1">
        <f t="array" ref="A478">SUMPRODUCT(([1]Purchases!$A$2:$A$4901=$C478)*[1]Purchases!$C$2:$C$4901)-SUMPRODUCT(([1]Sale!$A$2:$A$4748=$C478)*[1]Sale!$E$2:$E$4748)</f>
        <v>1</v>
      </c>
      <c r="B478" s="6" t="s">
        <v>1179</v>
      </c>
      <c r="C478" s="7" t="s">
        <v>1251</v>
      </c>
      <c r="D478" s="8" t="s">
        <v>82</v>
      </c>
      <c r="E478" s="8" t="s">
        <v>1252</v>
      </c>
      <c r="F478" s="7" t="s">
        <v>13</v>
      </c>
      <c r="G478" s="8" t="s">
        <v>1253</v>
      </c>
      <c r="H478" s="9">
        <f>IF(IFERROR(VLOOKUP($C478,[1]Purchases!$A:$M,12,),0)&lt;(IF($M478&lt;500,($M478+5)*1.3*[1]Info.!$E$2,($M478+5)*1.25*[1]Info.!$E$2)),ROUND(IF($M478&lt;500,($M478+5)*1.35*[1]Info.!$E$2,($M478+5)*1.3*[1]Info.!$E$2),-1),VLOOKUP($C478,[1]Purchases!$A:$M,12,))</f>
        <v>14060</v>
      </c>
      <c r="I478" s="9">
        <f>IF(IFERROR(VLOOKUP($C478,[1]Purchases!$A:$M,13,),0)&lt;(IF($M478&lt;500,($M478+5)*1.45*[1]Info.!$E$2,($M478+5)*1.4*[1]Info.!$E$2)),ROUND(IF($M478&lt;500,($M478+5)*1.5*[1]Info.!$E$2,($M478+5)*1.45*[1]Info.!$E$2),-1),VLOOKUP($C478,[1]Purchases!$A:$M,13,))</f>
        <v>15820</v>
      </c>
    </row>
    <row r="479" spans="1:9">
      <c r="A479" s="5" cm="1">
        <f t="array" ref="A479">SUMPRODUCT(([1]Purchases!$A$2:$A$4901=$C479)*[1]Purchases!$C$2:$C$4901)-SUMPRODUCT(([1]Sale!$A$2:$A$4748=$C479)*[1]Sale!$E$2:$E$4748)</f>
        <v>0</v>
      </c>
      <c r="B479" s="6" t="s">
        <v>1179</v>
      </c>
      <c r="C479" s="7" t="s">
        <v>1254</v>
      </c>
      <c r="D479" s="8" t="s">
        <v>82</v>
      </c>
      <c r="E479" s="8" t="s">
        <v>1255</v>
      </c>
      <c r="F479" s="7" t="s">
        <v>13</v>
      </c>
      <c r="G479" s="8" t="s">
        <v>1256</v>
      </c>
      <c r="H479" s="9">
        <f>IF(IFERROR(VLOOKUP($C479,[1]Purchases!$A:$M,12,),0)&lt;(IF($M479&lt;500,($M479+5)*1.3*[1]Info.!$E$2,($M479+5)*1.25*[1]Info.!$E$2)),ROUND(IF($M479&lt;500,($M479+5)*1.35*[1]Info.!$E$2,($M479+5)*1.3*[1]Info.!$E$2),-1),VLOOKUP($C479,[1]Purchases!$A:$M,12,))</f>
        <v>140</v>
      </c>
      <c r="I479" s="9">
        <f>IF(IFERROR(VLOOKUP($C479,[1]Purchases!$A:$M,13,),0)&lt;(IF($M479&lt;500,($M479+5)*1.45*[1]Info.!$E$2,($M479+5)*1.4*[1]Info.!$E$2)),ROUND(IF($M479&lt;500,($M479+5)*1.5*[1]Info.!$E$2,($M479+5)*1.45*[1]Info.!$E$2),-1),VLOOKUP($C479,[1]Purchases!$A:$M,13,))</f>
        <v>150</v>
      </c>
    </row>
    <row r="480" spans="1:9">
      <c r="A480" s="5" cm="1">
        <f t="array" ref="A480">SUMPRODUCT(([1]Purchases!$A$2:$A$4901=$C480)*[1]Purchases!$C$2:$C$4901)-SUMPRODUCT(([1]Sale!$A$2:$A$4748=$C480)*[1]Sale!$E$2:$E$4748)</f>
        <v>0</v>
      </c>
      <c r="B480" s="6" t="s">
        <v>1179</v>
      </c>
      <c r="C480" s="7" t="s">
        <v>1257</v>
      </c>
      <c r="D480" s="8" t="s">
        <v>82</v>
      </c>
      <c r="E480" s="8" t="s">
        <v>1255</v>
      </c>
      <c r="F480" s="7" t="s">
        <v>13</v>
      </c>
      <c r="G480" s="8" t="s">
        <v>1258</v>
      </c>
      <c r="H480" s="9">
        <f>IF(IFERROR(VLOOKUP($C480,[1]Purchases!$A:$M,12,),0)&lt;(IF($M480&lt;500,($M480+5)*1.3*[1]Info.!$E$2,($M480+5)*1.25*[1]Info.!$E$2)),ROUND(IF($M480&lt;500,($M480+5)*1.35*[1]Info.!$E$2,($M480+5)*1.3*[1]Info.!$E$2),-1),VLOOKUP($C480,[1]Purchases!$A:$M,12,))</f>
        <v>140</v>
      </c>
      <c r="I480" s="9">
        <f>IF(IFERROR(VLOOKUP($C480,[1]Purchases!$A:$M,13,),0)&lt;(IF($M480&lt;500,($M480+5)*1.45*[1]Info.!$E$2,($M480+5)*1.4*[1]Info.!$E$2)),ROUND(IF($M480&lt;500,($M480+5)*1.5*[1]Info.!$E$2,($M480+5)*1.45*[1]Info.!$E$2),-1),VLOOKUP($C480,[1]Purchases!$A:$M,13,))</f>
        <v>150</v>
      </c>
    </row>
    <row r="481" spans="1:9">
      <c r="A481" s="5" cm="1">
        <f t="array" ref="A481">SUMPRODUCT(([1]Purchases!$A$2:$A$4901=$C481)*[1]Purchases!$C$2:$C$4901)-SUMPRODUCT(([1]Sale!$A$2:$A$4748=$C481)*[1]Sale!$E$2:$E$4748)</f>
        <v>0</v>
      </c>
      <c r="B481" s="6" t="s">
        <v>1179</v>
      </c>
      <c r="C481" s="7" t="s">
        <v>1259</v>
      </c>
      <c r="D481" s="8" t="s">
        <v>82</v>
      </c>
      <c r="E481" s="8" t="s">
        <v>836</v>
      </c>
      <c r="F481" s="7" t="s">
        <v>13</v>
      </c>
      <c r="G481" s="8" t="s">
        <v>1260</v>
      </c>
      <c r="H481" s="9">
        <f>IF(IFERROR(VLOOKUP($C481,[1]Purchases!$A:$M,12,),0)&lt;(IF($M481&lt;500,($M481+5)*1.3*[1]Info.!$E$2,($M481+5)*1.25*[1]Info.!$E$2)),ROUND(IF($M481&lt;500,($M481+5)*1.35*[1]Info.!$E$2,($M481+5)*1.3*[1]Info.!$E$2),-1),VLOOKUP($C481,[1]Purchases!$A:$M,12,))</f>
        <v>140</v>
      </c>
      <c r="I481" s="9">
        <f>IF(IFERROR(VLOOKUP($C481,[1]Purchases!$A:$M,13,),0)&lt;(IF($M481&lt;500,($M481+5)*1.45*[1]Info.!$E$2,($M481+5)*1.4*[1]Info.!$E$2)),ROUND(IF($M481&lt;500,($M481+5)*1.5*[1]Info.!$E$2,($M481+5)*1.45*[1]Info.!$E$2),-1),VLOOKUP($C481,[1]Purchases!$A:$M,13,))</f>
        <v>150</v>
      </c>
    </row>
    <row r="482" spans="1:9">
      <c r="A482" s="5" cm="1">
        <f t="array" ref="A482">SUMPRODUCT(([1]Purchases!$A$2:$A$4901=$C482)*[1]Purchases!$C$2:$C$4901)-SUMPRODUCT(([1]Sale!$A$2:$A$4748=$C482)*[1]Sale!$E$2:$E$4748)</f>
        <v>0</v>
      </c>
      <c r="B482" s="6" t="s">
        <v>1179</v>
      </c>
      <c r="C482" s="7" t="s">
        <v>1261</v>
      </c>
      <c r="D482" s="8" t="s">
        <v>82</v>
      </c>
      <c r="E482" s="8" t="s">
        <v>1262</v>
      </c>
      <c r="F482" s="7" t="s">
        <v>13</v>
      </c>
      <c r="G482" s="8" t="s">
        <v>1263</v>
      </c>
      <c r="H482" s="9">
        <f>IF(IFERROR(VLOOKUP($C482,[1]Purchases!$A:$M,12,),0)&lt;(IF($M482&lt;500,($M482+5)*1.3*[1]Info.!$E$2,($M482+5)*1.25*[1]Info.!$E$2)),ROUND(IF($M482&lt;500,($M482+5)*1.35*[1]Info.!$E$2,($M482+5)*1.3*[1]Info.!$E$2),-1),VLOOKUP($C482,[1]Purchases!$A:$M,12,))</f>
        <v>140</v>
      </c>
      <c r="I482" s="9">
        <f>IF(IFERROR(VLOOKUP($C482,[1]Purchases!$A:$M,13,),0)&lt;(IF($M482&lt;500,($M482+5)*1.45*[1]Info.!$E$2,($M482+5)*1.4*[1]Info.!$E$2)),ROUND(IF($M482&lt;500,($M482+5)*1.5*[1]Info.!$E$2,($M482+5)*1.45*[1]Info.!$E$2),-1),VLOOKUP($C482,[1]Purchases!$A:$M,13,))</f>
        <v>150</v>
      </c>
    </row>
    <row r="483" spans="1:9">
      <c r="A483" s="5" cm="1">
        <f t="array" ref="A483">SUMPRODUCT(([1]Purchases!$A$2:$A$4901=$C483)*[1]Purchases!$C$2:$C$4901)-SUMPRODUCT(([1]Sale!$A$2:$A$4748=$C483)*[1]Sale!$E$2:$E$4748)</f>
        <v>0</v>
      </c>
      <c r="B483" s="6" t="s">
        <v>1179</v>
      </c>
      <c r="C483" s="7" t="s">
        <v>1264</v>
      </c>
      <c r="D483" s="8" t="s">
        <v>82</v>
      </c>
      <c r="E483" s="8" t="s">
        <v>1265</v>
      </c>
      <c r="F483" s="7" t="s">
        <v>17</v>
      </c>
      <c r="G483" s="8" t="s">
        <v>1266</v>
      </c>
      <c r="H483" s="9">
        <f>IF(IFERROR(VLOOKUP($C483,[1]Purchases!$A:$M,12,),0)&lt;(IF($M483&lt;500,($M483+5)*1.3*[1]Info.!$E$2,($M483+5)*1.25*[1]Info.!$E$2)),ROUND(IF($M483&lt;500,($M483+5)*1.35*[1]Info.!$E$2,($M483+5)*1.3*[1]Info.!$E$2),-1),VLOOKUP($C483,[1]Purchases!$A:$M,12,))</f>
        <v>140</v>
      </c>
      <c r="I483" s="9">
        <f>IF(IFERROR(VLOOKUP($C483,[1]Purchases!$A:$M,13,),0)&lt;(IF($M483&lt;500,($M483+5)*1.45*[1]Info.!$E$2,($M483+5)*1.4*[1]Info.!$E$2)),ROUND(IF($M483&lt;500,($M483+5)*1.5*[1]Info.!$E$2,($M483+5)*1.45*[1]Info.!$E$2),-1),VLOOKUP($C483,[1]Purchases!$A:$M,13,))</f>
        <v>150</v>
      </c>
    </row>
    <row r="484" spans="1:9">
      <c r="A484" s="5" cm="1">
        <f t="array" ref="A484">SUMPRODUCT(([1]Purchases!$A$2:$A$4901=$C484)*[1]Purchases!$C$2:$C$4901)-SUMPRODUCT(([1]Sale!$A$2:$A$4748=$C484)*[1]Sale!$E$2:$E$4748)</f>
        <v>0</v>
      </c>
      <c r="B484" s="6" t="s">
        <v>1179</v>
      </c>
      <c r="C484" s="7" t="s">
        <v>1267</v>
      </c>
      <c r="D484" s="8" t="s">
        <v>82</v>
      </c>
      <c r="E484" s="8" t="s">
        <v>794</v>
      </c>
      <c r="F484" s="7" t="s">
        <v>84</v>
      </c>
      <c r="G484" s="8" t="s">
        <v>1268</v>
      </c>
      <c r="H484" s="9">
        <f>IF(IFERROR(VLOOKUP($C484,[1]Purchases!$A:$M,12,),0)&lt;(IF($M484&lt;500,($M484+5)*1.3*[1]Info.!$E$2,($M484+5)*1.25*[1]Info.!$E$2)),ROUND(IF($M484&lt;500,($M484+5)*1.35*[1]Info.!$E$2,($M484+5)*1.3*[1]Info.!$E$2),-1),VLOOKUP($C484,[1]Purchases!$A:$M,12,))</f>
        <v>140</v>
      </c>
      <c r="I484" s="9">
        <f>IF(IFERROR(VLOOKUP($C484,[1]Purchases!$A:$M,13,),0)&lt;(IF($M484&lt;500,($M484+5)*1.45*[1]Info.!$E$2,($M484+5)*1.4*[1]Info.!$E$2)),ROUND(IF($M484&lt;500,($M484+5)*1.5*[1]Info.!$E$2,($M484+5)*1.45*[1]Info.!$E$2),-1),VLOOKUP($C484,[1]Purchases!$A:$M,13,))</f>
        <v>150</v>
      </c>
    </row>
    <row r="485" spans="1:9">
      <c r="A485" s="5" cm="1">
        <f t="array" ref="A485">SUMPRODUCT(([1]Purchases!$A$2:$A$4901=$C485)*[1]Purchases!$C$2:$C$4901)-SUMPRODUCT(([1]Sale!$A$2:$A$4748=$C485)*[1]Sale!$E$2:$E$4748)</f>
        <v>1</v>
      </c>
      <c r="B485" s="6" t="s">
        <v>1179</v>
      </c>
      <c r="C485" s="7" t="s">
        <v>1269</v>
      </c>
      <c r="D485" s="8" t="s">
        <v>82</v>
      </c>
      <c r="E485" s="8" t="s">
        <v>1270</v>
      </c>
      <c r="F485" s="7" t="s">
        <v>1271</v>
      </c>
      <c r="G485" s="8" t="s">
        <v>1272</v>
      </c>
      <c r="H485" s="9">
        <f>IF(IFERROR(VLOOKUP($C485,[1]Purchases!$A:$M,12,),0)&lt;(IF($M485&lt;500,($M485+5)*1.3*[1]Info.!$E$2,($M485+5)*1.25*[1]Info.!$E$2)),ROUND(IF($M485&lt;500,($M485+5)*1.35*[1]Info.!$E$2,($M485+5)*1.3*[1]Info.!$E$2),-1),VLOOKUP($C485,[1]Purchases!$A:$M,12,))</f>
        <v>9750</v>
      </c>
      <c r="I485" s="9">
        <f>IF(IFERROR(VLOOKUP($C485,[1]Purchases!$A:$M,13,),0)&lt;(IF($M485&lt;500,($M485+5)*1.45*[1]Info.!$E$2,($M485+5)*1.4*[1]Info.!$E$2)),ROUND(IF($M485&lt;500,($M485+5)*1.5*[1]Info.!$E$2,($M485+5)*1.45*[1]Info.!$E$2),-1),VLOOKUP($C485,[1]Purchases!$A:$M,13,))</f>
        <v>10920</v>
      </c>
    </row>
    <row r="486" spans="1:9">
      <c r="A486" s="5" cm="1">
        <f t="array" ref="A486">SUMPRODUCT(([1]Purchases!$A$2:$A$4901=$C486)*[1]Purchases!$C$2:$C$4901)-SUMPRODUCT(([1]Sale!$A$2:$A$4748=$C486)*[1]Sale!$E$2:$E$4748)</f>
        <v>0</v>
      </c>
      <c r="B486" s="6" t="s">
        <v>1179</v>
      </c>
      <c r="C486" s="7" t="s">
        <v>1273</v>
      </c>
      <c r="D486" s="8" t="s">
        <v>82</v>
      </c>
      <c r="E486" s="8" t="s">
        <v>761</v>
      </c>
      <c r="F486" s="7" t="s">
        <v>55</v>
      </c>
      <c r="G486" s="8" t="s">
        <v>1274</v>
      </c>
      <c r="H486" s="9">
        <f>IF(IFERROR(VLOOKUP($C486,[1]Purchases!$A:$M,12,),0)&lt;(IF($M486&lt;500,($M486+5)*1.3*[1]Info.!$E$2,($M486+5)*1.25*[1]Info.!$E$2)),ROUND(IF($M486&lt;500,($M486+5)*1.35*[1]Info.!$E$2,($M486+5)*1.3*[1]Info.!$E$2),-1),VLOOKUP($C486,[1]Purchases!$A:$M,12,))</f>
        <v>140</v>
      </c>
      <c r="I486" s="9">
        <f>IF(IFERROR(VLOOKUP($C486,[1]Purchases!$A:$M,13,),0)&lt;(IF($M486&lt;500,($M486+5)*1.45*[1]Info.!$E$2,($M486+5)*1.4*[1]Info.!$E$2)),ROUND(IF($M486&lt;500,($M486+5)*1.5*[1]Info.!$E$2,($M486+5)*1.45*[1]Info.!$E$2),-1),VLOOKUP($C486,[1]Purchases!$A:$M,13,))</f>
        <v>150</v>
      </c>
    </row>
    <row r="487" spans="1:9">
      <c r="A487" s="5" cm="1">
        <f t="array" ref="A487">SUMPRODUCT(([1]Purchases!$A$2:$A$4901=$C487)*[1]Purchases!$C$2:$C$4901)-SUMPRODUCT(([1]Sale!$A$2:$A$4748=$C487)*[1]Sale!$E$2:$E$4748)</f>
        <v>0</v>
      </c>
      <c r="B487" s="6" t="s">
        <v>1179</v>
      </c>
      <c r="C487" s="7" t="s">
        <v>1275</v>
      </c>
      <c r="D487" s="8" t="s">
        <v>82</v>
      </c>
      <c r="E487" s="8" t="s">
        <v>1276</v>
      </c>
      <c r="F487" s="7" t="s">
        <v>17</v>
      </c>
      <c r="G487" s="8" t="s">
        <v>1277</v>
      </c>
      <c r="H487" s="9">
        <f>IF(IFERROR(VLOOKUP($C487,[1]Purchases!$A:$M,12,),0)&lt;(IF($M487&lt;500,($M487+5)*1.3*[1]Info.!$E$2,($M487+5)*1.25*[1]Info.!$E$2)),ROUND(IF($M487&lt;500,($M487+5)*1.35*[1]Info.!$E$2,($M487+5)*1.3*[1]Info.!$E$2),-1),VLOOKUP($C487,[1]Purchases!$A:$M,12,))</f>
        <v>140</v>
      </c>
      <c r="I487" s="9">
        <f>IF(IFERROR(VLOOKUP($C487,[1]Purchases!$A:$M,13,),0)&lt;(IF($M487&lt;500,($M487+5)*1.45*[1]Info.!$E$2,($M487+5)*1.4*[1]Info.!$E$2)),ROUND(IF($M487&lt;500,($M487+5)*1.5*[1]Info.!$E$2,($M487+5)*1.45*[1]Info.!$E$2),-1),VLOOKUP($C487,[1]Purchases!$A:$M,13,))</f>
        <v>150</v>
      </c>
    </row>
    <row r="488" spans="1:9">
      <c r="A488" s="5" cm="1">
        <f t="array" ref="A488">SUMPRODUCT(([1]Purchases!$A$2:$A$4901=$C488)*[1]Purchases!$C$2:$C$4901)-SUMPRODUCT(([1]Sale!$A$2:$A$4748=$C488)*[1]Sale!$E$2:$E$4748)</f>
        <v>0</v>
      </c>
      <c r="B488" s="6" t="s">
        <v>1179</v>
      </c>
      <c r="C488" s="7" t="s">
        <v>1278</v>
      </c>
      <c r="D488" s="8" t="s">
        <v>82</v>
      </c>
      <c r="E488" s="8" t="s">
        <v>455</v>
      </c>
      <c r="F488" s="7" t="s">
        <v>17</v>
      </c>
      <c r="G488" s="8" t="s">
        <v>1279</v>
      </c>
      <c r="H488" s="9">
        <f>IF(IFERROR(VLOOKUP($C488,[1]Purchases!$A:$M,12,),0)&lt;(IF($M488&lt;500,($M488+5)*1.3*[1]Info.!$E$2,($M488+5)*1.25*[1]Info.!$E$2)),ROUND(IF($M488&lt;500,($M488+5)*1.35*[1]Info.!$E$2,($M488+5)*1.3*[1]Info.!$E$2),-1),VLOOKUP($C488,[1]Purchases!$A:$M,12,))</f>
        <v>140</v>
      </c>
      <c r="I488" s="9">
        <f>IF(IFERROR(VLOOKUP($C488,[1]Purchases!$A:$M,13,),0)&lt;(IF($M488&lt;500,($M488+5)*1.45*[1]Info.!$E$2,($M488+5)*1.4*[1]Info.!$E$2)),ROUND(IF($M488&lt;500,($M488+5)*1.5*[1]Info.!$E$2,($M488+5)*1.45*[1]Info.!$E$2),-1),VLOOKUP($C488,[1]Purchases!$A:$M,13,))</f>
        <v>150</v>
      </c>
    </row>
    <row r="489" spans="1:9">
      <c r="A489" s="5" cm="1">
        <f t="array" ref="A489">SUMPRODUCT(([1]Purchases!$A$2:$A$4901=$C489)*[1]Purchases!$C$2:$C$4901)-SUMPRODUCT(([1]Sale!$A$2:$A$4748=$C489)*[1]Sale!$E$2:$E$4748)</f>
        <v>0</v>
      </c>
      <c r="B489" s="6" t="s">
        <v>1179</v>
      </c>
      <c r="C489" s="7" t="s">
        <v>1280</v>
      </c>
      <c r="D489" s="8" t="s">
        <v>82</v>
      </c>
      <c r="E489" s="8" t="s">
        <v>1281</v>
      </c>
      <c r="F489" s="7" t="s">
        <v>95</v>
      </c>
      <c r="G489" s="8" t="s">
        <v>1282</v>
      </c>
      <c r="H489" s="9">
        <f>IF(IFERROR(VLOOKUP($C489,[1]Purchases!$A:$M,12,),0)&lt;(IF($M489&lt;500,($M489+5)*1.3*[1]Info.!$E$2,($M489+5)*1.25*[1]Info.!$E$2)),ROUND(IF($M489&lt;500,($M489+5)*1.35*[1]Info.!$E$2,($M489+5)*1.3*[1]Info.!$E$2),-1),VLOOKUP($C489,[1]Purchases!$A:$M,12,))</f>
        <v>12450</v>
      </c>
      <c r="I489" s="9">
        <f>IF(IFERROR(VLOOKUP($C489,[1]Purchases!$A:$M,13,),0)&lt;(IF($M489&lt;500,($M489+5)*1.45*[1]Info.!$E$2,($M489+5)*1.4*[1]Info.!$E$2)),ROUND(IF($M489&lt;500,($M489+5)*1.5*[1]Info.!$E$2,($M489+5)*1.45*[1]Info.!$E$2),-1),VLOOKUP($C489,[1]Purchases!$A:$M,13,))</f>
        <v>13950</v>
      </c>
    </row>
    <row r="490" spans="1:9">
      <c r="A490" s="5" cm="1">
        <f t="array" ref="A490">SUMPRODUCT(([1]Purchases!$A$2:$A$4901=$C490)*[1]Purchases!$C$2:$C$4901)-SUMPRODUCT(([1]Sale!$A$2:$A$4748=$C490)*[1]Sale!$E$2:$E$4748)</f>
        <v>0</v>
      </c>
      <c r="B490" s="6" t="s">
        <v>1179</v>
      </c>
      <c r="C490" s="7" t="s">
        <v>1283</v>
      </c>
      <c r="D490" s="8" t="s">
        <v>82</v>
      </c>
      <c r="E490" s="8" t="s">
        <v>776</v>
      </c>
      <c r="F490" s="7" t="s">
        <v>424</v>
      </c>
      <c r="G490" s="8" t="s">
        <v>1284</v>
      </c>
      <c r="H490" s="9">
        <f>IF(IFERROR(VLOOKUP($C490,[1]Purchases!$A:$M,12,),0)&lt;(IF($M490&lt;500,($M490+5)*1.3*[1]Info.!$E$2,($M490+5)*1.25*[1]Info.!$E$2)),ROUND(IF($M490&lt;500,($M490+5)*1.35*[1]Info.!$E$2,($M490+5)*1.3*[1]Info.!$E$2),-1),VLOOKUP($C490,[1]Purchases!$A:$M,12,))</f>
        <v>140</v>
      </c>
      <c r="I490" s="9">
        <f>IF(IFERROR(VLOOKUP($C490,[1]Purchases!$A:$M,13,),0)&lt;(IF($M490&lt;500,($M490+5)*1.45*[1]Info.!$E$2,($M490+5)*1.4*[1]Info.!$E$2)),ROUND(IF($M490&lt;500,($M490+5)*1.5*[1]Info.!$E$2,($M490+5)*1.45*[1]Info.!$E$2),-1),VLOOKUP($C490,[1]Purchases!$A:$M,13,))</f>
        <v>150</v>
      </c>
    </row>
    <row r="491" spans="1:9">
      <c r="A491" s="5" cm="1">
        <f t="array" ref="A491">SUMPRODUCT(([1]Purchases!$A$2:$A$4901=$C491)*[1]Purchases!$C$2:$C$4901)-SUMPRODUCT(([1]Sale!$A$2:$A$4748=$C491)*[1]Sale!$E$2:$E$4748)</f>
        <v>0</v>
      </c>
      <c r="B491" s="6" t="s">
        <v>1179</v>
      </c>
      <c r="C491" s="7" t="s">
        <v>1285</v>
      </c>
      <c r="D491" s="8" t="s">
        <v>82</v>
      </c>
      <c r="E491" s="8" t="s">
        <v>1255</v>
      </c>
      <c r="F491" s="7" t="s">
        <v>13</v>
      </c>
      <c r="G491" s="8" t="s">
        <v>1286</v>
      </c>
      <c r="H491" s="9">
        <f>IF(IFERROR(VLOOKUP($C491,[1]Purchases!$A:$M,12,),0)&lt;(IF($M491&lt;500,($M491+5)*1.3*[1]Info.!$E$2,($M491+5)*1.25*[1]Info.!$E$2)),ROUND(IF($M491&lt;500,($M491+5)*1.35*[1]Info.!$E$2,($M491+5)*1.3*[1]Info.!$E$2),-1),VLOOKUP($C491,[1]Purchases!$A:$M,12,))</f>
        <v>140</v>
      </c>
      <c r="I491" s="9">
        <f>IF(IFERROR(VLOOKUP($C491,[1]Purchases!$A:$M,13,),0)&lt;(IF($M491&lt;500,($M491+5)*1.45*[1]Info.!$E$2,($M491+5)*1.4*[1]Info.!$E$2)),ROUND(IF($M491&lt;500,($M491+5)*1.5*[1]Info.!$E$2,($M491+5)*1.45*[1]Info.!$E$2),-1),VLOOKUP($C491,[1]Purchases!$A:$M,13,))</f>
        <v>150</v>
      </c>
    </row>
    <row r="492" spans="1:9">
      <c r="A492" s="5" cm="1">
        <f t="array" ref="A492">SUMPRODUCT(([1]Purchases!$A$2:$A$4901=$C492)*[1]Purchases!$C$2:$C$4901)-SUMPRODUCT(([1]Sale!$A$2:$A$4748=$C492)*[1]Sale!$E$2:$E$4748)</f>
        <v>0</v>
      </c>
      <c r="B492" s="6" t="s">
        <v>1179</v>
      </c>
      <c r="C492" s="7" t="s">
        <v>1287</v>
      </c>
      <c r="D492" s="8" t="s">
        <v>82</v>
      </c>
      <c r="E492" s="8" t="s">
        <v>1288</v>
      </c>
      <c r="F492" s="7" t="s">
        <v>13</v>
      </c>
      <c r="G492" s="8" t="s">
        <v>1289</v>
      </c>
      <c r="H492" s="9">
        <f>IF(IFERROR(VLOOKUP($C492,[1]Purchases!$A:$M,12,),0)&lt;(IF($M492&lt;500,($M492+5)*1.3*[1]Info.!$E$2,($M492+5)*1.25*[1]Info.!$E$2)),ROUND(IF($M492&lt;500,($M492+5)*1.35*[1]Info.!$E$2,($M492+5)*1.3*[1]Info.!$E$2),-1),VLOOKUP($C492,[1]Purchases!$A:$M,12,))</f>
        <v>10170</v>
      </c>
      <c r="I492" s="9">
        <f>IF(IFERROR(VLOOKUP($C492,[1]Purchases!$A:$M,13,),0)&lt;(IF($M492&lt;500,($M492+5)*1.45*[1]Info.!$E$2,($M492+5)*1.4*[1]Info.!$E$2)),ROUND(IF($M492&lt;500,($M492+5)*1.5*[1]Info.!$E$2,($M492+5)*1.45*[1]Info.!$E$2),-1),VLOOKUP($C492,[1]Purchases!$A:$M,13,))</f>
        <v>11390</v>
      </c>
    </row>
    <row r="493" spans="1:9">
      <c r="A493" s="5" cm="1">
        <f t="array" ref="A493">SUMPRODUCT(([1]Purchases!$A$2:$A$4901=$C493)*[1]Purchases!$C$2:$C$4901)-SUMPRODUCT(([1]Sale!$A$2:$A$4748=$C493)*[1]Sale!$E$2:$E$4748)</f>
        <v>0</v>
      </c>
      <c r="B493" s="6" t="s">
        <v>1179</v>
      </c>
      <c r="C493" s="7" t="s">
        <v>1290</v>
      </c>
      <c r="D493" s="8" t="s">
        <v>82</v>
      </c>
      <c r="E493" s="8" t="s">
        <v>794</v>
      </c>
      <c r="F493" s="7" t="s">
        <v>84</v>
      </c>
      <c r="G493" s="8" t="s">
        <v>1291</v>
      </c>
      <c r="H493" s="9">
        <f>IF(IFERROR(VLOOKUP($C493,[1]Purchases!$A:$M,12,),0)&lt;(IF($M493&lt;500,($M493+5)*1.3*[1]Info.!$E$2,($M493+5)*1.25*[1]Info.!$E$2)),ROUND(IF($M493&lt;500,($M493+5)*1.35*[1]Info.!$E$2,($M493+5)*1.3*[1]Info.!$E$2),-1),VLOOKUP($C493,[1]Purchases!$A:$M,12,))</f>
        <v>140</v>
      </c>
      <c r="I493" s="9">
        <f>IF(IFERROR(VLOOKUP($C493,[1]Purchases!$A:$M,13,),0)&lt;(IF($M493&lt;500,($M493+5)*1.45*[1]Info.!$E$2,($M493+5)*1.4*[1]Info.!$E$2)),ROUND(IF($M493&lt;500,($M493+5)*1.5*[1]Info.!$E$2,($M493+5)*1.45*[1]Info.!$E$2),-1),VLOOKUP($C493,[1]Purchases!$A:$M,13,))</f>
        <v>150</v>
      </c>
    </row>
    <row r="494" spans="1:9">
      <c r="A494" s="5" cm="1">
        <f t="array" ref="A494">SUMPRODUCT(([1]Purchases!$A$2:$A$4901=$C494)*[1]Purchases!$C$2:$C$4901)-SUMPRODUCT(([1]Sale!$A$2:$A$4748=$C494)*[1]Sale!$E$2:$E$4748)</f>
        <v>0</v>
      </c>
      <c r="B494" s="6" t="s">
        <v>1179</v>
      </c>
      <c r="C494" s="7" t="s">
        <v>1292</v>
      </c>
      <c r="D494" s="8" t="s">
        <v>82</v>
      </c>
      <c r="E494" s="8" t="s">
        <v>1293</v>
      </c>
      <c r="F494" s="7" t="s">
        <v>1207</v>
      </c>
      <c r="G494" s="8" t="s">
        <v>1294</v>
      </c>
      <c r="H494" s="9">
        <f>IF(IFERROR(VLOOKUP($C494,[1]Purchases!$A:$M,12,),0)&lt;(IF($M494&lt;500,($M494+5)*1.3*[1]Info.!$E$2,($M494+5)*1.25*[1]Info.!$E$2)),ROUND(IF($M494&lt;500,($M494+5)*1.35*[1]Info.!$E$2,($M494+5)*1.3*[1]Info.!$E$2),-1),VLOOKUP($C494,[1]Purchases!$A:$M,12,))</f>
        <v>140</v>
      </c>
      <c r="I494" s="9">
        <f>IF(IFERROR(VLOOKUP($C494,[1]Purchases!$A:$M,13,),0)&lt;(IF($M494&lt;500,($M494+5)*1.45*[1]Info.!$E$2,($M494+5)*1.4*[1]Info.!$E$2)),ROUND(IF($M494&lt;500,($M494+5)*1.5*[1]Info.!$E$2,($M494+5)*1.45*[1]Info.!$E$2),-1),VLOOKUP($C494,[1]Purchases!$A:$M,13,))</f>
        <v>150</v>
      </c>
    </row>
    <row r="495" spans="1:9">
      <c r="A495" s="5" cm="1">
        <f t="array" ref="A495">SUMPRODUCT(([1]Purchases!$A$2:$A$4901=$C495)*[1]Purchases!$C$2:$C$4901)-SUMPRODUCT(([1]Sale!$A$2:$A$4748=$C495)*[1]Sale!$E$2:$E$4748)</f>
        <v>0</v>
      </c>
      <c r="B495" s="6" t="s">
        <v>1179</v>
      </c>
      <c r="C495" s="7" t="s">
        <v>1295</v>
      </c>
      <c r="D495" s="8" t="s">
        <v>82</v>
      </c>
      <c r="E495" s="8" t="s">
        <v>1296</v>
      </c>
      <c r="F495" s="7" t="s">
        <v>1297</v>
      </c>
      <c r="G495" s="8" t="s">
        <v>1298</v>
      </c>
      <c r="H495" s="9">
        <f>IF(IFERROR(VLOOKUP($C495,[1]Purchases!$A:$M,12,),0)&lt;(IF($M495&lt;500,($M495+5)*1.3*[1]Info.!$E$2,($M495+5)*1.25*[1]Info.!$E$2)),ROUND(IF($M495&lt;500,($M495+5)*1.35*[1]Info.!$E$2,($M495+5)*1.3*[1]Info.!$E$2),-1),VLOOKUP($C495,[1]Purchases!$A:$M,12,))</f>
        <v>140</v>
      </c>
      <c r="I495" s="9">
        <f>IF(IFERROR(VLOOKUP($C495,[1]Purchases!$A:$M,13,),0)&lt;(IF($M495&lt;500,($M495+5)*1.45*[1]Info.!$E$2,($M495+5)*1.4*[1]Info.!$E$2)),ROUND(IF($M495&lt;500,($M495+5)*1.5*[1]Info.!$E$2,($M495+5)*1.45*[1]Info.!$E$2),-1),VLOOKUP($C495,[1]Purchases!$A:$M,13,))</f>
        <v>150</v>
      </c>
    </row>
    <row r="496" spans="1:9">
      <c r="A496" s="5" cm="1">
        <f t="array" ref="A496">SUMPRODUCT(([1]Purchases!$A$2:$A$4901=$C496)*[1]Purchases!$C$2:$C$4901)-SUMPRODUCT(([1]Sale!$A$2:$A$4748=$C496)*[1]Sale!$E$2:$E$4748)</f>
        <v>0</v>
      </c>
      <c r="B496" s="6" t="s">
        <v>1179</v>
      </c>
      <c r="C496" s="7" t="s">
        <v>1299</v>
      </c>
      <c r="D496" s="8" t="s">
        <v>82</v>
      </c>
      <c r="E496" s="8" t="s">
        <v>24</v>
      </c>
      <c r="F496" s="7" t="s">
        <v>25</v>
      </c>
      <c r="G496" s="8" t="s">
        <v>1300</v>
      </c>
      <c r="H496" s="9">
        <f>IF(IFERROR(VLOOKUP($C496,[1]Purchases!$A:$M,12,),0)&lt;(IF($M496&lt;500,($M496+5)*1.3*[1]Info.!$E$2,($M496+5)*1.25*[1]Info.!$E$2)),ROUND(IF($M496&lt;500,($M496+5)*1.35*[1]Info.!$E$2,($M496+5)*1.3*[1]Info.!$E$2),-1),VLOOKUP($C496,[1]Purchases!$A:$M,12,))</f>
        <v>140</v>
      </c>
      <c r="I496" s="9">
        <f>IF(IFERROR(VLOOKUP($C496,[1]Purchases!$A:$M,13,),0)&lt;(IF($M496&lt;500,($M496+5)*1.45*[1]Info.!$E$2,($M496+5)*1.4*[1]Info.!$E$2)),ROUND(IF($M496&lt;500,($M496+5)*1.5*[1]Info.!$E$2,($M496+5)*1.45*[1]Info.!$E$2),-1),VLOOKUP($C496,[1]Purchases!$A:$M,13,))</f>
        <v>150</v>
      </c>
    </row>
    <row r="497" spans="1:9">
      <c r="A497" s="5" cm="1">
        <f t="array" ref="A497">SUMPRODUCT(([1]Purchases!$A$2:$A$4901=$C497)*[1]Purchases!$C$2:$C$4901)-SUMPRODUCT(([1]Sale!$A$2:$A$4748=$C497)*[1]Sale!$E$2:$E$4748)</f>
        <v>0</v>
      </c>
      <c r="B497" s="6" t="s">
        <v>1179</v>
      </c>
      <c r="C497" s="7" t="s">
        <v>1301</v>
      </c>
      <c r="D497" s="8" t="s">
        <v>82</v>
      </c>
      <c r="E497" s="8" t="s">
        <v>1302</v>
      </c>
      <c r="F497" s="7" t="s">
        <v>25</v>
      </c>
      <c r="G497" s="8" t="s">
        <v>1303</v>
      </c>
      <c r="H497" s="9">
        <f>IF(IFERROR(VLOOKUP($C497,[1]Purchases!$A:$M,12,),0)&lt;(IF($M497&lt;500,($M497+5)*1.3*[1]Info.!$E$2,($M497+5)*1.25*[1]Info.!$E$2)),ROUND(IF($M497&lt;500,($M497+5)*1.35*[1]Info.!$E$2,($M497+5)*1.3*[1]Info.!$E$2),-1),VLOOKUP($C497,[1]Purchases!$A:$M,12,))</f>
        <v>140</v>
      </c>
      <c r="I497" s="9">
        <f>IF(IFERROR(VLOOKUP($C497,[1]Purchases!$A:$M,13,),0)&lt;(IF($M497&lt;500,($M497+5)*1.45*[1]Info.!$E$2,($M497+5)*1.4*[1]Info.!$E$2)),ROUND(IF($M497&lt;500,($M497+5)*1.5*[1]Info.!$E$2,($M497+5)*1.45*[1]Info.!$E$2),-1),VLOOKUP($C497,[1]Purchases!$A:$M,13,))</f>
        <v>150</v>
      </c>
    </row>
    <row r="498" spans="1:9">
      <c r="A498" s="5" cm="1">
        <f t="array" ref="A498">SUMPRODUCT(([1]Purchases!$A$2:$A$4901=$C498)*[1]Purchases!$C$2:$C$4901)-SUMPRODUCT(([1]Sale!$A$2:$A$4748=$C498)*[1]Sale!$E$2:$E$4748)</f>
        <v>0</v>
      </c>
      <c r="B498" s="6" t="s">
        <v>1179</v>
      </c>
      <c r="C498" s="7" t="s">
        <v>1304</v>
      </c>
      <c r="D498" s="8" t="s">
        <v>82</v>
      </c>
      <c r="E498" s="8" t="s">
        <v>448</v>
      </c>
      <c r="F498" s="7" t="s">
        <v>442</v>
      </c>
      <c r="G498" s="8" t="s">
        <v>1305</v>
      </c>
      <c r="H498" s="9">
        <f>IF(IFERROR(VLOOKUP($C498,[1]Purchases!$A:$M,12,),0)&lt;(IF($M498&lt;500,($M498+5)*1.3*[1]Info.!$E$2,($M498+5)*1.25*[1]Info.!$E$2)),ROUND(IF($M498&lt;500,($M498+5)*1.35*[1]Info.!$E$2,($M498+5)*1.3*[1]Info.!$E$2),-1),VLOOKUP($C498,[1]Purchases!$A:$M,12,))</f>
        <v>15700</v>
      </c>
      <c r="I498" s="9">
        <f>IF(IFERROR(VLOOKUP($C498,[1]Purchases!$A:$M,13,),0)&lt;(IF($M498&lt;500,($M498+5)*1.45*[1]Info.!$E$2,($M498+5)*1.4*[1]Info.!$E$2)),ROUND(IF($M498&lt;500,($M498+5)*1.5*[1]Info.!$E$2,($M498+5)*1.45*[1]Info.!$E$2),-1),VLOOKUP($C498,[1]Purchases!$A:$M,13,))</f>
        <v>17660</v>
      </c>
    </row>
    <row r="499" spans="1:9">
      <c r="A499" s="5" cm="1">
        <f t="array" ref="A499">SUMPRODUCT(([1]Purchases!$A$2:$A$4901=$C499)*[1]Purchases!$C$2:$C$4901)-SUMPRODUCT(([1]Sale!$A$2:$A$4748=$C499)*[1]Sale!$E$2:$E$4748)</f>
        <v>0</v>
      </c>
      <c r="B499" s="6" t="s">
        <v>1179</v>
      </c>
      <c r="C499" s="7" t="s">
        <v>1306</v>
      </c>
      <c r="D499" s="8" t="s">
        <v>82</v>
      </c>
      <c r="E499" s="8" t="s">
        <v>1193</v>
      </c>
      <c r="F499" s="7" t="s">
        <v>331</v>
      </c>
      <c r="G499" s="8" t="s">
        <v>1307</v>
      </c>
      <c r="H499" s="9">
        <f>IF(IFERROR(VLOOKUP($C499,[1]Purchases!$A:$M,12,),0)&lt;(IF($M499&lt;500,($M499+5)*1.3*[1]Info.!$E$2,($M499+5)*1.25*[1]Info.!$E$2)),ROUND(IF($M499&lt;500,($M499+5)*1.35*[1]Info.!$E$2,($M499+5)*1.3*[1]Info.!$E$2),-1),VLOOKUP($C499,[1]Purchases!$A:$M,12,))</f>
        <v>11200</v>
      </c>
      <c r="I499" s="9">
        <f>IF(IFERROR(VLOOKUP($C499,[1]Purchases!$A:$M,13,),0)&lt;(IF($M499&lt;500,($M499+5)*1.45*[1]Info.!$E$2,($M499+5)*1.4*[1]Info.!$E$2)),ROUND(IF($M499&lt;500,($M499+5)*1.5*[1]Info.!$E$2,($M499+5)*1.45*[1]Info.!$E$2),-1),VLOOKUP($C499,[1]Purchases!$A:$M,13,))</f>
        <v>12540</v>
      </c>
    </row>
    <row r="500" spans="1:9">
      <c r="A500" s="5" cm="1">
        <f t="array" ref="A500">SUMPRODUCT(([1]Purchases!$A$2:$A$4901=$C500)*[1]Purchases!$C$2:$C$4901)-SUMPRODUCT(([1]Sale!$A$2:$A$4748=$C500)*[1]Sale!$E$2:$E$4748)</f>
        <v>0</v>
      </c>
      <c r="B500" s="6" t="s">
        <v>1179</v>
      </c>
      <c r="C500" s="7" t="s">
        <v>1308</v>
      </c>
      <c r="D500" s="8" t="s">
        <v>82</v>
      </c>
      <c r="E500" s="8" t="s">
        <v>1309</v>
      </c>
      <c r="F500" s="7" t="s">
        <v>17</v>
      </c>
      <c r="G500" s="8" t="s">
        <v>1310</v>
      </c>
      <c r="H500" s="9">
        <f>IF(IFERROR(VLOOKUP($C500,[1]Purchases!$A:$M,12,),0)&lt;(IF($M500&lt;500,($M500+5)*1.3*[1]Info.!$E$2,($M500+5)*1.25*[1]Info.!$E$2)),ROUND(IF($M500&lt;500,($M500+5)*1.35*[1]Info.!$E$2,($M500+5)*1.3*[1]Info.!$E$2),-1),VLOOKUP($C500,[1]Purchases!$A:$M,12,))</f>
        <v>6890</v>
      </c>
      <c r="I500" s="9">
        <f>IF(IFERROR(VLOOKUP($C500,[1]Purchases!$A:$M,13,),0)&lt;(IF($M500&lt;500,($M500+5)*1.45*[1]Info.!$E$2,($M500+5)*1.4*[1]Info.!$E$2)),ROUND(IF($M500&lt;500,($M500+5)*1.5*[1]Info.!$E$2,($M500+5)*1.45*[1]Info.!$E$2),-1),VLOOKUP($C500,[1]Purchases!$A:$M,13,))</f>
        <v>7720</v>
      </c>
    </row>
    <row r="501" spans="1:9">
      <c r="A501" s="5" cm="1">
        <f t="array" ref="A501">SUMPRODUCT(([1]Purchases!$A$2:$A$4901=$C501)*[1]Purchases!$C$2:$C$4901)-SUMPRODUCT(([1]Sale!$A$2:$A$4748=$C501)*[1]Sale!$E$2:$E$4748)</f>
        <v>0</v>
      </c>
      <c r="B501" s="6" t="s">
        <v>1179</v>
      </c>
      <c r="C501" s="7" t="s">
        <v>1311</v>
      </c>
      <c r="D501" s="8" t="s">
        <v>82</v>
      </c>
      <c r="E501" s="8" t="s">
        <v>448</v>
      </c>
      <c r="F501" s="7" t="s">
        <v>442</v>
      </c>
      <c r="G501" s="8" t="s">
        <v>1312</v>
      </c>
      <c r="H501" s="9">
        <f>IF(IFERROR(VLOOKUP($C501,[1]Purchases!$A:$M,12,),0)&lt;(IF($M501&lt;500,($M501+5)*1.3*[1]Info.!$E$2,($M501+5)*1.25*[1]Info.!$E$2)),ROUND(IF($M501&lt;500,($M501+5)*1.35*[1]Info.!$E$2,($M501+5)*1.3*[1]Info.!$E$2),-1),VLOOKUP($C501,[1]Purchases!$A:$M,12,))</f>
        <v>140</v>
      </c>
      <c r="I501" s="9">
        <f>IF(IFERROR(VLOOKUP($C501,[1]Purchases!$A:$M,13,),0)&lt;(IF($M501&lt;500,($M501+5)*1.45*[1]Info.!$E$2,($M501+5)*1.4*[1]Info.!$E$2)),ROUND(IF($M501&lt;500,($M501+5)*1.5*[1]Info.!$E$2,($M501+5)*1.45*[1]Info.!$E$2),-1),VLOOKUP($C501,[1]Purchases!$A:$M,13,))</f>
        <v>150</v>
      </c>
    </row>
    <row r="502" spans="1:9">
      <c r="A502" s="5" cm="1">
        <f t="array" ref="A502">SUMPRODUCT(([1]Purchases!$A$2:$A$4901=$C502)*[1]Purchases!$C$2:$C$4901)-SUMPRODUCT(([1]Sale!$A$2:$A$4748=$C502)*[1]Sale!$E$2:$E$4748)</f>
        <v>0</v>
      </c>
      <c r="B502" s="6" t="s">
        <v>1179</v>
      </c>
      <c r="C502" s="7" t="s">
        <v>1313</v>
      </c>
      <c r="D502" s="8" t="s">
        <v>82</v>
      </c>
      <c r="E502" s="8" t="s">
        <v>455</v>
      </c>
      <c r="F502" s="7" t="s">
        <v>17</v>
      </c>
      <c r="G502" s="8" t="s">
        <v>1314</v>
      </c>
      <c r="H502" s="9">
        <f>IF(IFERROR(VLOOKUP($C502,[1]Purchases!$A:$M,12,),0)&lt;(IF($M502&lt;500,($M502+5)*1.3*[1]Info.!$E$2,($M502+5)*1.25*[1]Info.!$E$2)),ROUND(IF($M502&lt;500,($M502+5)*1.35*[1]Info.!$E$2,($M502+5)*1.3*[1]Info.!$E$2),-1),VLOOKUP($C502,[1]Purchases!$A:$M,12,))</f>
        <v>140</v>
      </c>
      <c r="I502" s="9">
        <f>IF(IFERROR(VLOOKUP($C502,[1]Purchases!$A:$M,13,),0)&lt;(IF($M502&lt;500,($M502+5)*1.45*[1]Info.!$E$2,($M502+5)*1.4*[1]Info.!$E$2)),ROUND(IF($M502&lt;500,($M502+5)*1.5*[1]Info.!$E$2,($M502+5)*1.45*[1]Info.!$E$2),-1),VLOOKUP($C502,[1]Purchases!$A:$M,13,))</f>
        <v>150</v>
      </c>
    </row>
    <row r="503" spans="1:9">
      <c r="A503" s="5" cm="1">
        <f t="array" ref="A503">SUMPRODUCT(([1]Purchases!$A$2:$A$4901=$C503)*[1]Purchases!$C$2:$C$4901)-SUMPRODUCT(([1]Sale!$A$2:$A$4748=$C503)*[1]Sale!$E$2:$E$4748)</f>
        <v>0</v>
      </c>
      <c r="B503" s="6" t="s">
        <v>1179</v>
      </c>
      <c r="C503" s="7" t="s">
        <v>1315</v>
      </c>
      <c r="D503" s="8" t="s">
        <v>82</v>
      </c>
      <c r="E503" s="8" t="s">
        <v>1316</v>
      </c>
      <c r="F503" s="7" t="s">
        <v>84</v>
      </c>
      <c r="G503" s="8" t="s">
        <v>1317</v>
      </c>
      <c r="H503" s="9">
        <f>IF(IFERROR(VLOOKUP($C503,[1]Purchases!$A:$M,12,),0)&lt;(IF($M503&lt;500,($M503+5)*1.3*[1]Info.!$E$2,($M503+5)*1.25*[1]Info.!$E$2)),ROUND(IF($M503&lt;500,($M503+5)*1.35*[1]Info.!$E$2,($M503+5)*1.3*[1]Info.!$E$2),-1),VLOOKUP($C503,[1]Purchases!$A:$M,12,))</f>
        <v>140</v>
      </c>
      <c r="I503" s="9">
        <f>IF(IFERROR(VLOOKUP($C503,[1]Purchases!$A:$M,13,),0)&lt;(IF($M503&lt;500,($M503+5)*1.45*[1]Info.!$E$2,($M503+5)*1.4*[1]Info.!$E$2)),ROUND(IF($M503&lt;500,($M503+5)*1.5*[1]Info.!$E$2,($M503+5)*1.45*[1]Info.!$E$2),-1),VLOOKUP($C503,[1]Purchases!$A:$M,13,))</f>
        <v>150</v>
      </c>
    </row>
    <row r="504" spans="1:9">
      <c r="A504" s="5" cm="1">
        <f t="array" ref="A504">SUMPRODUCT(([1]Purchases!$A$2:$A$4901=$C504)*[1]Purchases!$C$2:$C$4901)-SUMPRODUCT(([1]Sale!$A$2:$A$4748=$C504)*[1]Sale!$E$2:$E$4748)</f>
        <v>1</v>
      </c>
      <c r="B504" s="6" t="s">
        <v>1179</v>
      </c>
      <c r="C504" s="7" t="s">
        <v>1318</v>
      </c>
      <c r="D504" s="8" t="s">
        <v>82</v>
      </c>
      <c r="E504" s="8" t="s">
        <v>1319</v>
      </c>
      <c r="F504" s="7" t="s">
        <v>17</v>
      </c>
      <c r="G504" s="8" t="s">
        <v>1320</v>
      </c>
      <c r="H504" s="9">
        <f>IF(IFERROR(VLOOKUP($C504,[1]Purchases!$A:$M,12,),0)&lt;(IF($M504&lt;500,($M504+5)*1.3*[1]Info.!$E$2,($M504+5)*1.25*[1]Info.!$E$2)),ROUND(IF($M504&lt;500,($M504+5)*1.35*[1]Info.!$E$2,($M504+5)*1.3*[1]Info.!$E$2),-1),VLOOKUP($C504,[1]Purchases!$A:$M,12,))</f>
        <v>1030</v>
      </c>
      <c r="I504" s="9">
        <f>IF(IFERROR(VLOOKUP($C504,[1]Purchases!$A:$M,13,),0)&lt;(IF($M504&lt;500,($M504+5)*1.45*[1]Info.!$E$2,($M504+5)*1.4*[1]Info.!$E$2)),ROUND(IF($M504&lt;500,($M504+5)*1.5*[1]Info.!$E$2,($M504+5)*1.45*[1]Info.!$E$2),-1),VLOOKUP($C504,[1]Purchases!$A:$M,13,))</f>
        <v>1160</v>
      </c>
    </row>
    <row r="505" spans="1:9">
      <c r="A505" s="5" cm="1">
        <f t="array" ref="A505">SUMPRODUCT(([1]Purchases!$A$2:$A$4901=$C505)*[1]Purchases!$C$2:$C$4901)-SUMPRODUCT(([1]Sale!$A$2:$A$4748=$C505)*[1]Sale!$E$2:$E$4748)</f>
        <v>0</v>
      </c>
      <c r="B505" s="6" t="s">
        <v>1321</v>
      </c>
      <c r="C505" s="7">
        <v>315250</v>
      </c>
      <c r="D505" s="8" t="s">
        <v>11</v>
      </c>
      <c r="E505" s="8" t="s">
        <v>1143</v>
      </c>
      <c r="F505" s="7" t="s">
        <v>13</v>
      </c>
      <c r="G505" s="8" t="s">
        <v>1322</v>
      </c>
      <c r="H505" s="9">
        <f>IF(IFERROR(VLOOKUP($C505,[1]Purchases!$A:$M,12,),0)&lt;(IF($M505&lt;500,($M505+5)*1.3*[1]Info.!$E$2,($M505+5)*1.25*[1]Info.!$E$2)),ROUND(IF($M505&lt;500,($M505+5)*1.35*[1]Info.!$E$2,($M505+5)*1.3*[1]Info.!$E$2),-1),VLOOKUP($C505,[1]Purchases!$A:$M,12,))</f>
        <v>140</v>
      </c>
      <c r="I505" s="9">
        <f>IF(IFERROR(VLOOKUP($C505,[1]Purchases!$A:$M,13,),0)&lt;(IF($M505&lt;500,($M505+5)*1.45*[1]Info.!$E$2,($M505+5)*1.4*[1]Info.!$E$2)),ROUND(IF($M505&lt;500,($M505+5)*1.5*[1]Info.!$E$2,($M505+5)*1.45*[1]Info.!$E$2),-1),VLOOKUP($C505,[1]Purchases!$A:$M,13,))</f>
        <v>150</v>
      </c>
    </row>
    <row r="506" spans="1:9">
      <c r="A506" s="5" cm="1">
        <f t="array" ref="A506">SUMPRODUCT(([1]Purchases!$A$2:$A$4901=$C506)*[1]Purchases!$C$2:$C$4901)-SUMPRODUCT(([1]Sale!$A$2:$A$4748=$C506)*[1]Sale!$E$2:$E$4748)</f>
        <v>0</v>
      </c>
      <c r="B506" s="6" t="s">
        <v>1321</v>
      </c>
      <c r="C506" s="7">
        <v>315600</v>
      </c>
      <c r="D506" s="8" t="s">
        <v>11</v>
      </c>
      <c r="E506" s="8" t="s">
        <v>1143</v>
      </c>
      <c r="F506" s="7" t="s">
        <v>13</v>
      </c>
      <c r="G506" s="8" t="s">
        <v>1323</v>
      </c>
      <c r="H506" s="9">
        <f>IF(IFERROR(VLOOKUP($C506,[1]Purchases!$A:$M,12,),0)&lt;(IF($M506&lt;500,($M506+5)*1.3*[1]Info.!$E$2,($M506+5)*1.25*[1]Info.!$E$2)),ROUND(IF($M506&lt;500,($M506+5)*1.35*[1]Info.!$E$2,($M506+5)*1.3*[1]Info.!$E$2),-1),VLOOKUP($C506,[1]Purchases!$A:$M,12,))</f>
        <v>140</v>
      </c>
      <c r="I506" s="9">
        <f>IF(IFERROR(VLOOKUP($C506,[1]Purchases!$A:$M,13,),0)&lt;(IF($M506&lt;500,($M506+5)*1.45*[1]Info.!$E$2,($M506+5)*1.4*[1]Info.!$E$2)),ROUND(IF($M506&lt;500,($M506+5)*1.5*[1]Info.!$E$2,($M506+5)*1.45*[1]Info.!$E$2),-1),VLOOKUP($C506,[1]Purchases!$A:$M,13,))</f>
        <v>150</v>
      </c>
    </row>
    <row r="507" spans="1:9">
      <c r="A507" s="5" cm="1">
        <f t="array" ref="A507">SUMPRODUCT(([1]Purchases!$A$2:$A$4901=$C507)*[1]Purchases!$C$2:$C$4901)-SUMPRODUCT(([1]Sale!$A$2:$A$4748=$C507)*[1]Sale!$E$2:$E$4748)</f>
        <v>0</v>
      </c>
      <c r="B507" s="6" t="s">
        <v>1321</v>
      </c>
      <c r="C507" s="7">
        <v>343150</v>
      </c>
      <c r="D507" s="8" t="s">
        <v>11</v>
      </c>
      <c r="E507" s="8" t="s">
        <v>1143</v>
      </c>
      <c r="F507" s="7" t="s">
        <v>13</v>
      </c>
      <c r="G507" s="8" t="s">
        <v>1324</v>
      </c>
      <c r="H507" s="9">
        <f>IF(IFERROR(VLOOKUP($C507,[1]Purchases!$A:$M,12,),0)&lt;(IF($M507&lt;500,($M507+5)*1.3*[1]Info.!$E$2,($M507+5)*1.25*[1]Info.!$E$2)),ROUND(IF($M507&lt;500,($M507+5)*1.35*[1]Info.!$E$2,($M507+5)*1.3*[1]Info.!$E$2),-1),VLOOKUP($C507,[1]Purchases!$A:$M,12,))</f>
        <v>140</v>
      </c>
      <c r="I507" s="9">
        <f>IF(IFERROR(VLOOKUP($C507,[1]Purchases!$A:$M,13,),0)&lt;(IF($M507&lt;500,($M507+5)*1.45*[1]Info.!$E$2,($M507+5)*1.4*[1]Info.!$E$2)),ROUND(IF($M507&lt;500,($M507+5)*1.5*[1]Info.!$E$2,($M507+5)*1.45*[1]Info.!$E$2),-1),VLOOKUP($C507,[1]Purchases!$A:$M,13,))</f>
        <v>150</v>
      </c>
    </row>
    <row r="508" spans="1:9">
      <c r="A508" s="5" cm="1">
        <f t="array" ref="A508">SUMPRODUCT(([1]Purchases!$A$2:$A$4901=$C508)*[1]Purchases!$C$2:$C$4901)-SUMPRODUCT(([1]Sale!$A$2:$A$4748=$C508)*[1]Sale!$E$2:$E$4748)</f>
        <v>0</v>
      </c>
      <c r="B508" s="6" t="s">
        <v>1321</v>
      </c>
      <c r="C508" s="7">
        <v>712101</v>
      </c>
      <c r="D508" s="8" t="s">
        <v>93</v>
      </c>
      <c r="E508" s="8" t="s">
        <v>1325</v>
      </c>
      <c r="F508" s="7" t="s">
        <v>579</v>
      </c>
      <c r="G508" s="8" t="s">
        <v>1326</v>
      </c>
      <c r="H508" s="9">
        <f>IF(IFERROR(VLOOKUP($C508,[1]Purchases!$A:$M,12,),0)&lt;(IF($M508&lt;500,($M508+5)*1.3*[1]Info.!$E$2,($M508+5)*1.25*[1]Info.!$E$2)),ROUND(IF($M508&lt;500,($M508+5)*1.35*[1]Info.!$E$2,($M508+5)*1.3*[1]Info.!$E$2),-1),VLOOKUP($C508,[1]Purchases!$A:$M,12,))</f>
        <v>1740</v>
      </c>
      <c r="I508" s="9">
        <f>IF(IFERROR(VLOOKUP($C508,[1]Purchases!$A:$M,13,),0)&lt;(IF($M508&lt;500,($M508+5)*1.45*[1]Info.!$E$2,($M508+5)*1.4*[1]Info.!$E$2)),ROUND(IF($M508&lt;500,($M508+5)*1.5*[1]Info.!$E$2,($M508+5)*1.45*[1]Info.!$E$2),-1),VLOOKUP($C508,[1]Purchases!$A:$M,13,))</f>
        <v>1950</v>
      </c>
    </row>
    <row r="509" spans="1:9">
      <c r="A509" s="5" cm="1">
        <f t="array" ref="A509">SUMPRODUCT(([1]Purchases!$A$2:$A$4901=$C509)*[1]Purchases!$C$2:$C$4901)-SUMPRODUCT(([1]Sale!$A$2:$A$4748=$C509)*[1]Sale!$E$2:$E$4748)</f>
        <v>0</v>
      </c>
      <c r="B509" s="6" t="s">
        <v>1321</v>
      </c>
      <c r="C509" s="7">
        <v>712450</v>
      </c>
      <c r="D509" s="8" t="s">
        <v>28</v>
      </c>
      <c r="E509" s="8" t="s">
        <v>1143</v>
      </c>
      <c r="F509" s="7" t="s">
        <v>13</v>
      </c>
      <c r="G509" s="8" t="s">
        <v>1327</v>
      </c>
      <c r="H509" s="9">
        <f>IF(IFERROR(VLOOKUP($C509,[1]Purchases!$A:$M,12,),0)&lt;(IF($M509&lt;500,($M509+5)*1.3*[1]Info.!$E$2,($M509+5)*1.25*[1]Info.!$E$2)),ROUND(IF($M509&lt;500,($M509+5)*1.35*[1]Info.!$E$2,($M509+5)*1.3*[1]Info.!$E$2),-1),VLOOKUP($C509,[1]Purchases!$A:$M,12,))</f>
        <v>140</v>
      </c>
      <c r="I509" s="9">
        <f>IF(IFERROR(VLOOKUP($C509,[1]Purchases!$A:$M,13,),0)&lt;(IF($M509&lt;500,($M509+5)*1.45*[1]Info.!$E$2,($M509+5)*1.4*[1]Info.!$E$2)),ROUND(IF($M509&lt;500,($M509+5)*1.5*[1]Info.!$E$2,($M509+5)*1.45*[1]Info.!$E$2),-1),VLOOKUP($C509,[1]Purchases!$A:$M,13,))</f>
        <v>150</v>
      </c>
    </row>
    <row r="510" spans="1:9">
      <c r="A510" s="5" cm="1">
        <f t="array" ref="A510">SUMPRODUCT(([1]Purchases!$A$2:$A$4901=$C510)*[1]Purchases!$C$2:$C$4901)-SUMPRODUCT(([1]Sale!$A$2:$A$4748=$C510)*[1]Sale!$E$2:$E$4748)</f>
        <v>0</v>
      </c>
      <c r="B510" s="6" t="s">
        <v>1321</v>
      </c>
      <c r="C510" s="7">
        <v>714750</v>
      </c>
      <c r="D510" s="8" t="s">
        <v>28</v>
      </c>
      <c r="E510" s="8" t="s">
        <v>1328</v>
      </c>
      <c r="F510" s="7" t="s">
        <v>17</v>
      </c>
      <c r="G510" s="8" t="s">
        <v>1329</v>
      </c>
      <c r="H510" s="9">
        <f>IF(IFERROR(VLOOKUP($C510,[1]Purchases!$A:$M,12,),0)&lt;(IF($M510&lt;500,($M510+5)*1.3*[1]Info.!$E$2,($M510+5)*1.25*[1]Info.!$E$2)),ROUND(IF($M510&lt;500,($M510+5)*1.35*[1]Info.!$E$2,($M510+5)*1.3*[1]Info.!$E$2),-1),VLOOKUP($C510,[1]Purchases!$A:$M,12,))</f>
        <v>3270</v>
      </c>
      <c r="I510" s="9">
        <f>IF(IFERROR(VLOOKUP($C510,[1]Purchases!$A:$M,13,),0)&lt;(IF($M510&lt;500,($M510+5)*1.45*[1]Info.!$E$2,($M510+5)*1.4*[1]Info.!$E$2)),ROUND(IF($M510&lt;500,($M510+5)*1.5*[1]Info.!$E$2,($M510+5)*1.45*[1]Info.!$E$2),-1),VLOOKUP($C510,[1]Purchases!$A:$M,13,))</f>
        <v>3660</v>
      </c>
    </row>
    <row r="511" spans="1:9">
      <c r="A511" s="5" cm="1">
        <f t="array" ref="A511">SUMPRODUCT(([1]Purchases!$A$2:$A$4901=$C511)*[1]Purchases!$C$2:$C$4901)-SUMPRODUCT(([1]Sale!$A$2:$A$4748=$C511)*[1]Sale!$E$2:$E$4748)</f>
        <v>1</v>
      </c>
      <c r="B511" s="6" t="s">
        <v>1321</v>
      </c>
      <c r="C511" s="7">
        <v>715750</v>
      </c>
      <c r="D511" s="8" t="s">
        <v>28</v>
      </c>
      <c r="E511" s="8" t="s">
        <v>1330</v>
      </c>
      <c r="F511" s="7" t="s">
        <v>13</v>
      </c>
      <c r="G511" s="8" t="s">
        <v>1331</v>
      </c>
      <c r="H511" s="9">
        <f>IF(IFERROR(VLOOKUP($C511,[1]Purchases!$A:$M,12,),0)&lt;(IF($M511&lt;500,($M511+5)*1.3*[1]Info.!$E$2,($M511+5)*1.25*[1]Info.!$E$2)),ROUND(IF($M511&lt;500,($M511+5)*1.35*[1]Info.!$E$2,($M511+5)*1.3*[1]Info.!$E$2),-1),VLOOKUP($C511,[1]Purchases!$A:$M,12,))</f>
        <v>2950</v>
      </c>
      <c r="I511" s="9">
        <f>IF(IFERROR(VLOOKUP($C511,[1]Purchases!$A:$M,13,),0)&lt;(IF($M511&lt;500,($M511+5)*1.45*[1]Info.!$E$2,($M511+5)*1.4*[1]Info.!$E$2)),ROUND(IF($M511&lt;500,($M511+5)*1.5*[1]Info.!$E$2,($M511+5)*1.45*[1]Info.!$E$2),-1),VLOOKUP($C511,[1]Purchases!$A:$M,13,))</f>
        <v>3300</v>
      </c>
    </row>
    <row r="512" spans="1:9">
      <c r="A512" s="5" cm="1">
        <f t="array" ref="A512">SUMPRODUCT(([1]Purchases!$A$2:$A$4901=$C512)*[1]Purchases!$C$2:$C$4901)-SUMPRODUCT(([1]Sale!$A$2:$A$4748=$C512)*[1]Sale!$E$2:$E$4748)</f>
        <v>0</v>
      </c>
      <c r="B512" s="6" t="s">
        <v>1321</v>
      </c>
      <c r="C512" s="7">
        <v>724665</v>
      </c>
      <c r="D512" s="8" t="s">
        <v>28</v>
      </c>
      <c r="E512" s="8" t="s">
        <v>1332</v>
      </c>
      <c r="F512" s="7" t="s">
        <v>1333</v>
      </c>
      <c r="G512" s="8" t="s">
        <v>1334</v>
      </c>
      <c r="H512" s="9">
        <f>IF(IFERROR(VLOOKUP($C512,[1]Purchases!$A:$M,12,),0)&lt;(IF($M512&lt;500,($M512+5)*1.3*[1]Info.!$E$2,($M512+5)*1.25*[1]Info.!$E$2)),ROUND(IF($M512&lt;500,($M512+5)*1.35*[1]Info.!$E$2,($M512+5)*1.3*[1]Info.!$E$2),-1),VLOOKUP($C512,[1]Purchases!$A:$M,12,))</f>
        <v>140</v>
      </c>
      <c r="I512" s="9">
        <f>IF(IFERROR(VLOOKUP($C512,[1]Purchases!$A:$M,13,),0)&lt;(IF($M512&lt;500,($M512+5)*1.45*[1]Info.!$E$2,($M512+5)*1.4*[1]Info.!$E$2)),ROUND(IF($M512&lt;500,($M512+5)*1.5*[1]Info.!$E$2,($M512+5)*1.45*[1]Info.!$E$2),-1),VLOOKUP($C512,[1]Purchases!$A:$M,13,))</f>
        <v>150</v>
      </c>
    </row>
    <row r="513" spans="1:9">
      <c r="A513" s="5" cm="1">
        <f t="array" ref="A513">SUMPRODUCT(([1]Purchases!$A$2:$A$4901=$C513)*[1]Purchases!$C$2:$C$4901)-SUMPRODUCT(([1]Sale!$A$2:$A$4748=$C513)*[1]Sale!$E$2:$E$4748)</f>
        <v>0</v>
      </c>
      <c r="B513" s="6" t="s">
        <v>1321</v>
      </c>
      <c r="C513" s="7">
        <v>745110</v>
      </c>
      <c r="D513" s="8" t="s">
        <v>93</v>
      </c>
      <c r="E513" s="8" t="s">
        <v>58</v>
      </c>
      <c r="F513" s="7" t="s">
        <v>17</v>
      </c>
      <c r="G513" s="8" t="s">
        <v>1335</v>
      </c>
      <c r="H513" s="9">
        <f>IF(IFERROR(VLOOKUP($C513,[1]Purchases!$A:$M,12,),0)&lt;(IF($M513&lt;500,($M513+5)*1.3*[1]Info.!$E$2,($M513+5)*1.25*[1]Info.!$E$2)),ROUND(IF($M513&lt;500,($M513+5)*1.35*[1]Info.!$E$2,($M513+5)*1.3*[1]Info.!$E$2),-1),VLOOKUP($C513,[1]Purchases!$A:$M,12,))</f>
        <v>140</v>
      </c>
      <c r="I513" s="9">
        <f>IF(IFERROR(VLOOKUP($C513,[1]Purchases!$A:$M,13,),0)&lt;(IF($M513&lt;500,($M513+5)*1.45*[1]Info.!$E$2,($M513+5)*1.4*[1]Info.!$E$2)),ROUND(IF($M513&lt;500,($M513+5)*1.5*[1]Info.!$E$2,($M513+5)*1.45*[1]Info.!$E$2),-1),VLOOKUP($C513,[1]Purchases!$A:$M,13,))</f>
        <v>150</v>
      </c>
    </row>
    <row r="514" spans="1:9">
      <c r="A514" s="5" cm="1">
        <f t="array" ref="A514">SUMPRODUCT(([1]Purchases!$A$2:$A$4901=$C514)*[1]Purchases!$C$2:$C$4901)-SUMPRODUCT(([1]Sale!$A$2:$A$4748=$C514)*[1]Sale!$E$2:$E$4748)</f>
        <v>1</v>
      </c>
      <c r="B514" s="6" t="s">
        <v>1321</v>
      </c>
      <c r="C514" s="8">
        <v>862001</v>
      </c>
      <c r="D514" s="8" t="s">
        <v>5</v>
      </c>
      <c r="E514" s="8" t="s">
        <v>1336</v>
      </c>
      <c r="F514" s="7" t="s">
        <v>33</v>
      </c>
      <c r="G514" s="8" t="s">
        <v>1337</v>
      </c>
      <c r="H514" s="9">
        <f>IF(IFERROR(VLOOKUP($C514,[1]Purchases!$A:$M,12,),0)&lt;(IF($M514&lt;500,($M514+5)*1.3*[1]Info.!$E$2,($M514+5)*1.25*[1]Info.!$E$2)),ROUND(IF($M514&lt;500,($M514+5)*1.35*[1]Info.!$E$2,($M514+5)*1.3*[1]Info.!$E$2),-1),VLOOKUP($C514,[1]Purchases!$A:$M,12,))</f>
        <v>2770</v>
      </c>
      <c r="I514" s="9">
        <f>IF(IFERROR(VLOOKUP($C514,[1]Purchases!$A:$M,13,),0)&lt;(IF($M514&lt;500,($M514+5)*1.45*[1]Info.!$E$2,($M514+5)*1.4*[1]Info.!$E$2)),ROUND(IF($M514&lt;500,($M514+5)*1.5*[1]Info.!$E$2,($M514+5)*1.45*[1]Info.!$E$2),-1),VLOOKUP($C514,[1]Purchases!$A:$M,13,))</f>
        <v>3110</v>
      </c>
    </row>
    <row r="515" spans="1:9">
      <c r="A515" s="5" cm="1">
        <f t="array" ref="A515">SUMPRODUCT(([1]Purchases!$A$2:$A$4901=$C515)*[1]Purchases!$C$2:$C$4901)-SUMPRODUCT(([1]Sale!$A$2:$A$4748=$C515)*[1]Sale!$E$2:$E$4748)</f>
        <v>0</v>
      </c>
      <c r="B515" s="6" t="s">
        <v>1321</v>
      </c>
      <c r="C515" s="7">
        <v>891010</v>
      </c>
      <c r="D515" s="8" t="s">
        <v>5</v>
      </c>
      <c r="E515" s="8" t="s">
        <v>887</v>
      </c>
      <c r="F515" s="7" t="s">
        <v>17</v>
      </c>
      <c r="G515" s="8" t="s">
        <v>1338</v>
      </c>
      <c r="H515" s="9">
        <f>IF(IFERROR(VLOOKUP($C515,[1]Purchases!$A:$M,12,),0)&lt;(IF($M515&lt;500,($M515+5)*1.3*[1]Info.!$E$2,($M515+5)*1.25*[1]Info.!$E$2)),ROUND(IF($M515&lt;500,($M515+5)*1.35*[1]Info.!$E$2,($M515+5)*1.3*[1]Info.!$E$2),-1),VLOOKUP($C515,[1]Purchases!$A:$M,12,))</f>
        <v>140</v>
      </c>
      <c r="I515" s="9">
        <f>IF(IFERROR(VLOOKUP($C515,[1]Purchases!$A:$M,13,),0)&lt;(IF($M515&lt;500,($M515+5)*1.45*[1]Info.!$E$2,($M515+5)*1.4*[1]Info.!$E$2)),ROUND(IF($M515&lt;500,($M515+5)*1.5*[1]Info.!$E$2,($M515+5)*1.45*[1]Info.!$E$2),-1),VLOOKUP($C515,[1]Purchases!$A:$M,13,))</f>
        <v>150</v>
      </c>
    </row>
    <row r="516" spans="1:9">
      <c r="A516" s="5" cm="1">
        <f t="array" ref="A516">SUMPRODUCT(([1]Purchases!$A$2:$A$4901=$C516)*[1]Purchases!$C$2:$C$4901)-SUMPRODUCT(([1]Sale!$A$2:$A$4748=$C516)*[1]Sale!$E$2:$E$4748)</f>
        <v>1</v>
      </c>
      <c r="B516" s="6" t="s">
        <v>1321</v>
      </c>
      <c r="C516" s="7" t="s">
        <v>1339</v>
      </c>
      <c r="D516" s="8" t="s">
        <v>93</v>
      </c>
      <c r="E516" s="8" t="s">
        <v>16</v>
      </c>
      <c r="F516" s="7" t="s">
        <v>17</v>
      </c>
      <c r="G516" s="8" t="s">
        <v>1340</v>
      </c>
      <c r="H516" s="9">
        <f>IF(IFERROR(VLOOKUP($C516,[1]Purchases!$A:$M,12,),0)&lt;(IF($M516&lt;500,($M516+5)*1.3*[1]Info.!$E$2,($M516+5)*1.25*[1]Info.!$E$2)),ROUND(IF($M516&lt;500,($M516+5)*1.35*[1]Info.!$E$2,($M516+5)*1.3*[1]Info.!$E$2),-1),VLOOKUP($C516,[1]Purchases!$A:$M,12,))</f>
        <v>16490</v>
      </c>
      <c r="I516" s="9">
        <f>IF(IFERROR(VLOOKUP($C516,[1]Purchases!$A:$M,13,),0)&lt;(IF($M516&lt;500,($M516+5)*1.45*[1]Info.!$E$2,($M516+5)*1.4*[1]Info.!$E$2)),ROUND(IF($M516&lt;500,($M516+5)*1.5*[1]Info.!$E$2,($M516+5)*1.45*[1]Info.!$E$2),-1),VLOOKUP($C516,[1]Purchases!$A:$M,13,))</f>
        <v>18550</v>
      </c>
    </row>
    <row r="517" spans="1:9">
      <c r="A517" s="5" cm="1">
        <f t="array" ref="A517">SUMPRODUCT(([1]Purchases!$A$2:$A$4901=$C517)*[1]Purchases!$C$2:$C$4901)-SUMPRODUCT(([1]Sale!$A$2:$A$4748=$C517)*[1]Sale!$E$2:$E$4748)</f>
        <v>1</v>
      </c>
      <c r="B517" s="6" t="s">
        <v>1321</v>
      </c>
      <c r="C517" s="7" t="s">
        <v>1341</v>
      </c>
      <c r="D517" s="8" t="s">
        <v>118</v>
      </c>
      <c r="E517" s="8" t="s">
        <v>1342</v>
      </c>
      <c r="F517" s="7" t="s">
        <v>197</v>
      </c>
      <c r="G517" s="8" t="s">
        <v>1343</v>
      </c>
      <c r="H517" s="9">
        <f>IF(IFERROR(VLOOKUP($C517,[1]Purchases!$A:$M,12,),0)&lt;(IF($M517&lt;500,($M517+5)*1.3*[1]Info.!$E$2,($M517+5)*1.25*[1]Info.!$E$2)),ROUND(IF($M517&lt;500,($M517+5)*1.35*[1]Info.!$E$2,($M517+5)*1.3*[1]Info.!$E$2),-1),VLOOKUP($C517,[1]Purchases!$A:$M,12,))</f>
        <v>15160</v>
      </c>
      <c r="I517" s="9">
        <f>IF(IFERROR(VLOOKUP($C517,[1]Purchases!$A:$M,13,),0)&lt;(IF($M517&lt;500,($M517+5)*1.45*[1]Info.!$E$2,($M517+5)*1.4*[1]Info.!$E$2)),ROUND(IF($M517&lt;500,($M517+5)*1.5*[1]Info.!$E$2,($M517+5)*1.45*[1]Info.!$E$2),-1),VLOOKUP($C517,[1]Purchases!$A:$M,13,))</f>
        <v>17060</v>
      </c>
    </row>
    <row r="518" spans="1:9">
      <c r="A518" s="5" cm="1">
        <f t="array" ref="A518">SUMPRODUCT(([1]Purchases!$A$2:$A$4901=$C518)*[1]Purchases!$C$2:$C$4901)-SUMPRODUCT(([1]Sale!$A$2:$A$4748=$C518)*[1]Sale!$E$2:$E$4748)</f>
        <v>0</v>
      </c>
      <c r="B518" s="6" t="s">
        <v>1321</v>
      </c>
      <c r="C518" s="7" t="s">
        <v>1344</v>
      </c>
      <c r="D518" s="8" t="s">
        <v>93</v>
      </c>
      <c r="E518" s="8" t="s">
        <v>1345</v>
      </c>
      <c r="F518" s="7" t="s">
        <v>55</v>
      </c>
      <c r="G518" s="8" t="s">
        <v>1346</v>
      </c>
      <c r="H518" s="9">
        <f>IF(IFERROR(VLOOKUP($C518,[1]Purchases!$A:$M,12,),0)&lt;(IF($M518&lt;500,($M518+5)*1.3*[1]Info.!$E$2,($M518+5)*1.25*[1]Info.!$E$2)),ROUND(IF($M518&lt;500,($M518+5)*1.35*[1]Info.!$E$2,($M518+5)*1.3*[1]Info.!$E$2),-1),VLOOKUP($C518,[1]Purchases!$A:$M,12,))</f>
        <v>140</v>
      </c>
      <c r="I518" s="9">
        <f>IF(IFERROR(VLOOKUP($C518,[1]Purchases!$A:$M,13,),0)&lt;(IF($M518&lt;500,($M518+5)*1.45*[1]Info.!$E$2,($M518+5)*1.4*[1]Info.!$E$2)),ROUND(IF($M518&lt;500,($M518+5)*1.5*[1]Info.!$E$2,($M518+5)*1.45*[1]Info.!$E$2),-1),VLOOKUP($C518,[1]Purchases!$A:$M,13,))</f>
        <v>150</v>
      </c>
    </row>
    <row r="519" spans="1:9">
      <c r="A519" s="5" cm="1">
        <f t="array" ref="A519">SUMPRODUCT(([1]Purchases!$A$2:$A$4901=$C519)*[1]Purchases!$C$2:$C$4901)-SUMPRODUCT(([1]Sale!$A$2:$A$4748=$C519)*[1]Sale!$E$2:$E$4748)</f>
        <v>1</v>
      </c>
      <c r="B519" s="6" t="s">
        <v>1347</v>
      </c>
      <c r="C519" s="7" t="s">
        <v>1348</v>
      </c>
      <c r="D519" s="8" t="s">
        <v>5</v>
      </c>
      <c r="E519" s="8" t="s">
        <v>484</v>
      </c>
      <c r="F519" s="7" t="s">
        <v>136</v>
      </c>
      <c r="G519" s="8" t="s">
        <v>1349</v>
      </c>
      <c r="H519" s="9">
        <f>IF(IFERROR(VLOOKUP($C519,[1]Purchases!$A:$M,12,),0)&lt;(IF($M519&lt;500,($M519+5)*1.3*[1]Info.!$E$2,($M519+5)*1.25*[1]Info.!$E$2)),ROUND(IF($M519&lt;500,($M519+5)*1.35*[1]Info.!$E$2,($M519+5)*1.3*[1]Info.!$E$2),-1),VLOOKUP($C519,[1]Purchases!$A:$M,12,))</f>
        <v>2370</v>
      </c>
      <c r="I519" s="9">
        <f>IF(IFERROR(VLOOKUP($C519,[1]Purchases!$A:$M,13,),0)&lt;(IF($M519&lt;500,($M519+5)*1.45*[1]Info.!$E$2,($M519+5)*1.4*[1]Info.!$E$2)),ROUND(IF($M519&lt;500,($M519+5)*1.5*[1]Info.!$E$2,($M519+5)*1.45*[1]Info.!$E$2),-1),VLOOKUP($C519,[1]Purchases!$A:$M,13,))</f>
        <v>2650</v>
      </c>
    </row>
    <row r="520" spans="1:9">
      <c r="A520" s="5" cm="1">
        <f t="array" ref="A520">SUMPRODUCT(([1]Purchases!$A$2:$A$4901=$C520)*[1]Purchases!$C$2:$C$4901)-SUMPRODUCT(([1]Sale!$A$2:$A$4748=$C520)*[1]Sale!$E$2:$E$4748)</f>
        <v>0</v>
      </c>
      <c r="B520" s="6" t="s">
        <v>1347</v>
      </c>
      <c r="C520" s="7" t="s">
        <v>1350</v>
      </c>
      <c r="D520" s="8" t="s">
        <v>5</v>
      </c>
      <c r="E520" s="8" t="s">
        <v>761</v>
      </c>
      <c r="F520" s="7" t="s">
        <v>55</v>
      </c>
      <c r="G520" s="8" t="s">
        <v>1351</v>
      </c>
      <c r="H520" s="9">
        <f>IF(IFERROR(VLOOKUP($C520,[1]Purchases!$A:$M,12,),0)&lt;(IF($M520&lt;500,($M520+5)*1.3*[1]Info.!$E$2,($M520+5)*1.25*[1]Info.!$E$2)),ROUND(IF($M520&lt;500,($M520+5)*1.35*[1]Info.!$E$2,($M520+5)*1.3*[1]Info.!$E$2),-1),VLOOKUP($C520,[1]Purchases!$A:$M,12,))</f>
        <v>140</v>
      </c>
      <c r="I520" s="9">
        <f>IF(IFERROR(VLOOKUP($C520,[1]Purchases!$A:$M,13,),0)&lt;(IF($M520&lt;500,($M520+5)*1.45*[1]Info.!$E$2,($M520+5)*1.4*[1]Info.!$E$2)),ROUND(IF($M520&lt;500,($M520+5)*1.5*[1]Info.!$E$2,($M520+5)*1.45*[1]Info.!$E$2),-1),VLOOKUP($C520,[1]Purchases!$A:$M,13,))</f>
        <v>150</v>
      </c>
    </row>
    <row r="521" spans="1:9">
      <c r="A521" s="5" cm="1">
        <f t="array" ref="A521">SUMPRODUCT(([1]Purchases!$A$2:$A$4901=$C521)*[1]Purchases!$C$2:$C$4901)-SUMPRODUCT(([1]Sale!$A$2:$A$4748=$C521)*[1]Sale!$E$2:$E$4748)</f>
        <v>0</v>
      </c>
      <c r="B521" s="6" t="s">
        <v>1347</v>
      </c>
      <c r="C521" s="7" t="s">
        <v>1352</v>
      </c>
      <c r="D521" s="8" t="s">
        <v>5</v>
      </c>
      <c r="E521" s="8" t="s">
        <v>1353</v>
      </c>
      <c r="F521" s="7" t="s">
        <v>55</v>
      </c>
      <c r="G521" s="8" t="s">
        <v>1354</v>
      </c>
      <c r="H521" s="9">
        <f>IF(IFERROR(VLOOKUP($C521,[1]Purchases!$A:$M,12,),0)&lt;(IF($M521&lt;500,($M521+5)*1.3*[1]Info.!$E$2,($M521+5)*1.25*[1]Info.!$E$2)),ROUND(IF($M521&lt;500,($M521+5)*1.35*[1]Info.!$E$2,($M521+5)*1.3*[1]Info.!$E$2),-1),VLOOKUP($C521,[1]Purchases!$A:$M,12,))</f>
        <v>2900</v>
      </c>
      <c r="I521" s="9">
        <f>IF(IFERROR(VLOOKUP($C521,[1]Purchases!$A:$M,13,),0)&lt;(IF($M521&lt;500,($M521+5)*1.45*[1]Info.!$E$2,($M521+5)*1.4*[1]Info.!$E$2)),ROUND(IF($M521&lt;500,($M521+5)*1.5*[1]Info.!$E$2,($M521+5)*1.45*[1]Info.!$E$2),-1),VLOOKUP($C521,[1]Purchases!$A:$M,13,))</f>
        <v>3250</v>
      </c>
    </row>
    <row r="522" spans="1:9">
      <c r="A522" s="5" cm="1">
        <f t="array" ref="A522">SUMPRODUCT(([1]Purchases!$A$2:$A$4901=$C522)*[1]Purchases!$C$2:$C$4901)-SUMPRODUCT(([1]Sale!$A$2:$A$4748=$C522)*[1]Sale!$E$2:$E$4748)</f>
        <v>1</v>
      </c>
      <c r="B522" s="6" t="s">
        <v>1347</v>
      </c>
      <c r="C522" s="7" t="s">
        <v>1355</v>
      </c>
      <c r="D522" s="8" t="s">
        <v>5</v>
      </c>
      <c r="E522" s="8" t="s">
        <v>1356</v>
      </c>
      <c r="F522" s="7" t="s">
        <v>17</v>
      </c>
      <c r="G522" s="8" t="s">
        <v>1357</v>
      </c>
      <c r="H522" s="9">
        <f>IF(IFERROR(VLOOKUP($C522,[1]Purchases!$A:$M,12,),0)&lt;(IF($M522&lt;500,($M522+5)*1.3*[1]Info.!$E$2,($M522+5)*1.25*[1]Info.!$E$2)),ROUND(IF($M522&lt;500,($M522+5)*1.35*[1]Info.!$E$2,($M522+5)*1.3*[1]Info.!$E$2),-1),VLOOKUP($C522,[1]Purchases!$A:$M,12,))</f>
        <v>2470</v>
      </c>
      <c r="I522" s="9">
        <f>IF(IFERROR(VLOOKUP($C522,[1]Purchases!$A:$M,13,),0)&lt;(IF($M522&lt;500,($M522+5)*1.45*[1]Info.!$E$2,($M522+5)*1.4*[1]Info.!$E$2)),ROUND(IF($M522&lt;500,($M522+5)*1.5*[1]Info.!$E$2,($M522+5)*1.45*[1]Info.!$E$2),-1),VLOOKUP($C522,[1]Purchases!$A:$M,13,))</f>
        <v>2770</v>
      </c>
    </row>
    <row r="523" spans="1:9">
      <c r="A523" s="5" cm="1">
        <f t="array" ref="A523">SUMPRODUCT(([1]Purchases!$A$2:$A$4901=$C523)*[1]Purchases!$C$2:$C$4901)-SUMPRODUCT(([1]Sale!$A$2:$A$4748=$C523)*[1]Sale!$E$2:$E$4748)</f>
        <v>0</v>
      </c>
      <c r="B523" s="6" t="s">
        <v>1347</v>
      </c>
      <c r="C523" s="7" t="s">
        <v>1358</v>
      </c>
      <c r="D523" s="8" t="s">
        <v>5</v>
      </c>
      <c r="E523" s="8" t="s">
        <v>1359</v>
      </c>
      <c r="F523" s="7" t="s">
        <v>62</v>
      </c>
      <c r="G523" s="8" t="s">
        <v>1360</v>
      </c>
      <c r="H523" s="9">
        <f>IF(IFERROR(VLOOKUP($C523,[1]Purchases!$A:$M,12,),0)&lt;(IF($M523&lt;500,($M523+5)*1.3*[1]Info.!$E$2,($M523+5)*1.25*[1]Info.!$E$2)),ROUND(IF($M523&lt;500,($M523+5)*1.35*[1]Info.!$E$2,($M523+5)*1.3*[1]Info.!$E$2),-1),VLOOKUP($C523,[1]Purchases!$A:$M,12,))</f>
        <v>140</v>
      </c>
      <c r="I523" s="9">
        <f>IF(IFERROR(VLOOKUP($C523,[1]Purchases!$A:$M,13,),0)&lt;(IF($M523&lt;500,($M523+5)*1.45*[1]Info.!$E$2,($M523+5)*1.4*[1]Info.!$E$2)),ROUND(IF($M523&lt;500,($M523+5)*1.5*[1]Info.!$E$2,($M523+5)*1.45*[1]Info.!$E$2),-1),VLOOKUP($C523,[1]Purchases!$A:$M,13,))</f>
        <v>150</v>
      </c>
    </row>
    <row r="524" spans="1:9">
      <c r="A524" s="5" cm="1">
        <f t="array" ref="A524">SUMPRODUCT(([1]Purchases!$A$2:$A$4901=$C524)*[1]Purchases!$C$2:$C$4901)-SUMPRODUCT(([1]Sale!$A$2:$A$4748=$C524)*[1]Sale!$E$2:$E$4748)</f>
        <v>0</v>
      </c>
      <c r="B524" s="6" t="s">
        <v>1347</v>
      </c>
      <c r="C524" s="7" t="s">
        <v>1361</v>
      </c>
      <c r="D524" s="8" t="s">
        <v>5</v>
      </c>
      <c r="E524" s="8" t="s">
        <v>1362</v>
      </c>
      <c r="F524" s="7" t="s">
        <v>62</v>
      </c>
      <c r="G524" s="8" t="s">
        <v>1363</v>
      </c>
      <c r="H524" s="9">
        <f>IF(IFERROR(VLOOKUP($C524,[1]Purchases!$A:$M,12,),0)&lt;(IF($M524&lt;500,($M524+5)*1.3*[1]Info.!$E$2,($M524+5)*1.25*[1]Info.!$E$2)),ROUND(IF($M524&lt;500,($M524+5)*1.35*[1]Info.!$E$2,($M524+5)*1.3*[1]Info.!$E$2),-1),VLOOKUP($C524,[1]Purchases!$A:$M,12,))</f>
        <v>140</v>
      </c>
      <c r="I524" s="9">
        <f>IF(IFERROR(VLOOKUP($C524,[1]Purchases!$A:$M,13,),0)&lt;(IF($M524&lt;500,($M524+5)*1.45*[1]Info.!$E$2,($M524+5)*1.4*[1]Info.!$E$2)),ROUND(IF($M524&lt;500,($M524+5)*1.5*[1]Info.!$E$2,($M524+5)*1.45*[1]Info.!$E$2),-1),VLOOKUP($C524,[1]Purchases!$A:$M,13,))</f>
        <v>150</v>
      </c>
    </row>
    <row r="525" spans="1:9">
      <c r="A525" s="5" cm="1">
        <f t="array" ref="A525">SUMPRODUCT(([1]Purchases!$A$2:$A$4901=$C525)*[1]Purchases!$C$2:$C$4901)-SUMPRODUCT(([1]Sale!$A$2:$A$4748=$C525)*[1]Sale!$E$2:$E$4748)</f>
        <v>0</v>
      </c>
      <c r="B525" s="6" t="s">
        <v>1347</v>
      </c>
      <c r="C525" s="7" t="s">
        <v>1364</v>
      </c>
      <c r="D525" s="8" t="s">
        <v>5</v>
      </c>
      <c r="E525" s="8" t="s">
        <v>1365</v>
      </c>
      <c r="F525" s="7" t="s">
        <v>62</v>
      </c>
      <c r="G525" s="8" t="s">
        <v>1366</v>
      </c>
      <c r="H525" s="9">
        <f>IF(IFERROR(VLOOKUP($C525,[1]Purchases!$A:$M,12,),0)&lt;(IF($M525&lt;500,($M525+5)*1.3*[1]Info.!$E$2,($M525+5)*1.25*[1]Info.!$E$2)),ROUND(IF($M525&lt;500,($M525+5)*1.35*[1]Info.!$E$2,($M525+5)*1.3*[1]Info.!$E$2),-1),VLOOKUP($C525,[1]Purchases!$A:$M,12,))</f>
        <v>140</v>
      </c>
      <c r="I525" s="9">
        <f>IF(IFERROR(VLOOKUP($C525,[1]Purchases!$A:$M,13,),0)&lt;(IF($M525&lt;500,($M525+5)*1.45*[1]Info.!$E$2,($M525+5)*1.4*[1]Info.!$E$2)),ROUND(IF($M525&lt;500,($M525+5)*1.5*[1]Info.!$E$2,($M525+5)*1.45*[1]Info.!$E$2),-1),VLOOKUP($C525,[1]Purchases!$A:$M,13,))</f>
        <v>150</v>
      </c>
    </row>
    <row r="526" spans="1:9">
      <c r="A526" s="5" cm="1">
        <f t="array" ref="A526">SUMPRODUCT(([1]Purchases!$A$2:$A$4901=$C526)*[1]Purchases!$C$2:$C$4901)-SUMPRODUCT(([1]Sale!$A$2:$A$4748=$C526)*[1]Sale!$E$2:$E$4748)</f>
        <v>0</v>
      </c>
      <c r="B526" s="6" t="s">
        <v>1347</v>
      </c>
      <c r="C526" s="7" t="s">
        <v>1367</v>
      </c>
      <c r="D526" s="8" t="s">
        <v>5</v>
      </c>
      <c r="E526" s="8" t="s">
        <v>1362</v>
      </c>
      <c r="F526" s="7" t="s">
        <v>62</v>
      </c>
      <c r="G526" s="8" t="s">
        <v>1368</v>
      </c>
      <c r="H526" s="9">
        <f>IF(IFERROR(VLOOKUP($C526,[1]Purchases!$A:$M,12,),0)&lt;(IF($M526&lt;500,($M526+5)*1.3*[1]Info.!$E$2,($M526+5)*1.25*[1]Info.!$E$2)),ROUND(IF($M526&lt;500,($M526+5)*1.35*[1]Info.!$E$2,($M526+5)*1.3*[1]Info.!$E$2),-1),VLOOKUP($C526,[1]Purchases!$A:$M,12,))</f>
        <v>140</v>
      </c>
      <c r="I526" s="9">
        <f>IF(IFERROR(VLOOKUP($C526,[1]Purchases!$A:$M,13,),0)&lt;(IF($M526&lt;500,($M526+5)*1.45*[1]Info.!$E$2,($M526+5)*1.4*[1]Info.!$E$2)),ROUND(IF($M526&lt;500,($M526+5)*1.5*[1]Info.!$E$2,($M526+5)*1.45*[1]Info.!$E$2),-1),VLOOKUP($C526,[1]Purchases!$A:$M,13,))</f>
        <v>150</v>
      </c>
    </row>
    <row r="527" spans="1:9">
      <c r="A527" s="5" cm="1">
        <f t="array" ref="A527">SUMPRODUCT(([1]Purchases!$A$2:$A$4901=$C527)*[1]Purchases!$C$2:$C$4901)-SUMPRODUCT(([1]Sale!$A$2:$A$4748=$C527)*[1]Sale!$E$2:$E$4748)</f>
        <v>1</v>
      </c>
      <c r="B527" s="6" t="s">
        <v>1347</v>
      </c>
      <c r="C527" s="7" t="s">
        <v>1369</v>
      </c>
      <c r="D527" s="8" t="s">
        <v>5</v>
      </c>
      <c r="E527" s="8" t="s">
        <v>1370</v>
      </c>
      <c r="F527" s="7" t="s">
        <v>62</v>
      </c>
      <c r="G527" s="8" t="s">
        <v>1371</v>
      </c>
      <c r="H527" s="9">
        <f>IF(IFERROR(VLOOKUP($C527,[1]Purchases!$A:$M,12,),0)&lt;(IF($M527&lt;500,($M527+5)*1.3*[1]Info.!$E$2,($M527+5)*1.25*[1]Info.!$E$2)),ROUND(IF($M527&lt;500,($M527+5)*1.35*[1]Info.!$E$2,($M527+5)*1.3*[1]Info.!$E$2),-1),VLOOKUP($C527,[1]Purchases!$A:$M,12,))</f>
        <v>3110</v>
      </c>
      <c r="I527" s="9">
        <f>IF(IFERROR(VLOOKUP($C527,[1]Purchases!$A:$M,13,),0)&lt;(IF($M527&lt;500,($M527+5)*1.45*[1]Info.!$E$2,($M527+5)*1.4*[1]Info.!$E$2)),ROUND(IF($M527&lt;500,($M527+5)*1.5*[1]Info.!$E$2,($M527+5)*1.45*[1]Info.!$E$2),-1),VLOOKUP($C527,[1]Purchases!$A:$M,13,))</f>
        <v>3480</v>
      </c>
    </row>
    <row r="528" spans="1:9">
      <c r="A528" s="5" cm="1">
        <f t="array" ref="A528">SUMPRODUCT(([1]Purchases!$A$2:$A$4901=$C528)*[1]Purchases!$C$2:$C$4901)-SUMPRODUCT(([1]Sale!$A$2:$A$4748=$C528)*[1]Sale!$E$2:$E$4748)</f>
        <v>1</v>
      </c>
      <c r="B528" s="6" t="s">
        <v>1347</v>
      </c>
      <c r="C528" s="7" t="s">
        <v>1372</v>
      </c>
      <c r="D528" s="8" t="s">
        <v>5</v>
      </c>
      <c r="E528" s="8" t="s">
        <v>1370</v>
      </c>
      <c r="F528" s="7" t="s">
        <v>62</v>
      </c>
      <c r="G528" s="8" t="s">
        <v>1373</v>
      </c>
      <c r="H528" s="9">
        <f>IF(IFERROR(VLOOKUP($C528,[1]Purchases!$A:$M,12,),0)&lt;(IF($M528&lt;500,($M528+5)*1.3*[1]Info.!$E$2,($M528+5)*1.25*[1]Info.!$E$2)),ROUND(IF($M528&lt;500,($M528+5)*1.35*[1]Info.!$E$2,($M528+5)*1.3*[1]Info.!$E$2),-1),VLOOKUP($C528,[1]Purchases!$A:$M,12,))</f>
        <v>3110</v>
      </c>
      <c r="I528" s="9">
        <f>IF(IFERROR(VLOOKUP($C528,[1]Purchases!$A:$M,13,),0)&lt;(IF($M528&lt;500,($M528+5)*1.45*[1]Info.!$E$2,($M528+5)*1.4*[1]Info.!$E$2)),ROUND(IF($M528&lt;500,($M528+5)*1.5*[1]Info.!$E$2,($M528+5)*1.45*[1]Info.!$E$2),-1),VLOOKUP($C528,[1]Purchases!$A:$M,13,))</f>
        <v>3480</v>
      </c>
    </row>
    <row r="529" spans="1:9">
      <c r="A529" s="5" cm="1">
        <f t="array" ref="A529">SUMPRODUCT(([1]Purchases!$A$2:$A$4901=$C529)*[1]Purchases!$C$2:$C$4901)-SUMPRODUCT(([1]Sale!$A$2:$A$4748=$C529)*[1]Sale!$E$2:$E$4748)</f>
        <v>2</v>
      </c>
      <c r="B529" s="6" t="s">
        <v>1347</v>
      </c>
      <c r="C529" s="7" t="s">
        <v>1374</v>
      </c>
      <c r="D529" s="8" t="s">
        <v>5</v>
      </c>
      <c r="E529" s="8" t="s">
        <v>798</v>
      </c>
      <c r="F529" s="7" t="s">
        <v>13</v>
      </c>
      <c r="G529" s="8" t="s">
        <v>1375</v>
      </c>
      <c r="H529" s="9">
        <f>IF(IFERROR(VLOOKUP($C529,[1]Purchases!$A:$M,12,),0)&lt;(IF($M529&lt;500,($M529+5)*1.3*[1]Info.!$E$2,($M529+5)*1.25*[1]Info.!$E$2)),ROUND(IF($M529&lt;500,($M529+5)*1.35*[1]Info.!$E$2,($M529+5)*1.3*[1]Info.!$E$2),-1),VLOOKUP($C529,[1]Purchases!$A:$M,12,))</f>
        <v>1300</v>
      </c>
      <c r="I529" s="9">
        <f>IF(IFERROR(VLOOKUP($C529,[1]Purchases!$A:$M,13,),0)&lt;(IF($M529&lt;500,($M529+5)*1.45*[1]Info.!$E$2,($M529+5)*1.4*[1]Info.!$E$2)),ROUND(IF($M529&lt;500,($M529+5)*1.5*[1]Info.!$E$2,($M529+5)*1.45*[1]Info.!$E$2),-1),VLOOKUP($C529,[1]Purchases!$A:$M,13,))</f>
        <v>1450</v>
      </c>
    </row>
    <row r="530" spans="1:9">
      <c r="A530" s="5" cm="1">
        <f t="array" ref="A530">SUMPRODUCT(([1]Purchases!$A$2:$A$4901=$C530)*[1]Purchases!$C$2:$C$4901)-SUMPRODUCT(([1]Sale!$A$2:$A$4748=$C530)*[1]Sale!$E$2:$E$4748)</f>
        <v>0</v>
      </c>
      <c r="B530" s="6" t="s">
        <v>1347</v>
      </c>
      <c r="C530" s="7" t="s">
        <v>1376</v>
      </c>
      <c r="D530" s="8" t="s">
        <v>5</v>
      </c>
      <c r="E530" s="8" t="s">
        <v>484</v>
      </c>
      <c r="F530" s="7" t="s">
        <v>779</v>
      </c>
      <c r="G530" s="8" t="s">
        <v>1377</v>
      </c>
      <c r="H530" s="9">
        <f>IF(IFERROR(VLOOKUP($C530,[1]Purchases!$A:$M,12,),0)&lt;(IF($M530&lt;500,($M530+5)*1.3*[1]Info.!$E$2,($M530+5)*1.25*[1]Info.!$E$2)),ROUND(IF($M530&lt;500,($M530+5)*1.35*[1]Info.!$E$2,($M530+5)*1.3*[1]Info.!$E$2),-1),VLOOKUP($C530,[1]Purchases!$A:$M,12,))</f>
        <v>140</v>
      </c>
      <c r="I530" s="9">
        <f>IF(IFERROR(VLOOKUP($C530,[1]Purchases!$A:$M,13,),0)&lt;(IF($M530&lt;500,($M530+5)*1.45*[1]Info.!$E$2,($M530+5)*1.4*[1]Info.!$E$2)),ROUND(IF($M530&lt;500,($M530+5)*1.5*[1]Info.!$E$2,($M530+5)*1.45*[1]Info.!$E$2),-1),VLOOKUP($C530,[1]Purchases!$A:$M,13,))</f>
        <v>150</v>
      </c>
    </row>
    <row r="531" spans="1:9">
      <c r="A531" s="5" cm="1">
        <f t="array" ref="A531">SUMPRODUCT(([1]Purchases!$A$2:$A$4901=$C531)*[1]Purchases!$C$2:$C$4901)-SUMPRODUCT(([1]Sale!$A$2:$A$4748=$C531)*[1]Sale!$E$2:$E$4748)</f>
        <v>0</v>
      </c>
      <c r="B531" s="6" t="s">
        <v>1347</v>
      </c>
      <c r="C531" s="7" t="s">
        <v>1378</v>
      </c>
      <c r="D531" s="8" t="s">
        <v>5</v>
      </c>
      <c r="E531" s="8" t="s">
        <v>484</v>
      </c>
      <c r="F531" s="7" t="s">
        <v>779</v>
      </c>
      <c r="G531" s="8" t="s">
        <v>1379</v>
      </c>
      <c r="H531" s="9">
        <f>IF(IFERROR(VLOOKUP($C531,[1]Purchases!$A:$M,12,),0)&lt;(IF($M531&lt;500,($M531+5)*1.3*[1]Info.!$E$2,($M531+5)*1.25*[1]Info.!$E$2)),ROUND(IF($M531&lt;500,($M531+5)*1.35*[1]Info.!$E$2,($M531+5)*1.3*[1]Info.!$E$2),-1),VLOOKUP($C531,[1]Purchases!$A:$M,12,))</f>
        <v>2020</v>
      </c>
      <c r="I531" s="9">
        <f>IF(IFERROR(VLOOKUP($C531,[1]Purchases!$A:$M,13,),0)&lt;(IF($M531&lt;500,($M531+5)*1.45*[1]Info.!$E$2,($M531+5)*1.4*[1]Info.!$E$2)),ROUND(IF($M531&lt;500,($M531+5)*1.5*[1]Info.!$E$2,($M531+5)*1.45*[1]Info.!$E$2),-1),VLOOKUP($C531,[1]Purchases!$A:$M,13,))</f>
        <v>2270</v>
      </c>
    </row>
    <row r="532" spans="1:9">
      <c r="A532" s="5" cm="1">
        <f t="array" ref="A532">SUMPRODUCT(([1]Purchases!$A$2:$A$4901=$C532)*[1]Purchases!$C$2:$C$4901)-SUMPRODUCT(([1]Sale!$A$2:$A$4748=$C532)*[1]Sale!$E$2:$E$4748)</f>
        <v>2</v>
      </c>
      <c r="B532" s="6" t="s">
        <v>1347</v>
      </c>
      <c r="C532" s="7" t="s">
        <v>1380</v>
      </c>
      <c r="D532" s="8" t="s">
        <v>5</v>
      </c>
      <c r="E532" s="8" t="s">
        <v>794</v>
      </c>
      <c r="F532" s="7" t="s">
        <v>84</v>
      </c>
      <c r="G532" s="8" t="s">
        <v>1381</v>
      </c>
      <c r="H532" s="9">
        <f>IF(IFERROR(VLOOKUP($C532,[1]Purchases!$A:$M,12,),0)&lt;(IF($M532&lt;500,($M532+5)*1.3*[1]Info.!$E$2,($M532+5)*1.25*[1]Info.!$E$2)),ROUND(IF($M532&lt;500,($M532+5)*1.35*[1]Info.!$E$2,($M532+5)*1.3*[1]Info.!$E$2),-1),VLOOKUP($C532,[1]Purchases!$A:$M,12,))</f>
        <v>1880</v>
      </c>
      <c r="I532" s="9">
        <f>IF(IFERROR(VLOOKUP($C532,[1]Purchases!$A:$M,13,),0)&lt;(IF($M532&lt;500,($M532+5)*1.45*[1]Info.!$E$2,($M532+5)*1.4*[1]Info.!$E$2)),ROUND(IF($M532&lt;500,($M532+5)*1.5*[1]Info.!$E$2,($M532+5)*1.45*[1]Info.!$E$2),-1),VLOOKUP($C532,[1]Purchases!$A:$M,13,))</f>
        <v>2100</v>
      </c>
    </row>
    <row r="533" spans="1:9">
      <c r="A533" s="5" cm="1">
        <f t="array" ref="A533">SUMPRODUCT(([1]Purchases!$A$2:$A$4901=$C533)*[1]Purchases!$C$2:$C$4901)-SUMPRODUCT(([1]Sale!$A$2:$A$4748=$C533)*[1]Sale!$E$2:$E$4748)</f>
        <v>0</v>
      </c>
      <c r="B533" s="6" t="s">
        <v>1347</v>
      </c>
      <c r="C533" s="7" t="s">
        <v>1382</v>
      </c>
      <c r="D533" s="8" t="s">
        <v>5</v>
      </c>
      <c r="E533" s="8" t="s">
        <v>794</v>
      </c>
      <c r="F533" s="7" t="s">
        <v>795</v>
      </c>
      <c r="G533" s="8" t="s">
        <v>1383</v>
      </c>
      <c r="H533" s="9">
        <f>IF(IFERROR(VLOOKUP($C533,[1]Purchases!$A:$M,12,),0)&lt;(IF($M533&lt;500,($M533+5)*1.3*[1]Info.!$E$2,($M533+5)*1.25*[1]Info.!$E$2)),ROUND(IF($M533&lt;500,($M533+5)*1.35*[1]Info.!$E$2,($M533+5)*1.3*[1]Info.!$E$2),-1),VLOOKUP($C533,[1]Purchases!$A:$M,12,))</f>
        <v>140</v>
      </c>
      <c r="I533" s="9">
        <f>IF(IFERROR(VLOOKUP($C533,[1]Purchases!$A:$M,13,),0)&lt;(IF($M533&lt;500,($M533+5)*1.45*[1]Info.!$E$2,($M533+5)*1.4*[1]Info.!$E$2)),ROUND(IF($M533&lt;500,($M533+5)*1.5*[1]Info.!$E$2,($M533+5)*1.45*[1]Info.!$E$2),-1),VLOOKUP($C533,[1]Purchases!$A:$M,13,))</f>
        <v>150</v>
      </c>
    </row>
    <row r="534" spans="1:9">
      <c r="A534" s="5" cm="1">
        <f t="array" ref="A534">SUMPRODUCT(([1]Purchases!$A$2:$A$4901=$C534)*[1]Purchases!$C$2:$C$4901)-SUMPRODUCT(([1]Sale!$A$2:$A$4748=$C534)*[1]Sale!$E$2:$E$4748)</f>
        <v>1</v>
      </c>
      <c r="B534" s="6" t="s">
        <v>1384</v>
      </c>
      <c r="C534" s="7">
        <v>4503</v>
      </c>
      <c r="D534" s="8" t="s">
        <v>23</v>
      </c>
      <c r="E534" s="8" t="s">
        <v>1385</v>
      </c>
      <c r="F534" s="7" t="s">
        <v>33</v>
      </c>
      <c r="G534" s="8" t="s">
        <v>1386</v>
      </c>
      <c r="H534" s="9">
        <f>IF(IFERROR(VLOOKUP($C534,[1]Purchases!$A:$M,12,),0)&lt;(IF($M534&lt;500,($M534+5)*1.3*[1]Info.!$E$2,($M534+5)*1.25*[1]Info.!$E$2)),ROUND(IF($M534&lt;500,($M534+5)*1.35*[1]Info.!$E$2,($M534+5)*1.3*[1]Info.!$E$2),-1),VLOOKUP($C534,[1]Purchases!$A:$M,12,))</f>
        <v>310</v>
      </c>
      <c r="I534" s="9">
        <f>IF(IFERROR(VLOOKUP($C534,[1]Purchases!$A:$M,13,),0)&lt;(IF($M534&lt;500,($M534+5)*1.45*[1]Info.!$E$2,($M534+5)*1.4*[1]Info.!$E$2)),ROUND(IF($M534&lt;500,($M534+5)*1.5*[1]Info.!$E$2,($M534+5)*1.45*[1]Info.!$E$2),-1),VLOOKUP($C534,[1]Purchases!$A:$M,13,))</f>
        <v>340</v>
      </c>
    </row>
    <row r="535" spans="1:9">
      <c r="A535" s="5" cm="1">
        <f t="array" ref="A535">SUMPRODUCT(([1]Purchases!$A$2:$A$4901=$C535)*[1]Purchases!$C$2:$C$4901)-SUMPRODUCT(([1]Sale!$A$2:$A$4748=$C535)*[1]Sale!$E$2:$E$4748)</f>
        <v>0</v>
      </c>
      <c r="B535" s="6" t="s">
        <v>1384</v>
      </c>
      <c r="C535" s="8">
        <v>7060</v>
      </c>
      <c r="D535" s="8" t="s">
        <v>23</v>
      </c>
      <c r="E535" s="8" t="s">
        <v>1387</v>
      </c>
      <c r="F535" s="7" t="s">
        <v>33</v>
      </c>
      <c r="G535" s="8" t="s">
        <v>1388</v>
      </c>
      <c r="H535" s="9">
        <f>IF(IFERROR(VLOOKUP($C535,[1]Purchases!$A:$M,12,),0)&lt;(IF($M535&lt;500,($M535+5)*1.3*[1]Info.!$E$2,($M535+5)*1.25*[1]Info.!$E$2)),ROUND(IF($M535&lt;500,($M535+5)*1.35*[1]Info.!$E$2,($M535+5)*1.3*[1]Info.!$E$2),-1),VLOOKUP($C535,[1]Purchases!$A:$M,12,))</f>
        <v>140</v>
      </c>
      <c r="I535" s="9">
        <f>IF(IFERROR(VLOOKUP($C535,[1]Purchases!$A:$M,13,),0)&lt;(IF($M535&lt;500,($M535+5)*1.45*[1]Info.!$E$2,($M535+5)*1.4*[1]Info.!$E$2)),ROUND(IF($M535&lt;500,($M535+5)*1.5*[1]Info.!$E$2,($M535+5)*1.45*[1]Info.!$E$2),-1),VLOOKUP($C535,[1]Purchases!$A:$M,13,))</f>
        <v>150</v>
      </c>
    </row>
    <row r="536" spans="1:9">
      <c r="A536" s="5" cm="1">
        <f t="array" ref="A536">SUMPRODUCT(([1]Purchases!$A$2:$A$4901=$C536)*[1]Purchases!$C$2:$C$4901)-SUMPRODUCT(([1]Sale!$A$2:$A$4748=$C536)*[1]Sale!$E$2:$E$4748)</f>
        <v>0</v>
      </c>
      <c r="B536" s="6" t="s">
        <v>1384</v>
      </c>
      <c r="C536" s="8">
        <v>7086</v>
      </c>
      <c r="D536" s="8" t="s">
        <v>23</v>
      </c>
      <c r="E536" s="8" t="s">
        <v>1387</v>
      </c>
      <c r="F536" s="7" t="s">
        <v>33</v>
      </c>
      <c r="G536" s="8" t="s">
        <v>1389</v>
      </c>
      <c r="H536" s="9">
        <f>IF(IFERROR(VLOOKUP($C536,[1]Purchases!$A:$M,12,),0)&lt;(IF($M536&lt;500,($M536+5)*1.3*[1]Info.!$E$2,($M536+5)*1.25*[1]Info.!$E$2)),ROUND(IF($M536&lt;500,($M536+5)*1.35*[1]Info.!$E$2,($M536+5)*1.3*[1]Info.!$E$2),-1),VLOOKUP($C536,[1]Purchases!$A:$M,12,))</f>
        <v>140</v>
      </c>
      <c r="I536" s="9">
        <f>IF(IFERROR(VLOOKUP($C536,[1]Purchases!$A:$M,13,),0)&lt;(IF($M536&lt;500,($M536+5)*1.45*[1]Info.!$E$2,($M536+5)*1.4*[1]Info.!$E$2)),ROUND(IF($M536&lt;500,($M536+5)*1.5*[1]Info.!$E$2,($M536+5)*1.45*[1]Info.!$E$2),-1),VLOOKUP($C536,[1]Purchases!$A:$M,13,))</f>
        <v>150</v>
      </c>
    </row>
    <row r="537" spans="1:9">
      <c r="A537" s="5" cm="1">
        <f t="array" ref="A537">SUMPRODUCT(([1]Purchases!$A$2:$A$4901=$C537)*[1]Purchases!$C$2:$C$4901)-SUMPRODUCT(([1]Sale!$A$2:$A$4748=$C537)*[1]Sale!$E$2:$E$4748)</f>
        <v>0</v>
      </c>
      <c r="B537" s="6" t="s">
        <v>1384</v>
      </c>
      <c r="C537" s="8">
        <v>7087</v>
      </c>
      <c r="D537" s="8" t="s">
        <v>23</v>
      </c>
      <c r="E537" s="8" t="s">
        <v>1387</v>
      </c>
      <c r="F537" s="7" t="s">
        <v>33</v>
      </c>
      <c r="G537" s="8" t="s">
        <v>1390</v>
      </c>
      <c r="H537" s="9">
        <f>IF(IFERROR(VLOOKUP($C537,[1]Purchases!$A:$M,12,),0)&lt;(IF($M537&lt;500,($M537+5)*1.3*[1]Info.!$E$2,($M537+5)*1.25*[1]Info.!$E$2)),ROUND(IF($M537&lt;500,($M537+5)*1.35*[1]Info.!$E$2,($M537+5)*1.3*[1]Info.!$E$2),-1),VLOOKUP($C537,[1]Purchases!$A:$M,12,))</f>
        <v>140</v>
      </c>
      <c r="I537" s="9">
        <f>IF(IFERROR(VLOOKUP($C537,[1]Purchases!$A:$M,13,),0)&lt;(IF($M537&lt;500,($M537+5)*1.45*[1]Info.!$E$2,($M537+5)*1.4*[1]Info.!$E$2)),ROUND(IF($M537&lt;500,($M537+5)*1.5*[1]Info.!$E$2,($M537+5)*1.45*[1]Info.!$E$2),-1),VLOOKUP($C537,[1]Purchases!$A:$M,13,))</f>
        <v>150</v>
      </c>
    </row>
    <row r="538" spans="1:9">
      <c r="A538" s="5" cm="1">
        <f t="array" ref="A538">SUMPRODUCT(([1]Purchases!$A$2:$A$4901=$C538)*[1]Purchases!$C$2:$C$4901)-SUMPRODUCT(([1]Sale!$A$2:$A$4748=$C538)*[1]Sale!$E$2:$E$4748)</f>
        <v>0</v>
      </c>
      <c r="B538" s="6" t="s">
        <v>1384</v>
      </c>
      <c r="C538" s="8">
        <v>7209</v>
      </c>
      <c r="D538" s="8" t="s">
        <v>23</v>
      </c>
      <c r="E538" s="8" t="s">
        <v>1391</v>
      </c>
      <c r="F538" s="7" t="s">
        <v>17</v>
      </c>
      <c r="G538" s="8" t="s">
        <v>1392</v>
      </c>
      <c r="H538" s="9">
        <f>IF(IFERROR(VLOOKUP($C538,[1]Purchases!$A:$M,12,),0)&lt;(IF($M538&lt;500,($M538+5)*1.3*[1]Info.!$E$2,($M538+5)*1.25*[1]Info.!$E$2)),ROUND(IF($M538&lt;500,($M538+5)*1.35*[1]Info.!$E$2,($M538+5)*1.3*[1]Info.!$E$2),-1),VLOOKUP($C538,[1]Purchases!$A:$M,12,))</f>
        <v>140</v>
      </c>
      <c r="I538" s="9">
        <f>IF(IFERROR(VLOOKUP($C538,[1]Purchases!$A:$M,13,),0)&lt;(IF($M538&lt;500,($M538+5)*1.45*[1]Info.!$E$2,($M538+5)*1.4*[1]Info.!$E$2)),ROUND(IF($M538&lt;500,($M538+5)*1.5*[1]Info.!$E$2,($M538+5)*1.45*[1]Info.!$E$2),-1),VLOOKUP($C538,[1]Purchases!$A:$M,13,))</f>
        <v>150</v>
      </c>
    </row>
    <row r="539" spans="1:9">
      <c r="A539" s="5" cm="1">
        <f t="array" ref="A539">SUMPRODUCT(([1]Purchases!$A$2:$A$4901=$C539)*[1]Purchases!$C$2:$C$4901)-SUMPRODUCT(([1]Sale!$A$2:$A$4748=$C539)*[1]Sale!$E$2:$E$4748)</f>
        <v>0</v>
      </c>
      <c r="B539" s="6" t="s">
        <v>1384</v>
      </c>
      <c r="C539" s="7">
        <v>8044</v>
      </c>
      <c r="D539" s="8" t="s">
        <v>23</v>
      </c>
      <c r="E539" s="8" t="s">
        <v>794</v>
      </c>
      <c r="F539" s="7" t="s">
        <v>84</v>
      </c>
      <c r="G539" s="8" t="s">
        <v>1393</v>
      </c>
      <c r="H539" s="9">
        <f>IF(IFERROR(VLOOKUP($C539,[1]Purchases!$A:$M,12,),0)&lt;(IF($M539&lt;500,($M539+5)*1.3*[1]Info.!$E$2,($M539+5)*1.25*[1]Info.!$E$2)),ROUND(IF($M539&lt;500,($M539+5)*1.35*[1]Info.!$E$2,($M539+5)*1.3*[1]Info.!$E$2),-1),VLOOKUP($C539,[1]Purchases!$A:$M,12,))</f>
        <v>140</v>
      </c>
      <c r="I539" s="9">
        <f>IF(IFERROR(VLOOKUP($C539,[1]Purchases!$A:$M,13,),0)&lt;(IF($M539&lt;500,($M539+5)*1.45*[1]Info.!$E$2,($M539+5)*1.4*[1]Info.!$E$2)),ROUND(IF($M539&lt;500,($M539+5)*1.5*[1]Info.!$E$2,($M539+5)*1.45*[1]Info.!$E$2),-1),VLOOKUP($C539,[1]Purchases!$A:$M,13,))</f>
        <v>150</v>
      </c>
    </row>
    <row r="540" spans="1:9">
      <c r="A540" s="5" cm="1">
        <f t="array" ref="A540">SUMPRODUCT(([1]Purchases!$A$2:$A$4901=$C540)*[1]Purchases!$C$2:$C$4901)-SUMPRODUCT(([1]Sale!$A$2:$A$4748=$C540)*[1]Sale!$E$2:$E$4748)</f>
        <v>0</v>
      </c>
      <c r="B540" s="6" t="s">
        <v>1384</v>
      </c>
      <c r="C540" s="7">
        <v>8075</v>
      </c>
      <c r="D540" s="8" t="s">
        <v>23</v>
      </c>
      <c r="E540" s="8" t="s">
        <v>1394</v>
      </c>
      <c r="F540" s="7" t="s">
        <v>72</v>
      </c>
      <c r="G540" s="8" t="s">
        <v>1395</v>
      </c>
      <c r="H540" s="9">
        <f>IF(IFERROR(VLOOKUP($C540,[1]Purchases!$A:$M,12,),0)&lt;(IF($M540&lt;500,($M540+5)*1.3*[1]Info.!$E$2,($M540+5)*1.25*[1]Info.!$E$2)),ROUND(IF($M540&lt;500,($M540+5)*1.35*[1]Info.!$E$2,($M540+5)*1.3*[1]Info.!$E$2),-1),VLOOKUP($C540,[1]Purchases!$A:$M,12,))</f>
        <v>140</v>
      </c>
      <c r="I540" s="9">
        <f>IF(IFERROR(VLOOKUP($C540,[1]Purchases!$A:$M,13,),0)&lt;(IF($M540&lt;500,($M540+5)*1.45*[1]Info.!$E$2,($M540+5)*1.4*[1]Info.!$E$2)),ROUND(IF($M540&lt;500,($M540+5)*1.5*[1]Info.!$E$2,($M540+5)*1.45*[1]Info.!$E$2),-1),VLOOKUP($C540,[1]Purchases!$A:$M,13,))</f>
        <v>150</v>
      </c>
    </row>
    <row r="541" spans="1:9">
      <c r="A541" s="5" cm="1">
        <f t="array" ref="A541">SUMPRODUCT(([1]Purchases!$A$2:$A$4901=$C541)*[1]Purchases!$C$2:$C$4901)-SUMPRODUCT(([1]Sale!$A$2:$A$4748=$C541)*[1]Sale!$E$2:$E$4748)</f>
        <v>0</v>
      </c>
      <c r="B541" s="6" t="s">
        <v>1384</v>
      </c>
      <c r="C541" s="7">
        <v>8082</v>
      </c>
      <c r="D541" s="8" t="s">
        <v>28</v>
      </c>
      <c r="E541" s="8" t="s">
        <v>378</v>
      </c>
      <c r="F541" s="7" t="s">
        <v>72</v>
      </c>
      <c r="G541" s="8" t="s">
        <v>1396</v>
      </c>
      <c r="H541" s="9">
        <f>IF(IFERROR(VLOOKUP($C541,[1]Purchases!$A:$M,12,),0)&lt;(IF($M541&lt;500,($M541+5)*1.3*[1]Info.!$E$2,($M541+5)*1.25*[1]Info.!$E$2)),ROUND(IF($M541&lt;500,($M541+5)*1.35*[1]Info.!$E$2,($M541+5)*1.3*[1]Info.!$E$2),-1),VLOOKUP($C541,[1]Purchases!$A:$M,12,))</f>
        <v>140</v>
      </c>
      <c r="I541" s="9">
        <f>IF(IFERROR(VLOOKUP($C541,[1]Purchases!$A:$M,13,),0)&lt;(IF($M541&lt;500,($M541+5)*1.45*[1]Info.!$E$2,($M541+5)*1.4*[1]Info.!$E$2)),ROUND(IF($M541&lt;500,($M541+5)*1.5*[1]Info.!$E$2,($M541+5)*1.45*[1]Info.!$E$2),-1),VLOOKUP($C541,[1]Purchases!$A:$M,13,))</f>
        <v>150</v>
      </c>
    </row>
    <row r="542" spans="1:9">
      <c r="A542" s="5" cm="1">
        <f t="array" ref="A542">SUMPRODUCT(([1]Purchases!$A$2:$A$4901=$C542)*[1]Purchases!$C$2:$C$4901)-SUMPRODUCT(([1]Sale!$A$2:$A$4748=$C542)*[1]Sale!$E$2:$E$4748)</f>
        <v>0</v>
      </c>
      <c r="B542" s="6" t="s">
        <v>1384</v>
      </c>
      <c r="C542" s="7">
        <v>8115</v>
      </c>
      <c r="D542" s="8" t="s">
        <v>28</v>
      </c>
      <c r="E542" s="8" t="s">
        <v>1397</v>
      </c>
      <c r="F542" s="7" t="s">
        <v>68</v>
      </c>
      <c r="G542" s="8" t="s">
        <v>1398</v>
      </c>
      <c r="H542" s="9">
        <f>IF(IFERROR(VLOOKUP($C542,[1]Purchases!$A:$M,12,),0)&lt;(IF($M542&lt;500,($M542+5)*1.3*[1]Info.!$E$2,($M542+5)*1.25*[1]Info.!$E$2)),ROUND(IF($M542&lt;500,($M542+5)*1.35*[1]Info.!$E$2,($M542+5)*1.3*[1]Info.!$E$2),-1),VLOOKUP($C542,[1]Purchases!$A:$M,12,))</f>
        <v>140</v>
      </c>
      <c r="I542" s="9">
        <f>IF(IFERROR(VLOOKUP($C542,[1]Purchases!$A:$M,13,),0)&lt;(IF($M542&lt;500,($M542+5)*1.45*[1]Info.!$E$2,($M542+5)*1.4*[1]Info.!$E$2)),ROUND(IF($M542&lt;500,($M542+5)*1.5*[1]Info.!$E$2,($M542+5)*1.45*[1]Info.!$E$2),-1),VLOOKUP($C542,[1]Purchases!$A:$M,13,))</f>
        <v>150</v>
      </c>
    </row>
    <row r="543" spans="1:9">
      <c r="A543" s="5" cm="1">
        <f t="array" ref="A543">SUMPRODUCT(([1]Purchases!$A$2:$A$4901=$C543)*[1]Purchases!$C$2:$C$4901)-SUMPRODUCT(([1]Sale!$A$2:$A$4748=$C543)*[1]Sale!$E$2:$E$4748)</f>
        <v>0</v>
      </c>
      <c r="B543" s="6" t="s">
        <v>1384</v>
      </c>
      <c r="C543" s="8">
        <v>8127</v>
      </c>
      <c r="D543" s="8" t="s">
        <v>23</v>
      </c>
      <c r="E543" s="8" t="s">
        <v>1399</v>
      </c>
      <c r="F543" s="7" t="s">
        <v>72</v>
      </c>
      <c r="G543" s="8" t="s">
        <v>1400</v>
      </c>
      <c r="H543" s="9">
        <f>IF(IFERROR(VLOOKUP($C543,[1]Purchases!$A:$M,12,),0)&lt;(IF($M543&lt;500,($M543+5)*1.3*[1]Info.!$E$2,($M543+5)*1.25*[1]Info.!$E$2)),ROUND(IF($M543&lt;500,($M543+5)*1.35*[1]Info.!$E$2,($M543+5)*1.3*[1]Info.!$E$2),-1),VLOOKUP($C543,[1]Purchases!$A:$M,12,))</f>
        <v>140</v>
      </c>
      <c r="I543" s="9">
        <f>IF(IFERROR(VLOOKUP($C543,[1]Purchases!$A:$M,13,),0)&lt;(IF($M543&lt;500,($M543+5)*1.45*[1]Info.!$E$2,($M543+5)*1.4*[1]Info.!$E$2)),ROUND(IF($M543&lt;500,($M543+5)*1.5*[1]Info.!$E$2,($M543+5)*1.45*[1]Info.!$E$2),-1),VLOOKUP($C543,[1]Purchases!$A:$M,13,))</f>
        <v>150</v>
      </c>
    </row>
    <row r="544" spans="1:9">
      <c r="A544" s="5" cm="1">
        <f t="array" ref="A544">SUMPRODUCT(([1]Purchases!$A$2:$A$4901=$C544)*[1]Purchases!$C$2:$C$4901)-SUMPRODUCT(([1]Sale!$A$2:$A$4748=$C544)*[1]Sale!$E$2:$E$4748)</f>
        <v>0</v>
      </c>
      <c r="B544" s="6" t="s">
        <v>1384</v>
      </c>
      <c r="C544" s="7">
        <v>8131</v>
      </c>
      <c r="D544" s="8" t="s">
        <v>23</v>
      </c>
      <c r="E544" s="8" t="s">
        <v>1401</v>
      </c>
      <c r="F544" s="7" t="s">
        <v>1402</v>
      </c>
      <c r="G544" s="8" t="s">
        <v>1403</v>
      </c>
      <c r="H544" s="9">
        <f>IF(IFERROR(VLOOKUP($C544,[1]Purchases!$A:$M,12,),0)&lt;(IF($M544&lt;500,($M544+5)*1.3*[1]Info.!$E$2,($M544+5)*1.25*[1]Info.!$E$2)),ROUND(IF($M544&lt;500,($M544+5)*1.35*[1]Info.!$E$2,($M544+5)*1.3*[1]Info.!$E$2),-1),VLOOKUP($C544,[1]Purchases!$A:$M,12,))</f>
        <v>140</v>
      </c>
      <c r="I544" s="9">
        <f>IF(IFERROR(VLOOKUP($C544,[1]Purchases!$A:$M,13,),0)&lt;(IF($M544&lt;500,($M544+5)*1.45*[1]Info.!$E$2,($M544+5)*1.4*[1]Info.!$E$2)),ROUND(IF($M544&lt;500,($M544+5)*1.5*[1]Info.!$E$2,($M544+5)*1.45*[1]Info.!$E$2),-1),VLOOKUP($C544,[1]Purchases!$A:$M,13,))</f>
        <v>150</v>
      </c>
    </row>
    <row r="545" spans="1:9">
      <c r="A545" s="5" cm="1">
        <f t="array" ref="A545">SUMPRODUCT(([1]Purchases!$A$2:$A$4901=$C545)*[1]Purchases!$C$2:$C$4901)-SUMPRODUCT(([1]Sale!$A$2:$A$4748=$C545)*[1]Sale!$E$2:$E$4748)</f>
        <v>0</v>
      </c>
      <c r="B545" s="6" t="s">
        <v>1384</v>
      </c>
      <c r="C545" s="7" t="s">
        <v>1404</v>
      </c>
      <c r="D545" s="8" t="s">
        <v>28</v>
      </c>
      <c r="E545" s="8" t="s">
        <v>1397</v>
      </c>
      <c r="F545" s="7" t="s">
        <v>68</v>
      </c>
      <c r="G545" s="8" t="s">
        <v>1405</v>
      </c>
      <c r="H545" s="9">
        <f>IF(IFERROR(VLOOKUP($C545,[1]Purchases!$A:$M,12,),0)&lt;(IF($M545&lt;500,($M545+5)*1.3*[1]Info.!$E$2,($M545+5)*1.25*[1]Info.!$E$2)),ROUND(IF($M545&lt;500,($M545+5)*1.35*[1]Info.!$E$2,($M545+5)*1.3*[1]Info.!$E$2),-1),VLOOKUP($C545,[1]Purchases!$A:$M,12,))</f>
        <v>140</v>
      </c>
      <c r="I545" s="9">
        <f>IF(IFERROR(VLOOKUP($C545,[1]Purchases!$A:$M,13,),0)&lt;(IF($M545&lt;500,($M545+5)*1.45*[1]Info.!$E$2,($M545+5)*1.4*[1]Info.!$E$2)),ROUND(IF($M545&lt;500,($M545+5)*1.5*[1]Info.!$E$2,($M545+5)*1.45*[1]Info.!$E$2),-1),VLOOKUP($C545,[1]Purchases!$A:$M,13,))</f>
        <v>150</v>
      </c>
    </row>
    <row r="546" spans="1:9">
      <c r="A546" s="5" cm="1">
        <f t="array" ref="A546">SUMPRODUCT(([1]Purchases!$A$2:$A$4901=$C546)*[1]Purchases!$C$2:$C$4901)-SUMPRODUCT(([1]Sale!$A$2:$A$4748=$C546)*[1]Sale!$E$2:$E$4748)</f>
        <v>0</v>
      </c>
      <c r="B546" s="6" t="s">
        <v>1406</v>
      </c>
      <c r="C546" s="7" t="s">
        <v>1407</v>
      </c>
      <c r="D546" s="8" t="s">
        <v>28</v>
      </c>
      <c r="E546" s="8" t="s">
        <v>1408</v>
      </c>
      <c r="F546" s="7" t="s">
        <v>17</v>
      </c>
      <c r="G546" s="8" t="s">
        <v>1409</v>
      </c>
      <c r="H546" s="9">
        <f>IF(IFERROR(VLOOKUP($C546,[1]Purchases!$A:$M,12,),0)&lt;(IF($M546&lt;500,($M546+5)*1.3*[1]Info.!$E$2,($M546+5)*1.25*[1]Info.!$E$2)),ROUND(IF($M546&lt;500,($M546+5)*1.35*[1]Info.!$E$2,($M546+5)*1.3*[1]Info.!$E$2),-1),VLOOKUP($C546,[1]Purchases!$A:$M,12,))</f>
        <v>140</v>
      </c>
      <c r="I546" s="9">
        <f>IF(IFERROR(VLOOKUP($C546,[1]Purchases!$A:$M,13,),0)&lt;(IF($M546&lt;500,($M546+5)*1.45*[1]Info.!$E$2,($M546+5)*1.4*[1]Info.!$E$2)),ROUND(IF($M546&lt;500,($M546+5)*1.5*[1]Info.!$E$2,($M546+5)*1.45*[1]Info.!$E$2),-1),VLOOKUP($C546,[1]Purchases!$A:$M,13,))</f>
        <v>150</v>
      </c>
    </row>
    <row r="547" spans="1:9">
      <c r="A547" s="5" cm="1">
        <f t="array" ref="A547">SUMPRODUCT(([1]Purchases!$A$2:$A$4901=$C547)*[1]Purchases!$C$2:$C$4901)-SUMPRODUCT(([1]Sale!$A$2:$A$4748=$C547)*[1]Sale!$E$2:$E$4748)</f>
        <v>1</v>
      </c>
      <c r="B547" s="6" t="s">
        <v>1406</v>
      </c>
      <c r="C547" s="7" t="s">
        <v>1410</v>
      </c>
      <c r="D547" s="8" t="s">
        <v>5</v>
      </c>
      <c r="E547" s="8" t="s">
        <v>561</v>
      </c>
      <c r="F547" s="7" t="s">
        <v>33</v>
      </c>
      <c r="G547" s="8" t="s">
        <v>1411</v>
      </c>
      <c r="H547" s="9">
        <f>IF(IFERROR(VLOOKUP($C547,[1]Purchases!$A:$M,12,),0)&lt;(IF($M547&lt;500,($M547+5)*1.3*[1]Info.!$E$2,($M547+5)*1.25*[1]Info.!$E$2)),ROUND(IF($M547&lt;500,($M547+5)*1.35*[1]Info.!$E$2,($M547+5)*1.3*[1]Info.!$E$2),-1),VLOOKUP($C547,[1]Purchases!$A:$M,12,))</f>
        <v>12050</v>
      </c>
      <c r="I547" s="9">
        <f>IF(IFERROR(VLOOKUP($C547,[1]Purchases!$A:$M,13,),0)&lt;(IF($M547&lt;500,($M547+5)*1.45*[1]Info.!$E$2,($M547+5)*1.4*[1]Info.!$E$2)),ROUND(IF($M547&lt;500,($M547+5)*1.5*[1]Info.!$E$2,($M547+5)*1.45*[1]Info.!$E$2),-1),VLOOKUP($C547,[1]Purchases!$A:$M,13,))</f>
        <v>13500</v>
      </c>
    </row>
    <row r="548" spans="1:9">
      <c r="A548" s="5" cm="1">
        <f t="array" ref="A548">SUMPRODUCT(([1]Purchases!$A$2:$A$4901=$C548)*[1]Purchases!$C$2:$C$4901)-SUMPRODUCT(([1]Sale!$A$2:$A$4748=$C548)*[1]Sale!$E$2:$E$4748)</f>
        <v>0</v>
      </c>
      <c r="B548" s="6" t="s">
        <v>1406</v>
      </c>
      <c r="C548" s="7" t="s">
        <v>1412</v>
      </c>
      <c r="D548" s="8" t="s">
        <v>28</v>
      </c>
      <c r="E548" s="8" t="s">
        <v>1413</v>
      </c>
      <c r="F548" s="7" t="s">
        <v>17</v>
      </c>
      <c r="G548" s="8" t="s">
        <v>1414</v>
      </c>
      <c r="H548" s="9">
        <f>IF(IFERROR(VLOOKUP($C548,[1]Purchases!$A:$M,12,),0)&lt;(IF($M548&lt;500,($M548+5)*1.3*[1]Info.!$E$2,($M548+5)*1.25*[1]Info.!$E$2)),ROUND(IF($M548&lt;500,($M548+5)*1.35*[1]Info.!$E$2,($M548+5)*1.3*[1]Info.!$E$2),-1),VLOOKUP($C548,[1]Purchases!$A:$M,12,))</f>
        <v>140</v>
      </c>
      <c r="I548" s="9">
        <f>IF(IFERROR(VLOOKUP($C548,[1]Purchases!$A:$M,13,),0)&lt;(IF($M548&lt;500,($M548+5)*1.45*[1]Info.!$E$2,($M548+5)*1.4*[1]Info.!$E$2)),ROUND(IF($M548&lt;500,($M548+5)*1.5*[1]Info.!$E$2,($M548+5)*1.45*[1]Info.!$E$2),-1),VLOOKUP($C548,[1]Purchases!$A:$M,13,))</f>
        <v>150</v>
      </c>
    </row>
    <row r="549" spans="1:9">
      <c r="A549" s="5" cm="1">
        <f t="array" ref="A549">SUMPRODUCT(([1]Purchases!$A$2:$A$4901=$C549)*[1]Purchases!$C$2:$C$4901)-SUMPRODUCT(([1]Sale!$A$2:$A$4748=$C549)*[1]Sale!$E$2:$E$4748)</f>
        <v>0</v>
      </c>
      <c r="B549" s="6" t="s">
        <v>1406</v>
      </c>
      <c r="C549" s="7" t="s">
        <v>1415</v>
      </c>
      <c r="D549" s="8" t="s">
        <v>28</v>
      </c>
      <c r="E549" s="8" t="s">
        <v>1416</v>
      </c>
      <c r="F549" s="7" t="s">
        <v>222</v>
      </c>
      <c r="G549" s="8" t="s">
        <v>1417</v>
      </c>
      <c r="H549" s="9">
        <f>IF(IFERROR(VLOOKUP($C549,[1]Purchases!$A:$M,12,),0)&lt;(IF($M549&lt;500,($M549+5)*1.3*[1]Info.!$E$2,($M549+5)*1.25*[1]Info.!$E$2)),ROUND(IF($M549&lt;500,($M549+5)*1.35*[1]Info.!$E$2,($M549+5)*1.3*[1]Info.!$E$2),-1),VLOOKUP($C549,[1]Purchases!$A:$M,12,))</f>
        <v>140</v>
      </c>
      <c r="I549" s="9">
        <f>IF(IFERROR(VLOOKUP($C549,[1]Purchases!$A:$M,13,),0)&lt;(IF($M549&lt;500,($M549+5)*1.45*[1]Info.!$E$2,($M549+5)*1.4*[1]Info.!$E$2)),ROUND(IF($M549&lt;500,($M549+5)*1.5*[1]Info.!$E$2,($M549+5)*1.45*[1]Info.!$E$2),-1),VLOOKUP($C549,[1]Purchases!$A:$M,13,))</f>
        <v>150</v>
      </c>
    </row>
    <row r="550" spans="1:9">
      <c r="A550" s="5" cm="1">
        <f t="array" ref="A550">SUMPRODUCT(([1]Purchases!$A$2:$A$4901=$C550)*[1]Purchases!$C$2:$C$4901)-SUMPRODUCT(([1]Sale!$A$2:$A$4748=$C550)*[1]Sale!$E$2:$E$4748)</f>
        <v>0</v>
      </c>
      <c r="B550" s="6" t="s">
        <v>1406</v>
      </c>
      <c r="C550" s="7" t="s">
        <v>1418</v>
      </c>
      <c r="D550" s="8" t="s">
        <v>28</v>
      </c>
      <c r="E550" s="8" t="s">
        <v>1413</v>
      </c>
      <c r="F550" s="7" t="s">
        <v>17</v>
      </c>
      <c r="G550" s="8" t="s">
        <v>1419</v>
      </c>
      <c r="H550" s="9">
        <f>IF(IFERROR(VLOOKUP($C550,[1]Purchases!$A:$M,12,),0)&lt;(IF($M550&lt;500,($M550+5)*1.3*[1]Info.!$E$2,($M550+5)*1.25*[1]Info.!$E$2)),ROUND(IF($M550&lt;500,($M550+5)*1.35*[1]Info.!$E$2,($M550+5)*1.3*[1]Info.!$E$2),-1),VLOOKUP($C550,[1]Purchases!$A:$M,12,))</f>
        <v>140</v>
      </c>
      <c r="I550" s="9">
        <f>IF(IFERROR(VLOOKUP($C550,[1]Purchases!$A:$M,13,),0)&lt;(IF($M550&lt;500,($M550+5)*1.45*[1]Info.!$E$2,($M550+5)*1.4*[1]Info.!$E$2)),ROUND(IF($M550&lt;500,($M550+5)*1.5*[1]Info.!$E$2,($M550+5)*1.45*[1]Info.!$E$2),-1),VLOOKUP($C550,[1]Purchases!$A:$M,13,))</f>
        <v>150</v>
      </c>
    </row>
    <row r="551" spans="1:9">
      <c r="A551" s="5" cm="1">
        <f t="array" ref="A551">SUMPRODUCT(([1]Purchases!$A$2:$A$4901=$C551)*[1]Purchases!$C$2:$C$4901)-SUMPRODUCT(([1]Sale!$A$2:$A$4748=$C551)*[1]Sale!$E$2:$E$4748)</f>
        <v>0</v>
      </c>
      <c r="B551" s="6" t="s">
        <v>1406</v>
      </c>
      <c r="C551" s="7" t="s">
        <v>1420</v>
      </c>
      <c r="D551" s="8" t="s">
        <v>93</v>
      </c>
      <c r="E551" s="8" t="s">
        <v>1421</v>
      </c>
      <c r="F551" s="7" t="s">
        <v>17</v>
      </c>
      <c r="G551" s="8" t="s">
        <v>1422</v>
      </c>
      <c r="H551" s="9">
        <f>IF(IFERROR(VLOOKUP($C551,[1]Purchases!$A:$M,12,),0)&lt;(IF($M551&lt;500,($M551+5)*1.3*[1]Info.!$E$2,($M551+5)*1.25*[1]Info.!$E$2)),ROUND(IF($M551&lt;500,($M551+5)*1.35*[1]Info.!$E$2,($M551+5)*1.3*[1]Info.!$E$2),-1),VLOOKUP($C551,[1]Purchases!$A:$M,12,))</f>
        <v>140</v>
      </c>
      <c r="I551" s="9">
        <f>IF(IFERROR(VLOOKUP($C551,[1]Purchases!$A:$M,13,),0)&lt;(IF($M551&lt;500,($M551+5)*1.45*[1]Info.!$E$2,($M551+5)*1.4*[1]Info.!$E$2)),ROUND(IF($M551&lt;500,($M551+5)*1.5*[1]Info.!$E$2,($M551+5)*1.45*[1]Info.!$E$2),-1),VLOOKUP($C551,[1]Purchases!$A:$M,13,))</f>
        <v>150</v>
      </c>
    </row>
    <row r="552" spans="1:9">
      <c r="A552" s="5" cm="1">
        <f t="array" ref="A552">SUMPRODUCT(([1]Purchases!$A$2:$A$4901=$C552)*[1]Purchases!$C$2:$C$4901)-SUMPRODUCT(([1]Sale!$A$2:$A$4748=$C552)*[1]Sale!$E$2:$E$4748)</f>
        <v>0</v>
      </c>
      <c r="B552" s="6" t="s">
        <v>1406</v>
      </c>
      <c r="C552" s="7" t="s">
        <v>1423</v>
      </c>
      <c r="D552" s="8" t="s">
        <v>93</v>
      </c>
      <c r="E552" s="8" t="s">
        <v>1424</v>
      </c>
      <c r="F552" s="7" t="s">
        <v>222</v>
      </c>
      <c r="G552" s="8" t="s">
        <v>1425</v>
      </c>
      <c r="H552" s="9">
        <f>IF(IFERROR(VLOOKUP($C552,[1]Purchases!$A:$M,12,),0)&lt;(IF($M552&lt;500,($M552+5)*1.3*[1]Info.!$E$2,($M552+5)*1.25*[1]Info.!$E$2)),ROUND(IF($M552&lt;500,($M552+5)*1.35*[1]Info.!$E$2,($M552+5)*1.3*[1]Info.!$E$2),-1),VLOOKUP($C552,[1]Purchases!$A:$M,12,))</f>
        <v>5970</v>
      </c>
      <c r="I552" s="9">
        <f>IF(IFERROR(VLOOKUP($C552,[1]Purchases!$A:$M,13,),0)&lt;(IF($M552&lt;500,($M552+5)*1.45*[1]Info.!$E$2,($M552+5)*1.4*[1]Info.!$E$2)),ROUND(IF($M552&lt;500,($M552+5)*1.5*[1]Info.!$E$2,($M552+5)*1.45*[1]Info.!$E$2),-1),VLOOKUP($C552,[1]Purchases!$A:$M,13,))</f>
        <v>6690</v>
      </c>
    </row>
    <row r="553" spans="1:9">
      <c r="A553" s="5" cm="1">
        <f t="array" ref="A553">SUMPRODUCT(([1]Purchases!$A$2:$A$4901=$C553)*[1]Purchases!$C$2:$C$4901)-SUMPRODUCT(([1]Sale!$A$2:$A$4748=$C553)*[1]Sale!$E$2:$E$4748)</f>
        <v>0</v>
      </c>
      <c r="B553" s="6" t="s">
        <v>1406</v>
      </c>
      <c r="C553" s="7" t="s">
        <v>1426</v>
      </c>
      <c r="D553" s="8" t="s">
        <v>93</v>
      </c>
      <c r="E553" s="8" t="s">
        <v>1413</v>
      </c>
      <c r="F553" s="7" t="s">
        <v>17</v>
      </c>
      <c r="G553" s="8" t="s">
        <v>1427</v>
      </c>
      <c r="H553" s="9">
        <f>IF(IFERROR(VLOOKUP($C553,[1]Purchases!$A:$M,12,),0)&lt;(IF($M553&lt;500,($M553+5)*1.3*[1]Info.!$E$2,($M553+5)*1.25*[1]Info.!$E$2)),ROUND(IF($M553&lt;500,($M553+5)*1.35*[1]Info.!$E$2,($M553+5)*1.3*[1]Info.!$E$2),-1),VLOOKUP($C553,[1]Purchases!$A:$M,12,))</f>
        <v>140</v>
      </c>
      <c r="I553" s="9">
        <f>IF(IFERROR(VLOOKUP($C553,[1]Purchases!$A:$M,13,),0)&lt;(IF($M553&lt;500,($M553+5)*1.45*[1]Info.!$E$2,($M553+5)*1.4*[1]Info.!$E$2)),ROUND(IF($M553&lt;500,($M553+5)*1.5*[1]Info.!$E$2,($M553+5)*1.45*[1]Info.!$E$2),-1),VLOOKUP($C553,[1]Purchases!$A:$M,13,))</f>
        <v>150</v>
      </c>
    </row>
    <row r="554" spans="1:9">
      <c r="A554" s="5" cm="1">
        <f t="array" ref="A554">SUMPRODUCT(([1]Purchases!$A$2:$A$4901=$C554)*[1]Purchases!$C$2:$C$4901)-SUMPRODUCT(([1]Sale!$A$2:$A$4748=$C554)*[1]Sale!$E$2:$E$4748)</f>
        <v>0</v>
      </c>
      <c r="B554" s="6" t="s">
        <v>1406</v>
      </c>
      <c r="C554" s="7" t="s">
        <v>1428</v>
      </c>
      <c r="D554" s="8" t="s">
        <v>28</v>
      </c>
      <c r="E554" s="8" t="s">
        <v>1429</v>
      </c>
      <c r="F554" s="7" t="s">
        <v>278</v>
      </c>
      <c r="G554" s="8" t="s">
        <v>1430</v>
      </c>
      <c r="H554" s="9">
        <f>IF(IFERROR(VLOOKUP($C554,[1]Purchases!$A:$M,12,),0)&lt;(IF($M554&lt;500,($M554+5)*1.3*[1]Info.!$E$2,($M554+5)*1.25*[1]Info.!$E$2)),ROUND(IF($M554&lt;500,($M554+5)*1.35*[1]Info.!$E$2,($M554+5)*1.3*[1]Info.!$E$2),-1),VLOOKUP($C554,[1]Purchases!$A:$M,12,))</f>
        <v>140</v>
      </c>
      <c r="I554" s="9">
        <f>IF(IFERROR(VLOOKUP($C554,[1]Purchases!$A:$M,13,),0)&lt;(IF($M554&lt;500,($M554+5)*1.45*[1]Info.!$E$2,($M554+5)*1.4*[1]Info.!$E$2)),ROUND(IF($M554&lt;500,($M554+5)*1.5*[1]Info.!$E$2,($M554+5)*1.45*[1]Info.!$E$2),-1),VLOOKUP($C554,[1]Purchases!$A:$M,13,))</f>
        <v>150</v>
      </c>
    </row>
    <row r="555" spans="1:9">
      <c r="A555" s="5" cm="1">
        <f t="array" ref="A555">SUMPRODUCT(([1]Purchases!$A$2:$A$4901=$C555)*[1]Purchases!$C$2:$C$4901)-SUMPRODUCT(([1]Sale!$A$2:$A$4748=$C555)*[1]Sale!$E$2:$E$4748)</f>
        <v>0</v>
      </c>
      <c r="B555" s="6" t="s">
        <v>1406</v>
      </c>
      <c r="C555" s="7" t="s">
        <v>1431</v>
      </c>
      <c r="D555" s="8" t="s">
        <v>28</v>
      </c>
      <c r="E555" s="8" t="s">
        <v>1432</v>
      </c>
      <c r="F555" s="7" t="s">
        <v>95</v>
      </c>
      <c r="G555" s="8" t="s">
        <v>1433</v>
      </c>
      <c r="H555" s="9">
        <f>IF(IFERROR(VLOOKUP($C555,[1]Purchases!$A:$M,12,),0)&lt;(IF($M555&lt;500,($M555+5)*1.3*[1]Info.!$E$2,($M555+5)*1.25*[1]Info.!$E$2)),ROUND(IF($M555&lt;500,($M555+5)*1.35*[1]Info.!$E$2,($M555+5)*1.3*[1]Info.!$E$2),-1),VLOOKUP($C555,[1]Purchases!$A:$M,12,))</f>
        <v>140</v>
      </c>
      <c r="I555" s="9">
        <f>IF(IFERROR(VLOOKUP($C555,[1]Purchases!$A:$M,13,),0)&lt;(IF($M555&lt;500,($M555+5)*1.45*[1]Info.!$E$2,($M555+5)*1.4*[1]Info.!$E$2)),ROUND(IF($M555&lt;500,($M555+5)*1.5*[1]Info.!$E$2,($M555+5)*1.45*[1]Info.!$E$2),-1),VLOOKUP($C555,[1]Purchases!$A:$M,13,))</f>
        <v>150</v>
      </c>
    </row>
    <row r="556" spans="1:9">
      <c r="A556" s="5" cm="1">
        <f t="array" ref="A556">SUMPRODUCT(([1]Purchases!$A$2:$A$4901=$C556)*[1]Purchases!$C$2:$C$4901)-SUMPRODUCT(([1]Sale!$A$2:$A$4748=$C556)*[1]Sale!$E$2:$E$4748)</f>
        <v>0</v>
      </c>
      <c r="B556" s="6" t="s">
        <v>1406</v>
      </c>
      <c r="C556" s="7" t="s">
        <v>1434</v>
      </c>
      <c r="D556" s="8" t="s">
        <v>28</v>
      </c>
      <c r="E556" s="8" t="s">
        <v>564</v>
      </c>
      <c r="F556" s="7" t="s">
        <v>17</v>
      </c>
      <c r="G556" s="8" t="s">
        <v>1435</v>
      </c>
      <c r="H556" s="9">
        <f>IF(IFERROR(VLOOKUP($C556,[1]Purchases!$A:$M,12,),0)&lt;(IF($M556&lt;500,($M556+5)*1.3*[1]Info.!$E$2,($M556+5)*1.25*[1]Info.!$E$2)),ROUND(IF($M556&lt;500,($M556+5)*1.35*[1]Info.!$E$2,($M556+5)*1.3*[1]Info.!$E$2),-1),VLOOKUP($C556,[1]Purchases!$A:$M,12,))</f>
        <v>140</v>
      </c>
      <c r="I556" s="9">
        <f>IF(IFERROR(VLOOKUP($C556,[1]Purchases!$A:$M,13,),0)&lt;(IF($M556&lt;500,($M556+5)*1.45*[1]Info.!$E$2,($M556+5)*1.4*[1]Info.!$E$2)),ROUND(IF($M556&lt;500,($M556+5)*1.5*[1]Info.!$E$2,($M556+5)*1.45*[1]Info.!$E$2),-1),VLOOKUP($C556,[1]Purchases!$A:$M,13,))</f>
        <v>150</v>
      </c>
    </row>
    <row r="557" spans="1:9">
      <c r="A557" s="5" cm="1">
        <f t="array" ref="A557">SUMPRODUCT(([1]Purchases!$A$2:$A$4901=$C557)*[1]Purchases!$C$2:$C$4901)-SUMPRODUCT(([1]Sale!$A$2:$A$4748=$C557)*[1]Sale!$E$2:$E$4748)</f>
        <v>0</v>
      </c>
      <c r="B557" s="6" t="s">
        <v>1436</v>
      </c>
      <c r="C557" s="7" t="s">
        <v>1437</v>
      </c>
      <c r="D557" s="8" t="s">
        <v>112</v>
      </c>
      <c r="E557" s="8" t="s">
        <v>1438</v>
      </c>
      <c r="F557" s="7" t="s">
        <v>84</v>
      </c>
      <c r="G557" s="8" t="s">
        <v>1439</v>
      </c>
      <c r="H557" s="9">
        <f>IF(IFERROR(VLOOKUP($C557,[1]Purchases!$A:$M,12,),0)&lt;(IF($M557&lt;500,($M557+5)*1.3*[1]Info.!$E$2,($M557+5)*1.25*[1]Info.!$E$2)),ROUND(IF($M557&lt;500,($M557+5)*1.35*[1]Info.!$E$2,($M557+5)*1.3*[1]Info.!$E$2),-1),VLOOKUP($C557,[1]Purchases!$A:$M,12,))</f>
        <v>140</v>
      </c>
      <c r="I557" s="9">
        <f>IF(IFERROR(VLOOKUP($C557,[1]Purchases!$A:$M,13,),0)&lt;(IF($M557&lt;500,($M557+5)*1.45*[1]Info.!$E$2,($M557+5)*1.4*[1]Info.!$E$2)),ROUND(IF($M557&lt;500,($M557+5)*1.5*[1]Info.!$E$2,($M557+5)*1.45*[1]Info.!$E$2),-1),VLOOKUP($C557,[1]Purchases!$A:$M,13,))</f>
        <v>150</v>
      </c>
    </row>
    <row r="558" spans="1:9">
      <c r="A558" s="5" cm="1">
        <f t="array" ref="A558">SUMPRODUCT(([1]Purchases!$A$2:$A$4901=$C558)*[1]Purchases!$C$2:$C$4901)-SUMPRODUCT(([1]Sale!$A$2:$A$4748=$C558)*[1]Sale!$E$2:$E$4748)</f>
        <v>0</v>
      </c>
      <c r="B558" s="6" t="s">
        <v>1436</v>
      </c>
      <c r="C558" s="7" t="s">
        <v>1440</v>
      </c>
      <c r="D558" s="8" t="s">
        <v>112</v>
      </c>
      <c r="E558" s="8" t="s">
        <v>1441</v>
      </c>
      <c r="F558" s="7" t="s">
        <v>84</v>
      </c>
      <c r="G558" s="8" t="s">
        <v>1442</v>
      </c>
      <c r="H558" s="9">
        <f>IF(IFERROR(VLOOKUP($C558,[1]Purchases!$A:$M,12,),0)&lt;(IF($M558&lt;500,($M558+5)*1.3*[1]Info.!$E$2,($M558+5)*1.25*[1]Info.!$E$2)),ROUND(IF($M558&lt;500,($M558+5)*1.35*[1]Info.!$E$2,($M558+5)*1.3*[1]Info.!$E$2),-1),VLOOKUP($C558,[1]Purchases!$A:$M,12,))</f>
        <v>140</v>
      </c>
      <c r="I558" s="9">
        <f>IF(IFERROR(VLOOKUP($C558,[1]Purchases!$A:$M,13,),0)&lt;(IF($M558&lt;500,($M558+5)*1.45*[1]Info.!$E$2,($M558+5)*1.4*[1]Info.!$E$2)),ROUND(IF($M558&lt;500,($M558+5)*1.5*[1]Info.!$E$2,($M558+5)*1.45*[1]Info.!$E$2),-1),VLOOKUP($C558,[1]Purchases!$A:$M,13,))</f>
        <v>150</v>
      </c>
    </row>
    <row r="559" spans="1:9">
      <c r="A559" s="5" cm="1">
        <f t="array" ref="A559">SUMPRODUCT(([1]Purchases!$A$2:$A$4901=$C559)*[1]Purchases!$C$2:$C$4901)-SUMPRODUCT(([1]Sale!$A$2:$A$4748=$C559)*[1]Sale!$E$2:$E$4748)</f>
        <v>1</v>
      </c>
      <c r="B559" s="6" t="s">
        <v>1443</v>
      </c>
      <c r="C559" s="7" t="s">
        <v>1444</v>
      </c>
      <c r="D559" s="8" t="s">
        <v>118</v>
      </c>
      <c r="E559" s="8" t="s">
        <v>36</v>
      </c>
      <c r="F559" s="7" t="s">
        <v>33</v>
      </c>
      <c r="G559" s="8" t="s">
        <v>1445</v>
      </c>
      <c r="H559" s="9">
        <f>IF(IFERROR(VLOOKUP($C559,[1]Purchases!$A:$M,12,),0)&lt;(IF($M559&lt;500,($M559+5)*1.3*[1]Info.!$E$2,($M559+5)*1.25*[1]Info.!$E$2)),ROUND(IF($M559&lt;500,($M559+5)*1.35*[1]Info.!$E$2,($M559+5)*1.3*[1]Info.!$E$2),-1),VLOOKUP($C559,[1]Purchases!$A:$M,12,))</f>
        <v>4740</v>
      </c>
      <c r="I559" s="9">
        <f>IF(IFERROR(VLOOKUP($C559,[1]Purchases!$A:$M,13,),0)&lt;(IF($M559&lt;500,($M559+5)*1.45*[1]Info.!$E$2,($M559+5)*1.4*[1]Info.!$E$2)),ROUND(IF($M559&lt;500,($M559+5)*1.5*[1]Info.!$E$2,($M559+5)*1.45*[1]Info.!$E$2),-1),VLOOKUP($C559,[1]Purchases!$A:$M,13,))</f>
        <v>5310</v>
      </c>
    </row>
    <row r="560" spans="1:9">
      <c r="A560" s="5" cm="1">
        <f t="array" ref="A560">SUMPRODUCT(([1]Purchases!$A$2:$A$4901=$C560)*[1]Purchases!$C$2:$C$4901)-SUMPRODUCT(([1]Sale!$A$2:$A$4748=$C560)*[1]Sale!$E$2:$E$4748)</f>
        <v>0</v>
      </c>
      <c r="B560" s="6" t="s">
        <v>1446</v>
      </c>
      <c r="C560" s="7" t="s">
        <v>1447</v>
      </c>
      <c r="D560" s="8" t="s">
        <v>39</v>
      </c>
      <c r="E560" s="8" t="s">
        <v>1448</v>
      </c>
      <c r="F560" s="7" t="s">
        <v>25</v>
      </c>
      <c r="G560" s="8" t="s">
        <v>1449</v>
      </c>
      <c r="H560" s="9">
        <f>IF(IFERROR(VLOOKUP($C560,[1]Purchases!$A:$M,12,),0)&lt;(IF($M560&lt;500,($M560+5)*1.3*[1]Info.!$E$2,($M560+5)*1.25*[1]Info.!$E$2)),ROUND(IF($M560&lt;500,($M560+5)*1.35*[1]Info.!$E$2,($M560+5)*1.3*[1]Info.!$E$2),-1),VLOOKUP($C560,[1]Purchases!$A:$M,12,))</f>
        <v>4790</v>
      </c>
      <c r="I560" s="9">
        <f>IF(IFERROR(VLOOKUP($C560,[1]Purchases!$A:$M,13,),0)&lt;(IF($M560&lt;500,($M560+5)*1.45*[1]Info.!$E$2,($M560+5)*1.4*[1]Info.!$E$2)),ROUND(IF($M560&lt;500,($M560+5)*1.5*[1]Info.!$E$2,($M560+5)*1.45*[1]Info.!$E$2),-1),VLOOKUP($C560,[1]Purchases!$A:$M,13,))</f>
        <v>5360</v>
      </c>
    </row>
    <row r="561" spans="1:9">
      <c r="A561" s="5" cm="1">
        <f t="array" ref="A561">SUMPRODUCT(([1]Purchases!$A$2:$A$4901=$C561)*[1]Purchases!$C$2:$C$4901)-SUMPRODUCT(([1]Sale!$A$2:$A$4748=$C561)*[1]Sale!$E$2:$E$4748)</f>
        <v>0</v>
      </c>
      <c r="B561" s="6" t="s">
        <v>1446</v>
      </c>
      <c r="C561" s="7" t="s">
        <v>1450</v>
      </c>
      <c r="D561" s="8" t="s">
        <v>39</v>
      </c>
      <c r="E561" s="8" t="s">
        <v>1451</v>
      </c>
      <c r="F561" s="7" t="s">
        <v>1452</v>
      </c>
      <c r="G561" s="8" t="s">
        <v>1453</v>
      </c>
      <c r="H561" s="9">
        <f>IF(IFERROR(VLOOKUP($C561,[1]Purchases!$A:$M,12,),0)&lt;(IF($M561&lt;500,($M561+5)*1.3*[1]Info.!$E$2,($M561+5)*1.25*[1]Info.!$E$2)),ROUND(IF($M561&lt;500,($M561+5)*1.35*[1]Info.!$E$2,($M561+5)*1.3*[1]Info.!$E$2),-1),VLOOKUP($C561,[1]Purchases!$A:$M,12,))</f>
        <v>140</v>
      </c>
      <c r="I561" s="9">
        <f>IF(IFERROR(VLOOKUP($C561,[1]Purchases!$A:$M,13,),0)&lt;(IF($M561&lt;500,($M561+5)*1.45*[1]Info.!$E$2,($M561+5)*1.4*[1]Info.!$E$2)),ROUND(IF($M561&lt;500,($M561+5)*1.5*[1]Info.!$E$2,($M561+5)*1.45*[1]Info.!$E$2),-1),VLOOKUP($C561,[1]Purchases!$A:$M,13,))</f>
        <v>150</v>
      </c>
    </row>
    <row r="562" spans="1:9">
      <c r="A562" s="5" cm="1">
        <f t="array" ref="A562">SUMPRODUCT(([1]Purchases!$A$2:$A$4901=$C562)*[1]Purchases!$C$2:$C$4901)-SUMPRODUCT(([1]Sale!$A$2:$A$4748=$C562)*[1]Sale!$E$2:$E$4748)</f>
        <v>0</v>
      </c>
      <c r="B562" s="6" t="s">
        <v>1446</v>
      </c>
      <c r="C562" s="7" t="s">
        <v>1454</v>
      </c>
      <c r="D562" s="8" t="s">
        <v>39</v>
      </c>
      <c r="E562" s="8" t="s">
        <v>1455</v>
      </c>
      <c r="F562" s="7" t="s">
        <v>17</v>
      </c>
      <c r="G562" s="8" t="s">
        <v>1456</v>
      </c>
      <c r="H562" s="9">
        <f>IF(IFERROR(VLOOKUP($C562,[1]Purchases!$A:$M,12,),0)&lt;(IF($M562&lt;500,($M562+5)*1.3*[1]Info.!$E$2,($M562+5)*1.25*[1]Info.!$E$2)),ROUND(IF($M562&lt;500,($M562+5)*1.35*[1]Info.!$E$2,($M562+5)*1.3*[1]Info.!$E$2),-1),VLOOKUP($C562,[1]Purchases!$A:$M,12,))</f>
        <v>140</v>
      </c>
      <c r="I562" s="9">
        <f>IF(IFERROR(VLOOKUP($C562,[1]Purchases!$A:$M,13,),0)&lt;(IF($M562&lt;500,($M562+5)*1.45*[1]Info.!$E$2,($M562+5)*1.4*[1]Info.!$E$2)),ROUND(IF($M562&lt;500,($M562+5)*1.5*[1]Info.!$E$2,($M562+5)*1.45*[1]Info.!$E$2),-1),VLOOKUP($C562,[1]Purchases!$A:$M,13,))</f>
        <v>150</v>
      </c>
    </row>
    <row r="563" spans="1:9">
      <c r="A563" s="5" cm="1">
        <f t="array" ref="A563">SUMPRODUCT(([1]Purchases!$A$2:$A$4901=$C563)*[1]Purchases!$C$2:$C$4901)-SUMPRODUCT(([1]Sale!$A$2:$A$4748=$C563)*[1]Sale!$E$2:$E$4748)</f>
        <v>0</v>
      </c>
      <c r="B563" s="6" t="s">
        <v>1446</v>
      </c>
      <c r="C563" s="7" t="s">
        <v>1457</v>
      </c>
      <c r="D563" s="8" t="s">
        <v>39</v>
      </c>
      <c r="E563" s="8" t="s">
        <v>1458</v>
      </c>
      <c r="F563" s="7" t="s">
        <v>17</v>
      </c>
      <c r="G563" s="8" t="s">
        <v>1459</v>
      </c>
      <c r="H563" s="9">
        <f>IF(IFERROR(VLOOKUP($C563,[1]Purchases!$A:$M,12,),0)&lt;(IF($M563&lt;500,($M563+5)*1.3*[1]Info.!$E$2,($M563+5)*1.25*[1]Info.!$E$2)),ROUND(IF($M563&lt;500,($M563+5)*1.35*[1]Info.!$E$2,($M563+5)*1.3*[1]Info.!$E$2),-1),VLOOKUP($C563,[1]Purchases!$A:$M,12,))</f>
        <v>140</v>
      </c>
      <c r="I563" s="9">
        <f>IF(IFERROR(VLOOKUP($C563,[1]Purchases!$A:$M,13,),0)&lt;(IF($M563&lt;500,($M563+5)*1.45*[1]Info.!$E$2,($M563+5)*1.4*[1]Info.!$E$2)),ROUND(IF($M563&lt;500,($M563+5)*1.5*[1]Info.!$E$2,($M563+5)*1.45*[1]Info.!$E$2),-1),VLOOKUP($C563,[1]Purchases!$A:$M,13,))</f>
        <v>150</v>
      </c>
    </row>
    <row r="564" spans="1:9">
      <c r="A564" s="5" cm="1">
        <f t="array" ref="A564">SUMPRODUCT(([1]Purchases!$A$2:$A$4901=$C564)*[1]Purchases!$C$2:$C$4901)-SUMPRODUCT(([1]Sale!$A$2:$A$4748=$C564)*[1]Sale!$E$2:$E$4748)</f>
        <v>0</v>
      </c>
      <c r="B564" s="6" t="s">
        <v>1446</v>
      </c>
      <c r="C564" s="7" t="s">
        <v>1460</v>
      </c>
      <c r="D564" s="8" t="s">
        <v>39</v>
      </c>
      <c r="E564" s="8" t="s">
        <v>1448</v>
      </c>
      <c r="F564" s="7" t="s">
        <v>25</v>
      </c>
      <c r="G564" s="8" t="s">
        <v>1461</v>
      </c>
      <c r="H564" s="9">
        <f>IF(IFERROR(VLOOKUP($C564,[1]Purchases!$A:$M,12,),0)&lt;(IF($M564&lt;500,($M564+5)*1.3*[1]Info.!$E$2,($M564+5)*1.25*[1]Info.!$E$2)),ROUND(IF($M564&lt;500,($M564+5)*1.35*[1]Info.!$E$2,($M564+5)*1.3*[1]Info.!$E$2),-1),VLOOKUP($C564,[1]Purchases!$A:$M,12,))</f>
        <v>10470</v>
      </c>
      <c r="I564" s="9">
        <f>IF(IFERROR(VLOOKUP($C564,[1]Purchases!$A:$M,13,),0)&lt;(IF($M564&lt;500,($M564+5)*1.45*[1]Info.!$E$2,($M564+5)*1.4*[1]Info.!$E$2)),ROUND(IF($M564&lt;500,($M564+5)*1.5*[1]Info.!$E$2,($M564+5)*1.45*[1]Info.!$E$2),-1),VLOOKUP($C564,[1]Purchases!$A:$M,13,))</f>
        <v>11730</v>
      </c>
    </row>
    <row r="565" spans="1:9">
      <c r="A565" s="5" cm="1">
        <f t="array" ref="A565">SUMPRODUCT(([1]Purchases!$A$2:$A$4901=$C565)*[1]Purchases!$C$2:$C$4901)-SUMPRODUCT(([1]Sale!$A$2:$A$4748=$C565)*[1]Sale!$E$2:$E$4748)</f>
        <v>0</v>
      </c>
      <c r="B565" s="6" t="s">
        <v>1446</v>
      </c>
      <c r="C565" s="7" t="s">
        <v>1462</v>
      </c>
      <c r="D565" s="8" t="s">
        <v>39</v>
      </c>
      <c r="E565" s="8" t="s">
        <v>1463</v>
      </c>
      <c r="F565" s="7" t="s">
        <v>13</v>
      </c>
      <c r="G565" s="8" t="s">
        <v>1464</v>
      </c>
      <c r="H565" s="9">
        <f>IF(IFERROR(VLOOKUP($C565,[1]Purchases!$A:$M,12,),0)&lt;(IF($M565&lt;500,($M565+5)*1.3*[1]Info.!$E$2,($M565+5)*1.25*[1]Info.!$E$2)),ROUND(IF($M565&lt;500,($M565+5)*1.35*[1]Info.!$E$2,($M565+5)*1.3*[1]Info.!$E$2),-1),VLOOKUP($C565,[1]Purchases!$A:$M,12,))</f>
        <v>140</v>
      </c>
      <c r="I565" s="9">
        <f>IF(IFERROR(VLOOKUP($C565,[1]Purchases!$A:$M,13,),0)&lt;(IF($M565&lt;500,($M565+5)*1.45*[1]Info.!$E$2,($M565+5)*1.4*[1]Info.!$E$2)),ROUND(IF($M565&lt;500,($M565+5)*1.5*[1]Info.!$E$2,($M565+5)*1.45*[1]Info.!$E$2),-1),VLOOKUP($C565,[1]Purchases!$A:$M,13,))</f>
        <v>150</v>
      </c>
    </row>
    <row r="566" spans="1:9">
      <c r="A566" s="5" cm="1">
        <f t="array" ref="A566">SUMPRODUCT(([1]Purchases!$A$2:$A$4901=$C566)*[1]Purchases!$C$2:$C$4901)-SUMPRODUCT(([1]Sale!$A$2:$A$4748=$C566)*[1]Sale!$E$2:$E$4748)</f>
        <v>0</v>
      </c>
      <c r="B566" s="6" t="s">
        <v>1465</v>
      </c>
      <c r="C566" s="7" t="s">
        <v>1466</v>
      </c>
      <c r="D566" s="8" t="s">
        <v>11</v>
      </c>
      <c r="E566" s="8" t="s">
        <v>1467</v>
      </c>
      <c r="F566" s="7" t="s">
        <v>1468</v>
      </c>
      <c r="G566" s="8" t="s">
        <v>1469</v>
      </c>
      <c r="H566" s="9">
        <f>IF(IFERROR(VLOOKUP($C566,[1]Purchases!$A:$M,12,),0)&lt;(IF($M566&lt;500,($M566+5)*1.3*[1]Info.!$E$2,($M566+5)*1.25*[1]Info.!$E$2)),ROUND(IF($M566&lt;500,($M566+5)*1.35*[1]Info.!$E$2,($M566+5)*1.3*[1]Info.!$E$2),-1),VLOOKUP($C566,[1]Purchases!$A:$M,12,))</f>
        <v>140</v>
      </c>
      <c r="I566" s="9">
        <f>IF(IFERROR(VLOOKUP($C566,[1]Purchases!$A:$M,13,),0)&lt;(IF($M566&lt;500,($M566+5)*1.45*[1]Info.!$E$2,($M566+5)*1.4*[1]Info.!$E$2)),ROUND(IF($M566&lt;500,($M566+5)*1.5*[1]Info.!$E$2,($M566+5)*1.45*[1]Info.!$E$2),-1),VLOOKUP($C566,[1]Purchases!$A:$M,13,))</f>
        <v>150</v>
      </c>
    </row>
    <row r="567" spans="1:9">
      <c r="A567" s="5" cm="1">
        <f t="array" ref="A567">SUMPRODUCT(([1]Purchases!$A$2:$A$4901=$C567)*[1]Purchases!$C$2:$C$4901)-SUMPRODUCT(([1]Sale!$A$2:$A$4748=$C567)*[1]Sale!$E$2:$E$4748)</f>
        <v>0</v>
      </c>
      <c r="B567" s="6" t="s">
        <v>1465</v>
      </c>
      <c r="C567" s="7" t="s">
        <v>1470</v>
      </c>
      <c r="D567" s="8" t="s">
        <v>11</v>
      </c>
      <c r="E567" s="8" t="s">
        <v>1471</v>
      </c>
      <c r="F567" s="7" t="s">
        <v>1472</v>
      </c>
      <c r="G567" s="8" t="s">
        <v>1473</v>
      </c>
      <c r="H567" s="9">
        <f>IF(IFERROR(VLOOKUP($C567,[1]Purchases!$A:$M,12,),0)&lt;(IF($M567&lt;500,($M567+5)*1.3*[1]Info.!$E$2,($M567+5)*1.25*[1]Info.!$E$2)),ROUND(IF($M567&lt;500,($M567+5)*1.35*[1]Info.!$E$2,($M567+5)*1.3*[1]Info.!$E$2),-1),VLOOKUP($C567,[1]Purchases!$A:$M,12,))</f>
        <v>140</v>
      </c>
      <c r="I567" s="9">
        <f>IF(IFERROR(VLOOKUP($C567,[1]Purchases!$A:$M,13,),0)&lt;(IF($M567&lt;500,($M567+5)*1.45*[1]Info.!$E$2,($M567+5)*1.4*[1]Info.!$E$2)),ROUND(IF($M567&lt;500,($M567+5)*1.5*[1]Info.!$E$2,($M567+5)*1.45*[1]Info.!$E$2),-1),VLOOKUP($C567,[1]Purchases!$A:$M,13,))</f>
        <v>150</v>
      </c>
    </row>
    <row r="568" spans="1:9">
      <c r="A568" s="5" cm="1">
        <f t="array" ref="A568">SUMPRODUCT(([1]Purchases!$A$2:$A$4901=$C568)*[1]Purchases!$C$2:$C$4901)-SUMPRODUCT(([1]Sale!$A$2:$A$4748=$C568)*[1]Sale!$E$2:$E$4748)</f>
        <v>9</v>
      </c>
      <c r="B568" s="6" t="s">
        <v>1465</v>
      </c>
      <c r="C568" s="7" t="s">
        <v>1474</v>
      </c>
      <c r="D568" s="8" t="s">
        <v>11</v>
      </c>
      <c r="E568" s="8" t="s">
        <v>36</v>
      </c>
      <c r="F568" s="7" t="s">
        <v>33</v>
      </c>
      <c r="G568" s="8" t="s">
        <v>1475</v>
      </c>
      <c r="H568" s="9">
        <f>IF(IFERROR(VLOOKUP($C568,[1]Purchases!$A:$M,12,),0)&lt;(IF($M568&lt;500,($M568+5)*1.3*[1]Info.!$E$2,($M568+5)*1.25*[1]Info.!$E$2)),ROUND(IF($M568&lt;500,($M568+5)*1.35*[1]Info.!$E$2,($M568+5)*1.3*[1]Info.!$E$2),-1),VLOOKUP($C568,[1]Purchases!$A:$M,12,))</f>
        <v>710</v>
      </c>
      <c r="I568" s="9">
        <f>IF(IFERROR(VLOOKUP($C568,[1]Purchases!$A:$M,13,),0)&lt;(IF($M568&lt;500,($M568+5)*1.45*[1]Info.!$E$2,($M568+5)*1.4*[1]Info.!$E$2)),ROUND(IF($M568&lt;500,($M568+5)*1.5*[1]Info.!$E$2,($M568+5)*1.45*[1]Info.!$E$2),-1),VLOOKUP($C568,[1]Purchases!$A:$M,13,))</f>
        <v>800</v>
      </c>
    </row>
    <row r="569" spans="1:9">
      <c r="A569" s="5" cm="1">
        <f t="array" ref="A569">SUMPRODUCT(([1]Purchases!$A$2:$A$4901=$C569)*[1]Purchases!$C$2:$C$4901)-SUMPRODUCT(([1]Sale!$A$2:$A$4748=$C569)*[1]Sale!$E$2:$E$4748)</f>
        <v>5</v>
      </c>
      <c r="B569" s="6" t="s">
        <v>1465</v>
      </c>
      <c r="C569" s="7" t="s">
        <v>1476</v>
      </c>
      <c r="D569" s="8" t="s">
        <v>11</v>
      </c>
      <c r="E569" s="8" t="s">
        <v>36</v>
      </c>
      <c r="F569" s="7" t="s">
        <v>33</v>
      </c>
      <c r="G569" s="8" t="s">
        <v>1477</v>
      </c>
      <c r="H569" s="9">
        <f>IF(IFERROR(VLOOKUP($C569,[1]Purchases!$A:$M,12,),0)&lt;(IF($M569&lt;500,($M569+5)*1.3*[1]Info.!$E$2,($M569+5)*1.25*[1]Info.!$E$2)),ROUND(IF($M569&lt;500,($M569+5)*1.35*[1]Info.!$E$2,($M569+5)*1.3*[1]Info.!$E$2),-1),VLOOKUP($C569,[1]Purchases!$A:$M,12,))</f>
        <v>720</v>
      </c>
      <c r="I569" s="9">
        <f>IF(IFERROR(VLOOKUP($C569,[1]Purchases!$A:$M,13,),0)&lt;(IF($M569&lt;500,($M569+5)*1.45*[1]Info.!$E$2,($M569+5)*1.4*[1]Info.!$E$2)),ROUND(IF($M569&lt;500,($M569+5)*1.5*[1]Info.!$E$2,($M569+5)*1.45*[1]Info.!$E$2),-1),VLOOKUP($C569,[1]Purchases!$A:$M,13,))</f>
        <v>810</v>
      </c>
    </row>
    <row r="570" spans="1:9">
      <c r="A570" s="5" cm="1">
        <f t="array" ref="A570">SUMPRODUCT(([1]Purchases!$A$2:$A$4901=$C570)*[1]Purchases!$C$2:$C$4901)-SUMPRODUCT(([1]Sale!$A$2:$A$4748=$C570)*[1]Sale!$E$2:$E$4748)</f>
        <v>9</v>
      </c>
      <c r="B570" s="6" t="s">
        <v>1465</v>
      </c>
      <c r="C570" s="7" t="s">
        <v>1478</v>
      </c>
      <c r="D570" s="8" t="s">
        <v>11</v>
      </c>
      <c r="E570" s="8" t="s">
        <v>36</v>
      </c>
      <c r="F570" s="7" t="s">
        <v>33</v>
      </c>
      <c r="G570" s="8" t="s">
        <v>1479</v>
      </c>
      <c r="H570" s="9">
        <f>IF(IFERROR(VLOOKUP($C570,[1]Purchases!$A:$M,12,),0)&lt;(IF($M570&lt;500,($M570+5)*1.3*[1]Info.!$E$2,($M570+5)*1.25*[1]Info.!$E$2)),ROUND(IF($M570&lt;500,($M570+5)*1.35*[1]Info.!$E$2,($M570+5)*1.3*[1]Info.!$E$2),-1),VLOOKUP($C570,[1]Purchases!$A:$M,12,))</f>
        <v>580</v>
      </c>
      <c r="I570" s="9">
        <f>IF(IFERROR(VLOOKUP($C570,[1]Purchases!$A:$M,13,),0)&lt;(IF($M570&lt;500,($M570+5)*1.45*[1]Info.!$E$2,($M570+5)*1.4*[1]Info.!$E$2)),ROUND(IF($M570&lt;500,($M570+5)*1.5*[1]Info.!$E$2,($M570+5)*1.45*[1]Info.!$E$2),-1),VLOOKUP($C570,[1]Purchases!$A:$M,13,))</f>
        <v>650</v>
      </c>
    </row>
    <row r="571" spans="1:9">
      <c r="A571" s="5" cm="1">
        <f t="array" ref="A571">SUMPRODUCT(([1]Purchases!$A$2:$A$4901=$C571)*[1]Purchases!$C$2:$C$4901)-SUMPRODUCT(([1]Sale!$A$2:$A$4748=$C571)*[1]Sale!$E$2:$E$4748)</f>
        <v>10</v>
      </c>
      <c r="B571" s="6" t="s">
        <v>1465</v>
      </c>
      <c r="C571" s="7" t="s">
        <v>1480</v>
      </c>
      <c r="D571" s="8" t="s">
        <v>11</v>
      </c>
      <c r="E571" s="8" t="s">
        <v>36</v>
      </c>
      <c r="F571" s="7" t="s">
        <v>33</v>
      </c>
      <c r="G571" s="8" t="s">
        <v>1481</v>
      </c>
      <c r="H571" s="9">
        <f>IF(IFERROR(VLOOKUP($C571,[1]Purchases!$A:$M,12,),0)&lt;(IF($M571&lt;500,($M571+5)*1.3*[1]Info.!$E$2,($M571+5)*1.25*[1]Info.!$E$2)),ROUND(IF($M571&lt;500,($M571+5)*1.35*[1]Info.!$E$2,($M571+5)*1.3*[1]Info.!$E$2),-1),VLOOKUP($C571,[1]Purchases!$A:$M,12,))</f>
        <v>480</v>
      </c>
      <c r="I571" s="9">
        <f>IF(IFERROR(VLOOKUP($C571,[1]Purchases!$A:$M,13,),0)&lt;(IF($M571&lt;500,($M571+5)*1.45*[1]Info.!$E$2,($M571+5)*1.4*[1]Info.!$E$2)),ROUND(IF($M571&lt;500,($M571+5)*1.5*[1]Info.!$E$2,($M571+5)*1.45*[1]Info.!$E$2),-1),VLOOKUP($C571,[1]Purchases!$A:$M,13,))</f>
        <v>540</v>
      </c>
    </row>
    <row r="572" spans="1:9">
      <c r="A572" s="5" cm="1">
        <f t="array" ref="A572">SUMPRODUCT(([1]Purchases!$A$2:$A$4901=$C572)*[1]Purchases!$C$2:$C$4901)-SUMPRODUCT(([1]Sale!$A$2:$A$4748=$C572)*[1]Sale!$E$2:$E$4748)</f>
        <v>4</v>
      </c>
      <c r="B572" s="6" t="s">
        <v>1465</v>
      </c>
      <c r="C572" s="7" t="s">
        <v>1482</v>
      </c>
      <c r="D572" s="8" t="s">
        <v>11</v>
      </c>
      <c r="E572" s="8" t="s">
        <v>36</v>
      </c>
      <c r="F572" s="7" t="s">
        <v>33</v>
      </c>
      <c r="G572" s="8" t="s">
        <v>1483</v>
      </c>
      <c r="H572" s="9">
        <f>IF(IFERROR(VLOOKUP($C572,[1]Purchases!$A:$M,12,),0)&lt;(IF($M572&lt;500,($M572+5)*1.3*[1]Info.!$E$2,($M572+5)*1.25*[1]Info.!$E$2)),ROUND(IF($M572&lt;500,($M572+5)*1.35*[1]Info.!$E$2,($M572+5)*1.3*[1]Info.!$E$2),-1),VLOOKUP($C572,[1]Purchases!$A:$M,12,))</f>
        <v>500</v>
      </c>
      <c r="I572" s="9">
        <f>IF(IFERROR(VLOOKUP($C572,[1]Purchases!$A:$M,13,),0)&lt;(IF($M572&lt;500,($M572+5)*1.45*[1]Info.!$E$2,($M572+5)*1.4*[1]Info.!$E$2)),ROUND(IF($M572&lt;500,($M572+5)*1.5*[1]Info.!$E$2,($M572+5)*1.45*[1]Info.!$E$2),-1),VLOOKUP($C572,[1]Purchases!$A:$M,13,))</f>
        <v>560</v>
      </c>
    </row>
    <row r="573" spans="1:9">
      <c r="A573" s="5" cm="1">
        <f t="array" ref="A573">SUMPRODUCT(([1]Purchases!$A$2:$A$4901=$C573)*[1]Purchases!$C$2:$C$4901)-SUMPRODUCT(([1]Sale!$A$2:$A$4748=$C573)*[1]Sale!$E$2:$E$4748)</f>
        <v>5</v>
      </c>
      <c r="B573" s="6" t="s">
        <v>1465</v>
      </c>
      <c r="C573" s="7" t="s">
        <v>1484</v>
      </c>
      <c r="D573" s="8" t="s">
        <v>11</v>
      </c>
      <c r="E573" s="8" t="s">
        <v>36</v>
      </c>
      <c r="F573" s="7" t="s">
        <v>33</v>
      </c>
      <c r="G573" s="8" t="s">
        <v>1485</v>
      </c>
      <c r="H573" s="9">
        <f>IF(IFERROR(VLOOKUP($C573,[1]Purchases!$A:$M,12,),0)&lt;(IF($M573&lt;500,($M573+5)*1.3*[1]Info.!$E$2,($M573+5)*1.25*[1]Info.!$E$2)),ROUND(IF($M573&lt;500,($M573+5)*1.35*[1]Info.!$E$2,($M573+5)*1.3*[1]Info.!$E$2),-1),VLOOKUP($C573,[1]Purchases!$A:$M,12,))</f>
        <v>540</v>
      </c>
      <c r="I573" s="9">
        <f>IF(IFERROR(VLOOKUP($C573,[1]Purchases!$A:$M,13,),0)&lt;(IF($M573&lt;500,($M573+5)*1.45*[1]Info.!$E$2,($M573+5)*1.4*[1]Info.!$E$2)),ROUND(IF($M573&lt;500,($M573+5)*1.5*[1]Info.!$E$2,($M573+5)*1.45*[1]Info.!$E$2),-1),VLOOKUP($C573,[1]Purchases!$A:$M,13,))</f>
        <v>610</v>
      </c>
    </row>
    <row r="574" spans="1:9">
      <c r="A574" s="5" cm="1">
        <f t="array" ref="A574">SUMPRODUCT(([1]Purchases!$A$2:$A$4901=$C574)*[1]Purchases!$C$2:$C$4901)-SUMPRODUCT(([1]Sale!$A$2:$A$4748=$C574)*[1]Sale!$E$2:$E$4748)</f>
        <v>5</v>
      </c>
      <c r="B574" s="6" t="s">
        <v>1465</v>
      </c>
      <c r="C574" s="7" t="s">
        <v>1486</v>
      </c>
      <c r="D574" s="8" t="s">
        <v>11</v>
      </c>
      <c r="E574" s="8" t="s">
        <v>36</v>
      </c>
      <c r="F574" s="7" t="s">
        <v>33</v>
      </c>
      <c r="G574" s="8" t="s">
        <v>1487</v>
      </c>
      <c r="H574" s="9">
        <f>IF(IFERROR(VLOOKUP($C574,[1]Purchases!$A:$M,12,),0)&lt;(IF($M574&lt;500,($M574+5)*1.3*[1]Info.!$E$2,($M574+5)*1.25*[1]Info.!$E$2)),ROUND(IF($M574&lt;500,($M574+5)*1.35*[1]Info.!$E$2,($M574+5)*1.3*[1]Info.!$E$2),-1),VLOOKUP($C574,[1]Purchases!$A:$M,12,))</f>
        <v>540</v>
      </c>
      <c r="I574" s="9">
        <f>IF(IFERROR(VLOOKUP($C574,[1]Purchases!$A:$M,13,),0)&lt;(IF($M574&lt;500,($M574+5)*1.45*[1]Info.!$E$2,($M574+5)*1.4*[1]Info.!$E$2)),ROUND(IF($M574&lt;500,($M574+5)*1.5*[1]Info.!$E$2,($M574+5)*1.45*[1]Info.!$E$2),-1),VLOOKUP($C574,[1]Purchases!$A:$M,13,))</f>
        <v>610</v>
      </c>
    </row>
    <row r="575" spans="1:9">
      <c r="A575" s="5" cm="1">
        <f t="array" ref="A575">SUMPRODUCT(([1]Purchases!$A$2:$A$4901=$C575)*[1]Purchases!$C$2:$C$4901)-SUMPRODUCT(([1]Sale!$A$2:$A$4748=$C575)*[1]Sale!$E$2:$E$4748)</f>
        <v>11</v>
      </c>
      <c r="B575" s="6" t="s">
        <v>1465</v>
      </c>
      <c r="C575" s="7" t="s">
        <v>1488</v>
      </c>
      <c r="D575" s="8" t="s">
        <v>11</v>
      </c>
      <c r="E575" s="8" t="s">
        <v>36</v>
      </c>
      <c r="F575" s="7" t="s">
        <v>33</v>
      </c>
      <c r="G575" s="8" t="s">
        <v>1489</v>
      </c>
      <c r="H575" s="9">
        <f>IF(IFERROR(VLOOKUP($C575,[1]Purchases!$A:$M,12,),0)&lt;(IF($M575&lt;500,($M575+5)*1.3*[1]Info.!$E$2,($M575+5)*1.25*[1]Info.!$E$2)),ROUND(IF($M575&lt;500,($M575+5)*1.35*[1]Info.!$E$2,($M575+5)*1.3*[1]Info.!$E$2),-1),VLOOKUP($C575,[1]Purchases!$A:$M,12,))</f>
        <v>220</v>
      </c>
      <c r="I575" s="9">
        <f>IF(IFERROR(VLOOKUP($C575,[1]Purchases!$A:$M,13,),0)&lt;(IF($M575&lt;500,($M575+5)*1.45*[1]Info.!$E$2,($M575+5)*1.4*[1]Info.!$E$2)),ROUND(IF($M575&lt;500,($M575+5)*1.5*[1]Info.!$E$2,($M575+5)*1.45*[1]Info.!$E$2),-1),VLOOKUP($C575,[1]Purchases!$A:$M,13,))</f>
        <v>250</v>
      </c>
    </row>
    <row r="576" spans="1:9">
      <c r="A576" s="5" cm="1">
        <f t="array" ref="A576">SUMPRODUCT(([1]Purchases!$A$2:$A$4901=$C576)*[1]Purchases!$C$2:$C$4901)-SUMPRODUCT(([1]Sale!$A$2:$A$4748=$C576)*[1]Sale!$E$2:$E$4748)</f>
        <v>5</v>
      </c>
      <c r="B576" s="6" t="s">
        <v>1465</v>
      </c>
      <c r="C576" s="7" t="s">
        <v>1490</v>
      </c>
      <c r="D576" s="8" t="s">
        <v>11</v>
      </c>
      <c r="E576" s="8" t="s">
        <v>36</v>
      </c>
      <c r="F576" s="7" t="s">
        <v>33</v>
      </c>
      <c r="G576" s="8" t="s">
        <v>1491</v>
      </c>
      <c r="H576" s="9">
        <f>IF(IFERROR(VLOOKUP($C576,[1]Purchases!$A:$M,12,),0)&lt;(IF($M576&lt;500,($M576+5)*1.3*[1]Info.!$E$2,($M576+5)*1.25*[1]Info.!$E$2)),ROUND(IF($M576&lt;500,($M576+5)*1.35*[1]Info.!$E$2,($M576+5)*1.3*[1]Info.!$E$2),-1),VLOOKUP($C576,[1]Purchases!$A:$M,12,))</f>
        <v>180</v>
      </c>
      <c r="I576" s="9">
        <f>IF(IFERROR(VLOOKUP($C576,[1]Purchases!$A:$M,13,),0)&lt;(IF($M576&lt;500,($M576+5)*1.45*[1]Info.!$E$2,($M576+5)*1.4*[1]Info.!$E$2)),ROUND(IF($M576&lt;500,($M576+5)*1.5*[1]Info.!$E$2,($M576+5)*1.45*[1]Info.!$E$2),-1),VLOOKUP($C576,[1]Purchases!$A:$M,13,))</f>
        <v>210</v>
      </c>
    </row>
    <row r="577" spans="1:9">
      <c r="A577" s="5" cm="1">
        <f t="array" ref="A577">SUMPRODUCT(([1]Purchases!$A$2:$A$4901=$C577)*[1]Purchases!$C$2:$C$4901)-SUMPRODUCT(([1]Sale!$A$2:$A$4748=$C577)*[1]Sale!$E$2:$E$4748)</f>
        <v>8</v>
      </c>
      <c r="B577" s="6" t="s">
        <v>1465</v>
      </c>
      <c r="C577" s="7" t="s">
        <v>1492</v>
      </c>
      <c r="D577" s="8" t="s">
        <v>11</v>
      </c>
      <c r="E577" s="8" t="s">
        <v>36</v>
      </c>
      <c r="F577" s="7" t="s">
        <v>33</v>
      </c>
      <c r="G577" s="8" t="s">
        <v>1493</v>
      </c>
      <c r="H577" s="9">
        <f>IF(IFERROR(VLOOKUP($C577,[1]Purchases!$A:$M,12,),0)&lt;(IF($M577&lt;500,($M577+5)*1.3*[1]Info.!$E$2,($M577+5)*1.25*[1]Info.!$E$2)),ROUND(IF($M577&lt;500,($M577+5)*1.35*[1]Info.!$E$2,($M577+5)*1.3*[1]Info.!$E$2),-1),VLOOKUP($C577,[1]Purchases!$A:$M,12,))</f>
        <v>260</v>
      </c>
      <c r="I577" s="9">
        <f>IF(IFERROR(VLOOKUP($C577,[1]Purchases!$A:$M,13,),0)&lt;(IF($M577&lt;500,($M577+5)*1.45*[1]Info.!$E$2,($M577+5)*1.4*[1]Info.!$E$2)),ROUND(IF($M577&lt;500,($M577+5)*1.5*[1]Info.!$E$2,($M577+5)*1.45*[1]Info.!$E$2),-1),VLOOKUP($C577,[1]Purchases!$A:$M,13,))</f>
        <v>290</v>
      </c>
    </row>
    <row r="578" spans="1:9">
      <c r="A578" s="5" cm="1">
        <f t="array" ref="A578">SUMPRODUCT(([1]Purchases!$A$2:$A$4901=$C578)*[1]Purchases!$C$2:$C$4901)-SUMPRODUCT(([1]Sale!$A$2:$A$4748=$C578)*[1]Sale!$E$2:$E$4748)</f>
        <v>5</v>
      </c>
      <c r="B578" s="6" t="s">
        <v>1465</v>
      </c>
      <c r="C578" s="7" t="s">
        <v>1494</v>
      </c>
      <c r="D578" s="8" t="s">
        <v>11</v>
      </c>
      <c r="E578" s="8" t="s">
        <v>36</v>
      </c>
      <c r="F578" s="7" t="s">
        <v>33</v>
      </c>
      <c r="G578" s="8" t="s">
        <v>1495</v>
      </c>
      <c r="H578" s="9">
        <f>IF(IFERROR(VLOOKUP($C578,[1]Purchases!$A:$M,12,),0)&lt;(IF($M578&lt;500,($M578+5)*1.3*[1]Info.!$E$2,($M578+5)*1.25*[1]Info.!$E$2)),ROUND(IF($M578&lt;500,($M578+5)*1.35*[1]Info.!$E$2,($M578+5)*1.3*[1]Info.!$E$2),-1),VLOOKUP($C578,[1]Purchases!$A:$M,12,))</f>
        <v>260</v>
      </c>
      <c r="I578" s="9">
        <f>IF(IFERROR(VLOOKUP($C578,[1]Purchases!$A:$M,13,),0)&lt;(IF($M578&lt;500,($M578+5)*1.45*[1]Info.!$E$2,($M578+5)*1.4*[1]Info.!$E$2)),ROUND(IF($M578&lt;500,($M578+5)*1.5*[1]Info.!$E$2,($M578+5)*1.45*[1]Info.!$E$2),-1),VLOOKUP($C578,[1]Purchases!$A:$M,13,))</f>
        <v>290</v>
      </c>
    </row>
    <row r="579" spans="1:9">
      <c r="A579" s="5" cm="1">
        <f t="array" ref="A579">SUMPRODUCT(([1]Purchases!$A$2:$A$4901=$C579)*[1]Purchases!$C$2:$C$4901)-SUMPRODUCT(([1]Sale!$A$2:$A$4748=$C579)*[1]Sale!$E$2:$E$4748)</f>
        <v>14</v>
      </c>
      <c r="B579" s="6" t="s">
        <v>1465</v>
      </c>
      <c r="C579" s="7" t="s">
        <v>1496</v>
      </c>
      <c r="D579" s="8" t="s">
        <v>11</v>
      </c>
      <c r="E579" s="8" t="s">
        <v>36</v>
      </c>
      <c r="F579" s="7" t="s">
        <v>33</v>
      </c>
      <c r="G579" s="8" t="s">
        <v>1497</v>
      </c>
      <c r="H579" s="9">
        <f>IF(IFERROR(VLOOKUP($C579,[1]Purchases!$A:$M,12,),0)&lt;(IF($M579&lt;500,($M579+5)*1.3*[1]Info.!$E$2,($M579+5)*1.25*[1]Info.!$E$2)),ROUND(IF($M579&lt;500,($M579+5)*1.35*[1]Info.!$E$2,($M579+5)*1.3*[1]Info.!$E$2),-1),VLOOKUP($C579,[1]Purchases!$A:$M,12,))</f>
        <v>450</v>
      </c>
      <c r="I579" s="9">
        <f>IF(IFERROR(VLOOKUP($C579,[1]Purchases!$A:$M,13,),0)&lt;(IF($M579&lt;500,($M579+5)*1.45*[1]Info.!$E$2,($M579+5)*1.4*[1]Info.!$E$2)),ROUND(IF($M579&lt;500,($M579+5)*1.5*[1]Info.!$E$2,($M579+5)*1.45*[1]Info.!$E$2),-1),VLOOKUP($C579,[1]Purchases!$A:$M,13,))</f>
        <v>500</v>
      </c>
    </row>
    <row r="580" spans="1:9">
      <c r="A580" s="5" cm="1">
        <f t="array" ref="A580">SUMPRODUCT(([1]Purchases!$A$2:$A$4901=$C580)*[1]Purchases!$C$2:$C$4901)-SUMPRODUCT(([1]Sale!$A$2:$A$4748=$C580)*[1]Sale!$E$2:$E$4748)</f>
        <v>5</v>
      </c>
      <c r="B580" s="6" t="s">
        <v>1465</v>
      </c>
      <c r="C580" s="7" t="s">
        <v>1498</v>
      </c>
      <c r="D580" s="8" t="s">
        <v>11</v>
      </c>
      <c r="E580" s="8" t="s">
        <v>36</v>
      </c>
      <c r="F580" s="7" t="s">
        <v>33</v>
      </c>
      <c r="G580" s="8" t="s">
        <v>1499</v>
      </c>
      <c r="H580" s="9">
        <f>IF(IFERROR(VLOOKUP($C580,[1]Purchases!$A:$M,12,),0)&lt;(IF($M580&lt;500,($M580+5)*1.3*[1]Info.!$E$2,($M580+5)*1.25*[1]Info.!$E$2)),ROUND(IF($M580&lt;500,($M580+5)*1.35*[1]Info.!$E$2,($M580+5)*1.3*[1]Info.!$E$2),-1),VLOOKUP($C580,[1]Purchases!$A:$M,12,))</f>
        <v>500</v>
      </c>
      <c r="I580" s="9">
        <f>IF(IFERROR(VLOOKUP($C580,[1]Purchases!$A:$M,13,),0)&lt;(IF($M580&lt;500,($M580+5)*1.45*[1]Info.!$E$2,($M580+5)*1.4*[1]Info.!$E$2)),ROUND(IF($M580&lt;500,($M580+5)*1.5*[1]Info.!$E$2,($M580+5)*1.45*[1]Info.!$E$2),-1),VLOOKUP($C580,[1]Purchases!$A:$M,13,))</f>
        <v>560</v>
      </c>
    </row>
    <row r="581" spans="1:9">
      <c r="A581" s="5" cm="1">
        <f t="array" ref="A581">SUMPRODUCT(([1]Purchases!$A$2:$A$4901=$C581)*[1]Purchases!$C$2:$C$4901)-SUMPRODUCT(([1]Sale!$A$2:$A$4748=$C581)*[1]Sale!$E$2:$E$4748)</f>
        <v>5</v>
      </c>
      <c r="B581" s="6" t="s">
        <v>1465</v>
      </c>
      <c r="C581" s="7" t="s">
        <v>1500</v>
      </c>
      <c r="D581" s="8" t="s">
        <v>11</v>
      </c>
      <c r="E581" s="8" t="s">
        <v>36</v>
      </c>
      <c r="F581" s="7" t="s">
        <v>33</v>
      </c>
      <c r="G581" s="8" t="s">
        <v>1501</v>
      </c>
      <c r="H581" s="9">
        <f>IF(IFERROR(VLOOKUP($C581,[1]Purchases!$A:$M,12,),0)&lt;(IF($M581&lt;500,($M581+5)*1.3*[1]Info.!$E$2,($M581+5)*1.25*[1]Info.!$E$2)),ROUND(IF($M581&lt;500,($M581+5)*1.35*[1]Info.!$E$2,($M581+5)*1.3*[1]Info.!$E$2),-1),VLOOKUP($C581,[1]Purchases!$A:$M,12,))</f>
        <v>260</v>
      </c>
      <c r="I581" s="9">
        <f>IF(IFERROR(VLOOKUP($C581,[1]Purchases!$A:$M,13,),0)&lt;(IF($M581&lt;500,($M581+5)*1.45*[1]Info.!$E$2,($M581+5)*1.4*[1]Info.!$E$2)),ROUND(IF($M581&lt;500,($M581+5)*1.5*[1]Info.!$E$2,($M581+5)*1.45*[1]Info.!$E$2),-1),VLOOKUP($C581,[1]Purchases!$A:$M,13,))</f>
        <v>300</v>
      </c>
    </row>
    <row r="582" spans="1:9">
      <c r="A582" s="5" cm="1">
        <f t="array" ref="A582">SUMPRODUCT(([1]Purchases!$A$2:$A$4901=$C582)*[1]Purchases!$C$2:$C$4901)-SUMPRODUCT(([1]Sale!$A$2:$A$4748=$C582)*[1]Sale!$E$2:$E$4748)</f>
        <v>7</v>
      </c>
      <c r="B582" s="6" t="s">
        <v>1465</v>
      </c>
      <c r="C582" s="7" t="s">
        <v>1502</v>
      </c>
      <c r="D582" s="8" t="s">
        <v>11</v>
      </c>
      <c r="E582" s="8" t="s">
        <v>36</v>
      </c>
      <c r="F582" s="7" t="s">
        <v>33</v>
      </c>
      <c r="G582" s="8" t="s">
        <v>1503</v>
      </c>
      <c r="H582" s="9">
        <f>IF(IFERROR(VLOOKUP($C582,[1]Purchases!$A:$M,12,),0)&lt;(IF($M582&lt;500,($M582+5)*1.3*[1]Info.!$E$2,($M582+5)*1.25*[1]Info.!$E$2)),ROUND(IF($M582&lt;500,($M582+5)*1.35*[1]Info.!$E$2,($M582+5)*1.3*[1]Info.!$E$2),-1),VLOOKUP($C582,[1]Purchases!$A:$M,12,))</f>
        <v>230</v>
      </c>
      <c r="I582" s="9">
        <f>IF(IFERROR(VLOOKUP($C582,[1]Purchases!$A:$M,13,),0)&lt;(IF($M582&lt;500,($M582+5)*1.45*[1]Info.!$E$2,($M582+5)*1.4*[1]Info.!$E$2)),ROUND(IF($M582&lt;500,($M582+5)*1.5*[1]Info.!$E$2,($M582+5)*1.45*[1]Info.!$E$2),-1),VLOOKUP($C582,[1]Purchases!$A:$M,13,))</f>
        <v>260</v>
      </c>
    </row>
    <row r="583" spans="1:9">
      <c r="A583" s="5" cm="1">
        <f t="array" ref="A583">SUMPRODUCT(([1]Purchases!$A$2:$A$4901=$C583)*[1]Purchases!$C$2:$C$4901)-SUMPRODUCT(([1]Sale!$A$2:$A$4748=$C583)*[1]Sale!$E$2:$E$4748)</f>
        <v>10</v>
      </c>
      <c r="B583" s="6" t="s">
        <v>1465</v>
      </c>
      <c r="C583" s="7" t="s">
        <v>1504</v>
      </c>
      <c r="D583" s="8" t="s">
        <v>11</v>
      </c>
      <c r="E583" s="8" t="s">
        <v>36</v>
      </c>
      <c r="F583" s="7" t="s">
        <v>33</v>
      </c>
      <c r="G583" s="8" t="s">
        <v>1505</v>
      </c>
      <c r="H583" s="9">
        <f>IF(IFERROR(VLOOKUP($C583,[1]Purchases!$A:$M,12,),0)&lt;(IF($M583&lt;500,($M583+5)*1.3*[1]Info.!$E$2,($M583+5)*1.25*[1]Info.!$E$2)),ROUND(IF($M583&lt;500,($M583+5)*1.35*[1]Info.!$E$2,($M583+5)*1.3*[1]Info.!$E$2),-1),VLOOKUP($C583,[1]Purchases!$A:$M,12,))</f>
        <v>230</v>
      </c>
      <c r="I583" s="9">
        <f>IF(IFERROR(VLOOKUP($C583,[1]Purchases!$A:$M,13,),0)&lt;(IF($M583&lt;500,($M583+5)*1.45*[1]Info.!$E$2,($M583+5)*1.4*[1]Info.!$E$2)),ROUND(IF($M583&lt;500,($M583+5)*1.5*[1]Info.!$E$2,($M583+5)*1.45*[1]Info.!$E$2),-1),VLOOKUP($C583,[1]Purchases!$A:$M,13,))</f>
        <v>260</v>
      </c>
    </row>
    <row r="584" spans="1:9">
      <c r="A584" s="5" cm="1">
        <f t="array" ref="A584">SUMPRODUCT(([1]Purchases!$A$2:$A$4901=$C584)*[1]Purchases!$C$2:$C$4901)-SUMPRODUCT(([1]Sale!$A$2:$A$4748=$C584)*[1]Sale!$E$2:$E$4748)</f>
        <v>4</v>
      </c>
      <c r="B584" s="6" t="s">
        <v>1465</v>
      </c>
      <c r="C584" s="7" t="s">
        <v>1506</v>
      </c>
      <c r="D584" s="8" t="s">
        <v>11</v>
      </c>
      <c r="E584" s="8" t="s">
        <v>36</v>
      </c>
      <c r="F584" s="7" t="s">
        <v>33</v>
      </c>
      <c r="G584" s="8" t="s">
        <v>1507</v>
      </c>
      <c r="H584" s="9">
        <f>IF(IFERROR(VLOOKUP($C584,[1]Purchases!$A:$M,12,),0)&lt;(IF($M584&lt;500,($M584+5)*1.3*[1]Info.!$E$2,($M584+5)*1.25*[1]Info.!$E$2)),ROUND(IF($M584&lt;500,($M584+5)*1.35*[1]Info.!$E$2,($M584+5)*1.3*[1]Info.!$E$2),-1),VLOOKUP($C584,[1]Purchases!$A:$M,12,))</f>
        <v>220</v>
      </c>
      <c r="I584" s="9">
        <f>IF(IFERROR(VLOOKUP($C584,[1]Purchases!$A:$M,13,),0)&lt;(IF($M584&lt;500,($M584+5)*1.45*[1]Info.!$E$2,($M584+5)*1.4*[1]Info.!$E$2)),ROUND(IF($M584&lt;500,($M584+5)*1.5*[1]Info.!$E$2,($M584+5)*1.45*[1]Info.!$E$2),-1),VLOOKUP($C584,[1]Purchases!$A:$M,13,))</f>
        <v>250</v>
      </c>
    </row>
    <row r="585" spans="1:9">
      <c r="A585" s="5" cm="1">
        <f t="array" ref="A585">SUMPRODUCT(([1]Purchases!$A$2:$A$4901=$C585)*[1]Purchases!$C$2:$C$4901)-SUMPRODUCT(([1]Sale!$A$2:$A$4748=$C585)*[1]Sale!$E$2:$E$4748)</f>
        <v>9</v>
      </c>
      <c r="B585" s="6" t="s">
        <v>1465</v>
      </c>
      <c r="C585" s="7" t="s">
        <v>1508</v>
      </c>
      <c r="D585" s="8" t="s">
        <v>11</v>
      </c>
      <c r="E585" s="8" t="s">
        <v>36</v>
      </c>
      <c r="F585" s="7" t="s">
        <v>33</v>
      </c>
      <c r="G585" s="8" t="s">
        <v>1509</v>
      </c>
      <c r="H585" s="9">
        <f>IF(IFERROR(VLOOKUP($C585,[1]Purchases!$A:$M,12,),0)&lt;(IF($M585&lt;500,($M585+5)*1.3*[1]Info.!$E$2,($M585+5)*1.25*[1]Info.!$E$2)),ROUND(IF($M585&lt;500,($M585+5)*1.35*[1]Info.!$E$2,($M585+5)*1.3*[1]Info.!$E$2),-1),VLOOKUP($C585,[1]Purchases!$A:$M,12,))</f>
        <v>250</v>
      </c>
      <c r="I585" s="9">
        <f>IF(IFERROR(VLOOKUP($C585,[1]Purchases!$A:$M,13,),0)&lt;(IF($M585&lt;500,($M585+5)*1.45*[1]Info.!$E$2,($M585+5)*1.4*[1]Info.!$E$2)),ROUND(IF($M585&lt;500,($M585+5)*1.5*[1]Info.!$E$2,($M585+5)*1.45*[1]Info.!$E$2),-1),VLOOKUP($C585,[1]Purchases!$A:$M,13,))</f>
        <v>280</v>
      </c>
    </row>
    <row r="586" spans="1:9">
      <c r="A586" s="5" cm="1">
        <f t="array" ref="A586">SUMPRODUCT(([1]Purchases!$A$2:$A$4901=$C586)*[1]Purchases!$C$2:$C$4901)-SUMPRODUCT(([1]Sale!$A$2:$A$4748=$C586)*[1]Sale!$E$2:$E$4748)</f>
        <v>5</v>
      </c>
      <c r="B586" s="6" t="s">
        <v>1465</v>
      </c>
      <c r="C586" s="7" t="s">
        <v>1510</v>
      </c>
      <c r="D586" s="8" t="s">
        <v>11</v>
      </c>
      <c r="E586" s="8" t="s">
        <v>36</v>
      </c>
      <c r="F586" s="7" t="s">
        <v>33</v>
      </c>
      <c r="G586" s="8" t="s">
        <v>1511</v>
      </c>
      <c r="H586" s="9">
        <f>IF(IFERROR(VLOOKUP($C586,[1]Purchases!$A:$M,12,),0)&lt;(IF($M586&lt;500,($M586+5)*1.3*[1]Info.!$E$2,($M586+5)*1.25*[1]Info.!$E$2)),ROUND(IF($M586&lt;500,($M586+5)*1.35*[1]Info.!$E$2,($M586+5)*1.3*[1]Info.!$E$2),-1),VLOOKUP($C586,[1]Purchases!$A:$M,12,))</f>
        <v>290</v>
      </c>
      <c r="I586" s="9">
        <f>IF(IFERROR(VLOOKUP($C586,[1]Purchases!$A:$M,13,),0)&lt;(IF($M586&lt;500,($M586+5)*1.45*[1]Info.!$E$2,($M586+5)*1.4*[1]Info.!$E$2)),ROUND(IF($M586&lt;500,($M586+5)*1.5*[1]Info.!$E$2,($M586+5)*1.45*[1]Info.!$E$2),-1),VLOOKUP($C586,[1]Purchases!$A:$M,13,))</f>
        <v>320</v>
      </c>
    </row>
    <row r="587" spans="1:9">
      <c r="A587" s="5" cm="1">
        <f t="array" ref="A587">SUMPRODUCT(([1]Purchases!$A$2:$A$4901=$C587)*[1]Purchases!$C$2:$C$4901)-SUMPRODUCT(([1]Sale!$A$2:$A$4748=$C587)*[1]Sale!$E$2:$E$4748)</f>
        <v>10</v>
      </c>
      <c r="B587" s="6" t="s">
        <v>1465</v>
      </c>
      <c r="C587" s="7" t="s">
        <v>1512</v>
      </c>
      <c r="D587" s="8" t="s">
        <v>11</v>
      </c>
      <c r="E587" s="8" t="s">
        <v>36</v>
      </c>
      <c r="F587" s="7" t="s">
        <v>33</v>
      </c>
      <c r="G587" s="8" t="s">
        <v>1513</v>
      </c>
      <c r="H587" s="9">
        <f>IF(IFERROR(VLOOKUP($C587,[1]Purchases!$A:$M,12,),0)&lt;(IF($M587&lt;500,($M587+5)*1.3*[1]Info.!$E$2,($M587+5)*1.25*[1]Info.!$E$2)),ROUND(IF($M587&lt;500,($M587+5)*1.35*[1]Info.!$E$2,($M587+5)*1.3*[1]Info.!$E$2),-1),VLOOKUP($C587,[1]Purchases!$A:$M,12,))</f>
        <v>230</v>
      </c>
      <c r="I587" s="9">
        <f>IF(IFERROR(VLOOKUP($C587,[1]Purchases!$A:$M,13,),0)&lt;(IF($M587&lt;500,($M587+5)*1.45*[1]Info.!$E$2,($M587+5)*1.4*[1]Info.!$E$2)),ROUND(IF($M587&lt;500,($M587+5)*1.5*[1]Info.!$E$2,($M587+5)*1.45*[1]Info.!$E$2),-1),VLOOKUP($C587,[1]Purchases!$A:$M,13,))</f>
        <v>260</v>
      </c>
    </row>
    <row r="588" spans="1:9">
      <c r="A588" s="5" cm="1">
        <f t="array" ref="A588">SUMPRODUCT(([1]Purchases!$A$2:$A$4901=$C588)*[1]Purchases!$C$2:$C$4901)-SUMPRODUCT(([1]Sale!$A$2:$A$4748=$C588)*[1]Sale!$E$2:$E$4748)</f>
        <v>8</v>
      </c>
      <c r="B588" s="6" t="s">
        <v>1465</v>
      </c>
      <c r="C588" s="7" t="s">
        <v>1514</v>
      </c>
      <c r="D588" s="8" t="s">
        <v>11</v>
      </c>
      <c r="E588" s="8" t="s">
        <v>36</v>
      </c>
      <c r="F588" s="7" t="s">
        <v>33</v>
      </c>
      <c r="G588" s="8" t="s">
        <v>1515</v>
      </c>
      <c r="H588" s="9">
        <f>IF(IFERROR(VLOOKUP($C588,[1]Purchases!$A:$M,12,),0)&lt;(IF($M588&lt;500,($M588+5)*1.3*[1]Info.!$E$2,($M588+5)*1.25*[1]Info.!$E$2)),ROUND(IF($M588&lt;500,($M588+5)*1.35*[1]Info.!$E$2,($M588+5)*1.3*[1]Info.!$E$2),-1),VLOOKUP($C588,[1]Purchases!$A:$M,12,))</f>
        <v>500</v>
      </c>
      <c r="I588" s="9">
        <f>IF(IFERROR(VLOOKUP($C588,[1]Purchases!$A:$M,13,),0)&lt;(IF($M588&lt;500,($M588+5)*1.45*[1]Info.!$E$2,($M588+5)*1.4*[1]Info.!$E$2)),ROUND(IF($M588&lt;500,($M588+5)*1.5*[1]Info.!$E$2,($M588+5)*1.45*[1]Info.!$E$2),-1),VLOOKUP($C588,[1]Purchases!$A:$M,13,))</f>
        <v>560</v>
      </c>
    </row>
    <row r="589" spans="1:9">
      <c r="A589" s="5" cm="1">
        <f t="array" ref="A589">SUMPRODUCT(([1]Purchases!$A$2:$A$4901=$C589)*[1]Purchases!$C$2:$C$4901)-SUMPRODUCT(([1]Sale!$A$2:$A$4748=$C589)*[1]Sale!$E$2:$E$4748)</f>
        <v>8</v>
      </c>
      <c r="B589" s="6" t="s">
        <v>1465</v>
      </c>
      <c r="C589" s="7" t="s">
        <v>1514</v>
      </c>
      <c r="D589" s="8" t="s">
        <v>11</v>
      </c>
      <c r="E589" s="8" t="s">
        <v>36</v>
      </c>
      <c r="F589" s="7" t="s">
        <v>33</v>
      </c>
      <c r="G589" s="8" t="s">
        <v>1516</v>
      </c>
      <c r="H589" s="9">
        <f>IF(IFERROR(VLOOKUP($C589,[1]Purchases!$A:$M,12,),0)&lt;(IF($M589&lt;500,($M589+5)*1.3*[1]Info.!$E$2,($M589+5)*1.25*[1]Info.!$E$2)),ROUND(IF($M589&lt;500,($M589+5)*1.35*[1]Info.!$E$2,($M589+5)*1.3*[1]Info.!$E$2),-1),VLOOKUP($C589,[1]Purchases!$A:$M,12,))</f>
        <v>500</v>
      </c>
      <c r="I589" s="9">
        <f>IF(IFERROR(VLOOKUP($C589,[1]Purchases!$A:$M,13,),0)&lt;(IF($M589&lt;500,($M589+5)*1.45*[1]Info.!$E$2,($M589+5)*1.4*[1]Info.!$E$2)),ROUND(IF($M589&lt;500,($M589+5)*1.5*[1]Info.!$E$2,($M589+5)*1.45*[1]Info.!$E$2),-1),VLOOKUP($C589,[1]Purchases!$A:$M,13,))</f>
        <v>560</v>
      </c>
    </row>
    <row r="590" spans="1:9">
      <c r="A590" s="5" cm="1">
        <f t="array" ref="A590">SUMPRODUCT(([1]Purchases!$A$2:$A$4901=$C590)*[1]Purchases!$C$2:$C$4901)-SUMPRODUCT(([1]Sale!$A$2:$A$4748=$C590)*[1]Sale!$E$2:$E$4748)</f>
        <v>5</v>
      </c>
      <c r="B590" s="6" t="s">
        <v>1465</v>
      </c>
      <c r="C590" s="7" t="s">
        <v>1517</v>
      </c>
      <c r="D590" s="8" t="s">
        <v>11</v>
      </c>
      <c r="E590" s="8" t="s">
        <v>36</v>
      </c>
      <c r="F590" s="7" t="s">
        <v>33</v>
      </c>
      <c r="G590" s="8" t="s">
        <v>1518</v>
      </c>
      <c r="H590" s="9">
        <f>IF(IFERROR(VLOOKUP($C590,[1]Purchases!$A:$M,12,),0)&lt;(IF($M590&lt;500,($M590+5)*1.3*[1]Info.!$E$2,($M590+5)*1.25*[1]Info.!$E$2)),ROUND(IF($M590&lt;500,($M590+5)*1.35*[1]Info.!$E$2,($M590+5)*1.3*[1]Info.!$E$2),-1),VLOOKUP($C590,[1]Purchases!$A:$M,12,))</f>
        <v>220</v>
      </c>
      <c r="I590" s="9">
        <f>IF(IFERROR(VLOOKUP($C590,[1]Purchases!$A:$M,13,),0)&lt;(IF($M590&lt;500,($M590+5)*1.45*[1]Info.!$E$2,($M590+5)*1.4*[1]Info.!$E$2)),ROUND(IF($M590&lt;500,($M590+5)*1.5*[1]Info.!$E$2,($M590+5)*1.45*[1]Info.!$E$2),-1),VLOOKUP($C590,[1]Purchases!$A:$M,13,))</f>
        <v>250</v>
      </c>
    </row>
    <row r="591" spans="1:9">
      <c r="A591" s="5" cm="1">
        <f t="array" ref="A591">SUMPRODUCT(([1]Purchases!$A$2:$A$4901=$C591)*[1]Purchases!$C$2:$C$4901)-SUMPRODUCT(([1]Sale!$A$2:$A$4748=$C591)*[1]Sale!$E$2:$E$4748)</f>
        <v>6</v>
      </c>
      <c r="B591" s="6" t="s">
        <v>1465</v>
      </c>
      <c r="C591" s="7" t="s">
        <v>1519</v>
      </c>
      <c r="D591" s="8" t="s">
        <v>11</v>
      </c>
      <c r="E591" s="8" t="s">
        <v>36</v>
      </c>
      <c r="F591" s="7" t="s">
        <v>33</v>
      </c>
      <c r="G591" s="8" t="s">
        <v>1520</v>
      </c>
      <c r="H591" s="9">
        <f>IF(IFERROR(VLOOKUP($C591,[1]Purchases!$A:$M,12,),0)&lt;(IF($M591&lt;500,($M591+5)*1.3*[1]Info.!$E$2,($M591+5)*1.25*[1]Info.!$E$2)),ROUND(IF($M591&lt;500,($M591+5)*1.35*[1]Info.!$E$2,($M591+5)*1.3*[1]Info.!$E$2),-1),VLOOKUP($C591,[1]Purchases!$A:$M,12,))</f>
        <v>260</v>
      </c>
      <c r="I591" s="9">
        <f>IF(IFERROR(VLOOKUP($C591,[1]Purchases!$A:$M,13,),0)&lt;(IF($M591&lt;500,($M591+5)*1.45*[1]Info.!$E$2,($M591+5)*1.4*[1]Info.!$E$2)),ROUND(IF($M591&lt;500,($M591+5)*1.5*[1]Info.!$E$2,($M591+5)*1.45*[1]Info.!$E$2),-1),VLOOKUP($C591,[1]Purchases!$A:$M,13,))</f>
        <v>290</v>
      </c>
    </row>
    <row r="592" spans="1:9">
      <c r="A592" s="5" cm="1">
        <f t="array" ref="A592">SUMPRODUCT(([1]Purchases!$A$2:$A$4901=$C592)*[1]Purchases!$C$2:$C$4901)-SUMPRODUCT(([1]Sale!$A$2:$A$4748=$C592)*[1]Sale!$E$2:$E$4748)</f>
        <v>5</v>
      </c>
      <c r="B592" s="6" t="s">
        <v>1465</v>
      </c>
      <c r="C592" s="7" t="s">
        <v>1521</v>
      </c>
      <c r="D592" s="8" t="s">
        <v>11</v>
      </c>
      <c r="E592" s="8" t="s">
        <v>36</v>
      </c>
      <c r="F592" s="7" t="s">
        <v>33</v>
      </c>
      <c r="G592" s="8" t="s">
        <v>1522</v>
      </c>
      <c r="H592" s="9">
        <f>IF(IFERROR(VLOOKUP($C592,[1]Purchases!$A:$M,12,),0)&lt;(IF($M592&lt;500,($M592+5)*1.3*[1]Info.!$E$2,($M592+5)*1.25*[1]Info.!$E$2)),ROUND(IF($M592&lt;500,($M592+5)*1.35*[1]Info.!$E$2,($M592+5)*1.3*[1]Info.!$E$2),-1),VLOOKUP($C592,[1]Purchases!$A:$M,12,))</f>
        <v>320</v>
      </c>
      <c r="I592" s="9">
        <f>IF(IFERROR(VLOOKUP($C592,[1]Purchases!$A:$M,13,),0)&lt;(IF($M592&lt;500,($M592+5)*1.45*[1]Info.!$E$2,($M592+5)*1.4*[1]Info.!$E$2)),ROUND(IF($M592&lt;500,($M592+5)*1.5*[1]Info.!$E$2,($M592+5)*1.45*[1]Info.!$E$2),-1),VLOOKUP($C592,[1]Purchases!$A:$M,13,))</f>
        <v>350</v>
      </c>
    </row>
    <row r="593" spans="1:9">
      <c r="A593" s="5" cm="1">
        <f t="array" ref="A593">SUMPRODUCT(([1]Purchases!$A$2:$A$4901=$C593)*[1]Purchases!$C$2:$C$4901)-SUMPRODUCT(([1]Sale!$A$2:$A$4748=$C593)*[1]Sale!$E$2:$E$4748)</f>
        <v>5</v>
      </c>
      <c r="B593" s="6" t="s">
        <v>1465</v>
      </c>
      <c r="C593" s="7" t="s">
        <v>1523</v>
      </c>
      <c r="D593" s="8" t="s">
        <v>11</v>
      </c>
      <c r="E593" s="8" t="s">
        <v>36</v>
      </c>
      <c r="F593" s="7" t="s">
        <v>33</v>
      </c>
      <c r="G593" s="8" t="s">
        <v>1524</v>
      </c>
      <c r="H593" s="9">
        <f>IF(IFERROR(VLOOKUP($C593,[1]Purchases!$A:$M,12,),0)&lt;(IF($M593&lt;500,($M593+5)*1.3*[1]Info.!$E$2,($M593+5)*1.25*[1]Info.!$E$2)),ROUND(IF($M593&lt;500,($M593+5)*1.35*[1]Info.!$E$2,($M593+5)*1.3*[1]Info.!$E$2),-1),VLOOKUP($C593,[1]Purchases!$A:$M,12,))</f>
        <v>290</v>
      </c>
      <c r="I593" s="9">
        <f>IF(IFERROR(VLOOKUP($C593,[1]Purchases!$A:$M,13,),0)&lt;(IF($M593&lt;500,($M593+5)*1.45*[1]Info.!$E$2,($M593+5)*1.4*[1]Info.!$E$2)),ROUND(IF($M593&lt;500,($M593+5)*1.5*[1]Info.!$E$2,($M593+5)*1.45*[1]Info.!$E$2),-1),VLOOKUP($C593,[1]Purchases!$A:$M,13,))</f>
        <v>330</v>
      </c>
    </row>
    <row r="594" spans="1:9">
      <c r="A594" s="5" cm="1">
        <f t="array" ref="A594">SUMPRODUCT(([1]Purchases!$A$2:$A$4901=$C594)*[1]Purchases!$C$2:$C$4901)-SUMPRODUCT(([1]Sale!$A$2:$A$4748=$C594)*[1]Sale!$E$2:$E$4748)</f>
        <v>10</v>
      </c>
      <c r="B594" s="6" t="s">
        <v>1465</v>
      </c>
      <c r="C594" s="7" t="s">
        <v>1525</v>
      </c>
      <c r="D594" s="8" t="s">
        <v>11</v>
      </c>
      <c r="E594" s="8" t="s">
        <v>36</v>
      </c>
      <c r="F594" s="7" t="s">
        <v>33</v>
      </c>
      <c r="G594" s="8" t="s">
        <v>1526</v>
      </c>
      <c r="H594" s="9">
        <f>IF(IFERROR(VLOOKUP($C594,[1]Purchases!$A:$M,12,),0)&lt;(IF($M594&lt;500,($M594+5)*1.3*[1]Info.!$E$2,($M594+5)*1.25*[1]Info.!$E$2)),ROUND(IF($M594&lt;500,($M594+5)*1.35*[1]Info.!$E$2,($M594+5)*1.3*[1]Info.!$E$2),-1),VLOOKUP($C594,[1]Purchases!$A:$M,12,))</f>
        <v>370</v>
      </c>
      <c r="I594" s="9">
        <f>IF(IFERROR(VLOOKUP($C594,[1]Purchases!$A:$M,13,),0)&lt;(IF($M594&lt;500,($M594+5)*1.45*[1]Info.!$E$2,($M594+5)*1.4*[1]Info.!$E$2)),ROUND(IF($M594&lt;500,($M594+5)*1.5*[1]Info.!$E$2,($M594+5)*1.45*[1]Info.!$E$2),-1),VLOOKUP($C594,[1]Purchases!$A:$M,13,))</f>
        <v>410</v>
      </c>
    </row>
    <row r="595" spans="1:9">
      <c r="A595" s="11" cm="1">
        <f t="array" ref="A595">SUMPRODUCT(([1]Purchases!$A$2:$A$4901=$C595)*[1]Purchases!$C$2:$C$4901)-SUMPRODUCT(([1]Sale!$A$2:$A$4748=$C595)*[1]Sale!$E$2:$E$4748)</f>
        <v>11</v>
      </c>
      <c r="B595" s="12" t="s">
        <v>1465</v>
      </c>
      <c r="C595" s="13" t="s">
        <v>1527</v>
      </c>
      <c r="D595" s="14" t="s">
        <v>11</v>
      </c>
      <c r="E595" s="14" t="s">
        <v>36</v>
      </c>
      <c r="F595" s="13" t="s">
        <v>33</v>
      </c>
      <c r="G595" s="14" t="s">
        <v>1528</v>
      </c>
      <c r="H595" s="9">
        <f>IF(IFERROR(VLOOKUP($C595,[1]Purchases!$A:$M,12,),0)&lt;(IF($M595&lt;500,($M595+5)*1.3*[1]Info.!$E$2,($M595+5)*1.25*[1]Info.!$E$2)),ROUND(IF($M595&lt;500,($M595+5)*1.35*[1]Info.!$E$2,($M595+5)*1.3*[1]Info.!$E$2),-1),VLOOKUP($C595,[1]Purchases!$A:$M,12,))</f>
        <v>250</v>
      </c>
      <c r="I595" s="9">
        <f>IF(IFERROR(VLOOKUP($C595,[1]Purchases!$A:$M,13,),0)&lt;(IF($M595&lt;500,($M595+5)*1.45*[1]Info.!$E$2,($M595+5)*1.4*[1]Info.!$E$2)),ROUND(IF($M595&lt;500,($M595+5)*1.5*[1]Info.!$E$2,($M595+5)*1.45*[1]Info.!$E$2),-1),VLOOKUP($C595,[1]Purchases!$A:$M,13,))</f>
        <v>280</v>
      </c>
    </row>
    <row r="596" spans="1:9">
      <c r="A596" s="11" cm="1">
        <f t="array" ref="A596">SUMPRODUCT(([1]Purchases!$A$2:$A$4901=$C596)*[1]Purchases!$C$2:$C$4901)-SUMPRODUCT(([1]Sale!$A$2:$A$4748=$C596)*[1]Sale!$E$2:$E$4748)</f>
        <v>5</v>
      </c>
      <c r="B596" s="12" t="s">
        <v>1465</v>
      </c>
      <c r="C596" s="13" t="s">
        <v>1529</v>
      </c>
      <c r="D596" s="14" t="s">
        <v>11</v>
      </c>
      <c r="E596" s="14" t="s">
        <v>36</v>
      </c>
      <c r="F596" s="13" t="s">
        <v>33</v>
      </c>
      <c r="G596" s="14" t="s">
        <v>1530</v>
      </c>
      <c r="H596" s="9">
        <f>IF(IFERROR(VLOOKUP($C596,[1]Purchases!$A:$M,12,),0)&lt;(IF($M596&lt;500,($M596+5)*1.3*[1]Info.!$E$2,($M596+5)*1.25*[1]Info.!$E$2)),ROUND(IF($M596&lt;500,($M596+5)*1.35*[1]Info.!$E$2,($M596+5)*1.3*[1]Info.!$E$2),-1),VLOOKUP($C596,[1]Purchases!$A:$M,12,))</f>
        <v>570</v>
      </c>
      <c r="I596" s="9">
        <f>IF(IFERROR(VLOOKUP($C596,[1]Purchases!$A:$M,13,),0)&lt;(IF($M596&lt;500,($M596+5)*1.45*[1]Info.!$E$2,($M596+5)*1.4*[1]Info.!$E$2)),ROUND(IF($M596&lt;500,($M596+5)*1.5*[1]Info.!$E$2,($M596+5)*1.45*[1]Info.!$E$2),-1),VLOOKUP($C596,[1]Purchases!$A:$M,13,))</f>
        <v>630</v>
      </c>
    </row>
    <row r="597" spans="1:9">
      <c r="A597" s="5" cm="1">
        <f t="array" ref="A597">SUMPRODUCT(([1]Purchases!$A$2:$A$4901=$C597)*[1]Purchases!$C$2:$C$4901)-SUMPRODUCT(([1]Sale!$A$2:$A$4748=$C597)*[1]Sale!$E$2:$E$4748)</f>
        <v>5</v>
      </c>
      <c r="B597" s="6" t="s">
        <v>1465</v>
      </c>
      <c r="C597" s="7" t="s">
        <v>1531</v>
      </c>
      <c r="D597" s="8" t="s">
        <v>11</v>
      </c>
      <c r="E597" s="8" t="s">
        <v>36</v>
      </c>
      <c r="F597" s="7" t="s">
        <v>33</v>
      </c>
      <c r="G597" s="8" t="s">
        <v>1532</v>
      </c>
      <c r="H597" s="9">
        <f>IF(IFERROR(VLOOKUP($C597,[1]Purchases!$A:$M,12,),0)&lt;(IF($M597&lt;500,($M597+5)*1.3*[1]Info.!$E$2,($M597+5)*1.25*[1]Info.!$E$2)),ROUND(IF($M597&lt;500,($M597+5)*1.35*[1]Info.!$E$2,($M597+5)*1.3*[1]Info.!$E$2),-1),VLOOKUP($C597,[1]Purchases!$A:$M,12,))</f>
        <v>680</v>
      </c>
      <c r="I597" s="9">
        <f>IF(IFERROR(VLOOKUP($C597,[1]Purchases!$A:$M,13,),0)&lt;(IF($M597&lt;500,($M597+5)*1.45*[1]Info.!$E$2,($M597+5)*1.4*[1]Info.!$E$2)),ROUND(IF($M597&lt;500,($M597+5)*1.5*[1]Info.!$E$2,($M597+5)*1.45*[1]Info.!$E$2),-1),VLOOKUP($C597,[1]Purchases!$A:$M,13,))</f>
        <v>760</v>
      </c>
    </row>
    <row r="598" spans="1:9">
      <c r="A598" s="5" cm="1">
        <f t="array" ref="A598">SUMPRODUCT(([1]Purchases!$A$2:$A$4901=$C598)*[1]Purchases!$C$2:$C$4901)-SUMPRODUCT(([1]Sale!$A$2:$A$4748=$C598)*[1]Sale!$E$2:$E$4748)</f>
        <v>16</v>
      </c>
      <c r="B598" s="6" t="s">
        <v>1465</v>
      </c>
      <c r="C598" s="7" t="s">
        <v>1533</v>
      </c>
      <c r="D598" s="8" t="s">
        <v>11</v>
      </c>
      <c r="E598" s="8" t="s">
        <v>36</v>
      </c>
      <c r="F598" s="7" t="s">
        <v>33</v>
      </c>
      <c r="G598" s="8" t="s">
        <v>1534</v>
      </c>
      <c r="H598" s="9">
        <f>IF(IFERROR(VLOOKUP($C598,[1]Purchases!$A:$M,12,),0)&lt;(IF($M598&lt;500,($M598+5)*1.3*[1]Info.!$E$2,($M598+5)*1.25*[1]Info.!$E$2)),ROUND(IF($M598&lt;500,($M598+5)*1.35*[1]Info.!$E$2,($M598+5)*1.3*[1]Info.!$E$2),-1),VLOOKUP($C598,[1]Purchases!$A:$M,12,))</f>
        <v>270</v>
      </c>
      <c r="I598" s="9">
        <f>IF(IFERROR(VLOOKUP($C598,[1]Purchases!$A:$M,13,),0)&lt;(IF($M598&lt;500,($M598+5)*1.45*[1]Info.!$E$2,($M598+5)*1.4*[1]Info.!$E$2)),ROUND(IF($M598&lt;500,($M598+5)*1.5*[1]Info.!$E$2,($M598+5)*1.45*[1]Info.!$E$2),-1),VLOOKUP($C598,[1]Purchases!$A:$M,13,))</f>
        <v>300</v>
      </c>
    </row>
    <row r="599" spans="1:9">
      <c r="A599" s="5" cm="1">
        <f t="array" ref="A599">SUMPRODUCT(([1]Purchases!$A$2:$A$4901=$C599)*[1]Purchases!$C$2:$C$4901)-SUMPRODUCT(([1]Sale!$A$2:$A$4748=$C599)*[1]Sale!$E$2:$E$4748)</f>
        <v>11</v>
      </c>
      <c r="B599" s="6" t="s">
        <v>1465</v>
      </c>
      <c r="C599" s="7" t="s">
        <v>1535</v>
      </c>
      <c r="D599" s="8" t="s">
        <v>11</v>
      </c>
      <c r="E599" s="8" t="s">
        <v>36</v>
      </c>
      <c r="F599" s="7" t="s">
        <v>33</v>
      </c>
      <c r="G599" s="8" t="s">
        <v>1536</v>
      </c>
      <c r="H599" s="9">
        <f>IF(IFERROR(VLOOKUP($C599,[1]Purchases!$A:$M,12,),0)&lt;(IF($M599&lt;500,($M599+5)*1.3*[1]Info.!$E$2,($M599+5)*1.25*[1]Info.!$E$2)),ROUND(IF($M599&lt;500,($M599+5)*1.35*[1]Info.!$E$2,($M599+5)*1.3*[1]Info.!$E$2),-1),VLOOKUP($C599,[1]Purchases!$A:$M,12,))</f>
        <v>580</v>
      </c>
      <c r="I599" s="9">
        <f>IF(IFERROR(VLOOKUP($C599,[1]Purchases!$A:$M,13,),0)&lt;(IF($M599&lt;500,($M599+5)*1.45*[1]Info.!$E$2,($M599+5)*1.4*[1]Info.!$E$2)),ROUND(IF($M599&lt;500,($M599+5)*1.5*[1]Info.!$E$2,($M599+5)*1.45*[1]Info.!$E$2),-1),VLOOKUP($C599,[1]Purchases!$A:$M,13,))</f>
        <v>650</v>
      </c>
    </row>
    <row r="600" spans="1:9">
      <c r="A600" s="5" cm="1">
        <f t="array" ref="A600">SUMPRODUCT(([1]Purchases!$A$2:$A$4901=$C600)*[1]Purchases!$C$2:$C$4901)-SUMPRODUCT(([1]Sale!$A$2:$A$4748=$C600)*[1]Sale!$E$2:$E$4748)</f>
        <v>13</v>
      </c>
      <c r="B600" s="6" t="s">
        <v>1465</v>
      </c>
      <c r="C600" s="7" t="s">
        <v>1537</v>
      </c>
      <c r="D600" s="8" t="s">
        <v>11</v>
      </c>
      <c r="E600" s="8" t="s">
        <v>36</v>
      </c>
      <c r="F600" s="7" t="s">
        <v>33</v>
      </c>
      <c r="G600" s="8" t="s">
        <v>1538</v>
      </c>
      <c r="H600" s="9">
        <f>IF(IFERROR(VLOOKUP($C600,[1]Purchases!$A:$M,12,),0)&lt;(IF($M600&lt;500,($M600+5)*1.3*[1]Info.!$E$2,($M600+5)*1.25*[1]Info.!$E$2)),ROUND(IF($M600&lt;500,($M600+5)*1.35*[1]Info.!$E$2,($M600+5)*1.3*[1]Info.!$E$2),-1),VLOOKUP($C600,[1]Purchases!$A:$M,12,))</f>
        <v>580</v>
      </c>
      <c r="I600" s="9">
        <f>IF(IFERROR(VLOOKUP($C600,[1]Purchases!$A:$M,13,),0)&lt;(IF($M600&lt;500,($M600+5)*1.45*[1]Info.!$E$2,($M600+5)*1.4*[1]Info.!$E$2)),ROUND(IF($M600&lt;500,($M600+5)*1.5*[1]Info.!$E$2,($M600+5)*1.45*[1]Info.!$E$2),-1),VLOOKUP($C600,[1]Purchases!$A:$M,13,))</f>
        <v>650</v>
      </c>
    </row>
    <row r="601" spans="1:9">
      <c r="A601" s="5" cm="1">
        <f t="array" ref="A601">SUMPRODUCT(([1]Purchases!$A$2:$A$4901=$C601)*[1]Purchases!$C$2:$C$4901)-SUMPRODUCT(([1]Sale!$A$2:$A$4748=$C601)*[1]Sale!$E$2:$E$4748)</f>
        <v>7</v>
      </c>
      <c r="B601" s="6" t="s">
        <v>1465</v>
      </c>
      <c r="C601" s="7" t="s">
        <v>1539</v>
      </c>
      <c r="D601" s="8" t="s">
        <v>11</v>
      </c>
      <c r="E601" s="8" t="s">
        <v>36</v>
      </c>
      <c r="F601" s="7" t="s">
        <v>33</v>
      </c>
      <c r="G601" s="8" t="s">
        <v>1540</v>
      </c>
      <c r="H601" s="9">
        <f>IF(IFERROR(VLOOKUP($C601,[1]Purchases!$A:$M,12,),0)&lt;(IF($M601&lt;500,($M601+5)*1.3*[1]Info.!$E$2,($M601+5)*1.25*[1]Info.!$E$2)),ROUND(IF($M601&lt;500,($M601+5)*1.35*[1]Info.!$E$2,($M601+5)*1.3*[1]Info.!$E$2),-1),VLOOKUP($C601,[1]Purchases!$A:$M,12,))</f>
        <v>750</v>
      </c>
      <c r="I601" s="9">
        <f>IF(IFERROR(VLOOKUP($C601,[1]Purchases!$A:$M,13,),0)&lt;(IF($M601&lt;500,($M601+5)*1.45*[1]Info.!$E$2,($M601+5)*1.4*[1]Info.!$E$2)),ROUND(IF($M601&lt;500,($M601+5)*1.5*[1]Info.!$E$2,($M601+5)*1.45*[1]Info.!$E$2),-1),VLOOKUP($C601,[1]Purchases!$A:$M,13,))</f>
        <v>840</v>
      </c>
    </row>
    <row r="602" spans="1:9">
      <c r="A602" s="5" cm="1">
        <f t="array" ref="A602">SUMPRODUCT(([1]Purchases!$A$2:$A$4901=$C602)*[1]Purchases!$C$2:$C$4901)-SUMPRODUCT(([1]Sale!$A$2:$A$4748=$C602)*[1]Sale!$E$2:$E$4748)</f>
        <v>15</v>
      </c>
      <c r="B602" s="6" t="s">
        <v>1465</v>
      </c>
      <c r="C602" s="7" t="s">
        <v>1541</v>
      </c>
      <c r="D602" s="8" t="s">
        <v>11</v>
      </c>
      <c r="E602" s="8" t="s">
        <v>36</v>
      </c>
      <c r="F602" s="7" t="s">
        <v>33</v>
      </c>
      <c r="G602" s="8" t="s">
        <v>1542</v>
      </c>
      <c r="H602" s="9">
        <f>IF(IFERROR(VLOOKUP($C602,[1]Purchases!$A:$M,12,),0)&lt;(IF($M602&lt;500,($M602+5)*1.3*[1]Info.!$E$2,($M602+5)*1.25*[1]Info.!$E$2)),ROUND(IF($M602&lt;500,($M602+5)*1.35*[1]Info.!$E$2,($M602+5)*1.3*[1]Info.!$E$2),-1),VLOOKUP($C602,[1]Purchases!$A:$M,12,))</f>
        <v>400</v>
      </c>
      <c r="I602" s="9">
        <f>IF(IFERROR(VLOOKUP($C602,[1]Purchases!$A:$M,13,),0)&lt;(IF($M602&lt;500,($M602+5)*1.45*[1]Info.!$E$2,($M602+5)*1.4*[1]Info.!$E$2)),ROUND(IF($M602&lt;500,($M602+5)*1.5*[1]Info.!$E$2,($M602+5)*1.45*[1]Info.!$E$2),-1),VLOOKUP($C602,[1]Purchases!$A:$M,13,))</f>
        <v>450</v>
      </c>
    </row>
    <row r="603" spans="1:9">
      <c r="A603" s="5" cm="1">
        <f t="array" ref="A603">SUMPRODUCT(([1]Purchases!$A$2:$A$4901=$C603)*[1]Purchases!$C$2:$C$4901)-SUMPRODUCT(([1]Sale!$A$2:$A$4748=$C603)*[1]Sale!$E$2:$E$4748)</f>
        <v>1</v>
      </c>
      <c r="B603" s="6" t="s">
        <v>1465</v>
      </c>
      <c r="C603" s="7" t="s">
        <v>1543</v>
      </c>
      <c r="D603" s="8" t="s">
        <v>11</v>
      </c>
      <c r="E603" s="8" t="s">
        <v>1544</v>
      </c>
      <c r="F603" s="7" t="s">
        <v>33</v>
      </c>
      <c r="G603" s="8" t="s">
        <v>1545</v>
      </c>
      <c r="H603" s="9">
        <f>IF(IFERROR(VLOOKUP($C603,[1]Purchases!$A:$M,12,),0)&lt;(IF($M603&lt;500,($M603+5)*1.3*[1]Info.!$E$2,($M603+5)*1.25*[1]Info.!$E$2)),ROUND(IF($M603&lt;500,($M603+5)*1.35*[1]Info.!$E$2,($M603+5)*1.3*[1]Info.!$E$2),-1),VLOOKUP($C603,[1]Purchases!$A:$M,12,))</f>
        <v>2950</v>
      </c>
      <c r="I603" s="9">
        <f>IF(IFERROR(VLOOKUP($C603,[1]Purchases!$A:$M,13,),0)&lt;(IF($M603&lt;500,($M603+5)*1.45*[1]Info.!$E$2,($M603+5)*1.4*[1]Info.!$E$2)),ROUND(IF($M603&lt;500,($M603+5)*1.5*[1]Info.!$E$2,($M603+5)*1.45*[1]Info.!$E$2),-1),VLOOKUP($C603,[1]Purchases!$A:$M,13,))</f>
        <v>3300</v>
      </c>
    </row>
    <row r="604" spans="1:9">
      <c r="A604" s="5" cm="1">
        <f t="array" ref="A604">SUMPRODUCT(([1]Purchases!$A$2:$A$4901=$C604)*[1]Purchases!$C$2:$C$4901)-SUMPRODUCT(([1]Sale!$A$2:$A$4748=$C604)*[1]Sale!$E$2:$E$4748)</f>
        <v>2</v>
      </c>
      <c r="B604" s="6" t="s">
        <v>1465</v>
      </c>
      <c r="C604" s="7" t="s">
        <v>1546</v>
      </c>
      <c r="D604" s="8" t="s">
        <v>11</v>
      </c>
      <c r="E604" s="8" t="s">
        <v>1547</v>
      </c>
      <c r="F604" s="7" t="s">
        <v>33</v>
      </c>
      <c r="G604" s="8" t="s">
        <v>1548</v>
      </c>
      <c r="H604" s="9">
        <f>IF(IFERROR(VLOOKUP($C604,[1]Purchases!$A:$M,12,),0)&lt;(IF($M604&lt;500,($M604+5)*1.3*[1]Info.!$E$2,($M604+5)*1.25*[1]Info.!$E$2)),ROUND(IF($M604&lt;500,($M604+5)*1.35*[1]Info.!$E$2,($M604+5)*1.3*[1]Info.!$E$2),-1),VLOOKUP($C604,[1]Purchases!$A:$M,12,))</f>
        <v>4050</v>
      </c>
      <c r="I604" s="9">
        <f>IF(IFERROR(VLOOKUP($C604,[1]Purchases!$A:$M,13,),0)&lt;(IF($M604&lt;500,($M604+5)*1.45*[1]Info.!$E$2,($M604+5)*1.4*[1]Info.!$E$2)),ROUND(IF($M604&lt;500,($M604+5)*1.5*[1]Info.!$E$2,($M604+5)*1.45*[1]Info.!$E$2),-1),VLOOKUP($C604,[1]Purchases!$A:$M,13,))</f>
        <v>4540</v>
      </c>
    </row>
    <row r="605" spans="1:9">
      <c r="A605" s="5" cm="1">
        <f t="array" ref="A605">SUMPRODUCT(([1]Purchases!$A$2:$A$4901=$C605)*[1]Purchases!$C$2:$C$4901)-SUMPRODUCT(([1]Sale!$A$2:$A$4748=$C605)*[1]Sale!$E$2:$E$4748)</f>
        <v>9</v>
      </c>
      <c r="B605" s="6" t="s">
        <v>1465</v>
      </c>
      <c r="C605" s="7" t="s">
        <v>1549</v>
      </c>
      <c r="D605" s="8" t="s">
        <v>11</v>
      </c>
      <c r="E605" s="8" t="s">
        <v>36</v>
      </c>
      <c r="F605" s="7" t="s">
        <v>33</v>
      </c>
      <c r="G605" s="8" t="s">
        <v>1550</v>
      </c>
      <c r="H605" s="9">
        <f>IF(IFERROR(VLOOKUP($C605,[1]Purchases!$A:$M,12,),0)&lt;(IF($M605&lt;500,($M605+5)*1.3*[1]Info.!$E$2,($M605+5)*1.25*[1]Info.!$E$2)),ROUND(IF($M605&lt;500,($M605+5)*1.35*[1]Info.!$E$2,($M605+5)*1.3*[1]Info.!$E$2),-1),VLOOKUP($C605,[1]Purchases!$A:$M,12,))</f>
        <v>350</v>
      </c>
      <c r="I605" s="9">
        <f>IF(IFERROR(VLOOKUP($C605,[1]Purchases!$A:$M,13,),0)&lt;(IF($M605&lt;500,($M605+5)*1.45*[1]Info.!$E$2,($M605+5)*1.4*[1]Info.!$E$2)),ROUND(IF($M605&lt;500,($M605+5)*1.5*[1]Info.!$E$2,($M605+5)*1.45*[1]Info.!$E$2),-1),VLOOKUP($C605,[1]Purchases!$A:$M,13,))</f>
        <v>390</v>
      </c>
    </row>
    <row r="606" spans="1:9">
      <c r="A606" s="5" cm="1">
        <f t="array" ref="A606">SUMPRODUCT(([1]Purchases!$A$2:$A$4901=$C606)*[1]Purchases!$C$2:$C$4901)-SUMPRODUCT(([1]Sale!$A$2:$A$4748=$C606)*[1]Sale!$E$2:$E$4748)</f>
        <v>3</v>
      </c>
      <c r="B606" s="6" t="s">
        <v>1465</v>
      </c>
      <c r="C606" s="7" t="s">
        <v>1551</v>
      </c>
      <c r="D606" s="8" t="s">
        <v>11</v>
      </c>
      <c r="E606" s="8" t="s">
        <v>36</v>
      </c>
      <c r="F606" s="7" t="s">
        <v>33</v>
      </c>
      <c r="G606" s="8" t="s">
        <v>1552</v>
      </c>
      <c r="H606" s="9">
        <f>IF(IFERROR(VLOOKUP($C606,[1]Purchases!$A:$M,12,),0)&lt;(IF($M606&lt;500,($M606+5)*1.3*[1]Info.!$E$2,($M606+5)*1.25*[1]Info.!$E$2)),ROUND(IF($M606&lt;500,($M606+5)*1.35*[1]Info.!$E$2,($M606+5)*1.3*[1]Info.!$E$2),-1),VLOOKUP($C606,[1]Purchases!$A:$M,12,))</f>
        <v>700</v>
      </c>
      <c r="I606" s="9">
        <f>IF(IFERROR(VLOOKUP($C606,[1]Purchases!$A:$M,13,),0)&lt;(IF($M606&lt;500,($M606+5)*1.45*[1]Info.!$E$2,($M606+5)*1.4*[1]Info.!$E$2)),ROUND(IF($M606&lt;500,($M606+5)*1.5*[1]Info.!$E$2,($M606+5)*1.45*[1]Info.!$E$2),-1),VLOOKUP($C606,[1]Purchases!$A:$M,13,))</f>
        <v>790</v>
      </c>
    </row>
    <row r="607" spans="1:9">
      <c r="A607" s="5" cm="1">
        <f t="array" ref="A607">SUMPRODUCT(([1]Purchases!$A$2:$A$4901=$C607)*[1]Purchases!$C$2:$C$4901)-SUMPRODUCT(([1]Sale!$A$2:$A$4748=$C607)*[1]Sale!$E$2:$E$4748)</f>
        <v>5</v>
      </c>
      <c r="B607" s="6" t="s">
        <v>1465</v>
      </c>
      <c r="C607" s="7" t="s">
        <v>1553</v>
      </c>
      <c r="D607" s="8" t="s">
        <v>11</v>
      </c>
      <c r="E607" s="8" t="s">
        <v>36</v>
      </c>
      <c r="F607" s="7" t="s">
        <v>33</v>
      </c>
      <c r="G607" s="8" t="s">
        <v>1554</v>
      </c>
      <c r="H607" s="9">
        <f>IF(IFERROR(VLOOKUP($C607,[1]Purchases!$A:$M,12,),0)&lt;(IF($M607&lt;500,($M607+5)*1.3*[1]Info.!$E$2,($M607+5)*1.25*[1]Info.!$E$2)),ROUND(IF($M607&lt;500,($M607+5)*1.35*[1]Info.!$E$2,($M607+5)*1.3*[1]Info.!$E$2),-1),VLOOKUP($C607,[1]Purchases!$A:$M,12,))</f>
        <v>700</v>
      </c>
      <c r="I607" s="9">
        <f>IF(IFERROR(VLOOKUP($C607,[1]Purchases!$A:$M,13,),0)&lt;(IF($M607&lt;500,($M607+5)*1.45*[1]Info.!$E$2,($M607+5)*1.4*[1]Info.!$E$2)),ROUND(IF($M607&lt;500,($M607+5)*1.5*[1]Info.!$E$2,($M607+5)*1.45*[1]Info.!$E$2),-1),VLOOKUP($C607,[1]Purchases!$A:$M,13,))</f>
        <v>790</v>
      </c>
    </row>
    <row r="608" spans="1:9">
      <c r="A608" s="11" cm="1">
        <f t="array" ref="A608">SUMPRODUCT(([1]Purchases!$A$2:$A$4901=$C608)*[1]Purchases!$C$2:$C$4901)-SUMPRODUCT(([1]Sale!$A$2:$A$4748=$C608)*[1]Sale!$E$2:$E$4748)</f>
        <v>4</v>
      </c>
      <c r="B608" s="12" t="s">
        <v>1465</v>
      </c>
      <c r="C608" s="13" t="s">
        <v>1555</v>
      </c>
      <c r="D608" s="14" t="s">
        <v>11</v>
      </c>
      <c r="E608" s="14" t="s">
        <v>36</v>
      </c>
      <c r="F608" s="13" t="s">
        <v>33</v>
      </c>
      <c r="G608" s="14" t="s">
        <v>1554</v>
      </c>
      <c r="H608" s="9">
        <f>IF(IFERROR(VLOOKUP($C608,[1]Purchases!$A:$M,12,),0)&lt;(IF($M608&lt;500,($M608+5)*1.3*[1]Info.!$E$2,($M608+5)*1.25*[1]Info.!$E$2)),ROUND(IF($M608&lt;500,($M608+5)*1.35*[1]Info.!$E$2,($M608+5)*1.3*[1]Info.!$E$2),-1),VLOOKUP($C608,[1]Purchases!$A:$M,12,))</f>
        <v>400</v>
      </c>
      <c r="I608" s="9">
        <f>IF(IFERROR(VLOOKUP($C608,[1]Purchases!$A:$M,13,),0)&lt;(IF($M608&lt;500,($M608+5)*1.45*[1]Info.!$E$2,($M608+5)*1.4*[1]Info.!$E$2)),ROUND(IF($M608&lt;500,($M608+5)*1.5*[1]Info.!$E$2,($M608+5)*1.45*[1]Info.!$E$2),-1),VLOOKUP($C608,[1]Purchases!$A:$M,13,))</f>
        <v>450</v>
      </c>
    </row>
    <row r="609" spans="1:9">
      <c r="A609" s="11" cm="1">
        <f t="array" ref="A609">SUMPRODUCT(([1]Purchases!$A$2:$A$4901=$C609)*[1]Purchases!$C$2:$C$4901)-SUMPRODUCT(([1]Sale!$A$2:$A$4748=$C609)*[1]Sale!$E$2:$E$4748)</f>
        <v>4</v>
      </c>
      <c r="B609" s="12" t="s">
        <v>1465</v>
      </c>
      <c r="C609" s="13" t="s">
        <v>1556</v>
      </c>
      <c r="D609" s="14" t="s">
        <v>11</v>
      </c>
      <c r="E609" s="14" t="s">
        <v>36</v>
      </c>
      <c r="F609" s="13" t="s">
        <v>33</v>
      </c>
      <c r="G609" s="14" t="s">
        <v>1557</v>
      </c>
      <c r="H609" s="9">
        <f>IF(IFERROR(VLOOKUP($C609,[1]Purchases!$A:$M,12,),0)&lt;(IF($M609&lt;500,($M609+5)*1.3*[1]Info.!$E$2,($M609+5)*1.25*[1]Info.!$E$2)),ROUND(IF($M609&lt;500,($M609+5)*1.35*[1]Info.!$E$2,($M609+5)*1.3*[1]Info.!$E$2),-1),VLOOKUP($C609,[1]Purchases!$A:$M,12,))</f>
        <v>790</v>
      </c>
      <c r="I609" s="9">
        <f>IF(IFERROR(VLOOKUP($C609,[1]Purchases!$A:$M,13,),0)&lt;(IF($M609&lt;500,($M609+5)*1.45*[1]Info.!$E$2,($M609+5)*1.4*[1]Info.!$E$2)),ROUND(IF($M609&lt;500,($M609+5)*1.5*[1]Info.!$E$2,($M609+5)*1.45*[1]Info.!$E$2),-1),VLOOKUP($C609,[1]Purchases!$A:$M,13,))</f>
        <v>880</v>
      </c>
    </row>
    <row r="610" spans="1:9">
      <c r="A610" s="5" cm="1">
        <f t="array" ref="A610">SUMPRODUCT(([1]Purchases!$A$2:$A$4901=$C610)*[1]Purchases!$C$2:$C$4901)-SUMPRODUCT(([1]Sale!$A$2:$A$4748=$C610)*[1]Sale!$E$2:$E$4748)</f>
        <v>7</v>
      </c>
      <c r="B610" s="6" t="s">
        <v>1465</v>
      </c>
      <c r="C610" s="7" t="s">
        <v>1558</v>
      </c>
      <c r="D610" s="8" t="s">
        <v>11</v>
      </c>
      <c r="E610" s="8" t="s">
        <v>36</v>
      </c>
      <c r="F610" s="7" t="s">
        <v>33</v>
      </c>
      <c r="G610" s="8" t="s">
        <v>1559</v>
      </c>
      <c r="H610" s="9">
        <f>IF(IFERROR(VLOOKUP($C610,[1]Purchases!$A:$M,12,),0)&lt;(IF($M610&lt;500,($M610+5)*1.3*[1]Info.!$E$2,($M610+5)*1.25*[1]Info.!$E$2)),ROUND(IF($M610&lt;500,($M610+5)*1.35*[1]Info.!$E$2,($M610+5)*1.3*[1]Info.!$E$2),-1),VLOOKUP($C610,[1]Purchases!$A:$M,12,))</f>
        <v>790</v>
      </c>
      <c r="I610" s="9">
        <f>IF(IFERROR(VLOOKUP($C610,[1]Purchases!$A:$M,13,),0)&lt;(IF($M610&lt;500,($M610+5)*1.45*[1]Info.!$E$2,($M610+5)*1.4*[1]Info.!$E$2)),ROUND(IF($M610&lt;500,($M610+5)*1.5*[1]Info.!$E$2,($M610+5)*1.45*[1]Info.!$E$2),-1),VLOOKUP($C610,[1]Purchases!$A:$M,13,))</f>
        <v>890</v>
      </c>
    </row>
    <row r="611" spans="1:9">
      <c r="A611" s="5" cm="1">
        <f t="array" ref="A611">SUMPRODUCT(([1]Purchases!$A$2:$A$4901=$C611)*[1]Purchases!$C$2:$C$4901)-SUMPRODUCT(([1]Sale!$A$2:$A$4748=$C611)*[1]Sale!$E$2:$E$4748)</f>
        <v>8</v>
      </c>
      <c r="B611" s="6" t="s">
        <v>1465</v>
      </c>
      <c r="C611" s="7" t="s">
        <v>1560</v>
      </c>
      <c r="D611" s="8" t="s">
        <v>11</v>
      </c>
      <c r="E611" s="8" t="s">
        <v>36</v>
      </c>
      <c r="F611" s="7" t="s">
        <v>33</v>
      </c>
      <c r="G611" s="8" t="s">
        <v>1561</v>
      </c>
      <c r="H611" s="9">
        <f>IF(IFERROR(VLOOKUP($C611,[1]Purchases!$A:$M,12,),0)&lt;(IF($M611&lt;500,($M611+5)*1.3*[1]Info.!$E$2,($M611+5)*1.25*[1]Info.!$E$2)),ROUND(IF($M611&lt;500,($M611+5)*1.35*[1]Info.!$E$2,($M611+5)*1.3*[1]Info.!$E$2),-1),VLOOKUP($C611,[1]Purchases!$A:$M,12,))</f>
        <v>480</v>
      </c>
      <c r="I611" s="9">
        <f>IF(IFERROR(VLOOKUP($C611,[1]Purchases!$A:$M,13,),0)&lt;(IF($M611&lt;500,($M611+5)*1.45*[1]Info.!$E$2,($M611+5)*1.4*[1]Info.!$E$2)),ROUND(IF($M611&lt;500,($M611+5)*1.5*[1]Info.!$E$2,($M611+5)*1.45*[1]Info.!$E$2),-1),VLOOKUP($C611,[1]Purchases!$A:$M,13,))</f>
        <v>540</v>
      </c>
    </row>
    <row r="612" spans="1:9">
      <c r="A612" s="5" cm="1">
        <f t="array" ref="A612">SUMPRODUCT(([1]Purchases!$A$2:$A$4901=$C612)*[1]Purchases!$C$2:$C$4901)-SUMPRODUCT(([1]Sale!$A$2:$A$4748=$C612)*[1]Sale!$E$2:$E$4748)</f>
        <v>2</v>
      </c>
      <c r="B612" s="6" t="s">
        <v>1465</v>
      </c>
      <c r="C612" s="7" t="s">
        <v>1562</v>
      </c>
      <c r="D612" s="8" t="s">
        <v>11</v>
      </c>
      <c r="E612" s="8" t="s">
        <v>1563</v>
      </c>
      <c r="F612" s="7" t="s">
        <v>33</v>
      </c>
      <c r="G612" s="8" t="s">
        <v>1564</v>
      </c>
      <c r="H612" s="9">
        <f>IF(IFERROR(VLOOKUP($C612,[1]Purchases!$A:$M,12,),0)&lt;(IF($M612&lt;500,($M612+5)*1.3*[1]Info.!$E$2,($M612+5)*1.25*[1]Info.!$E$2)),ROUND(IF($M612&lt;500,($M612+5)*1.35*[1]Info.!$E$2,($M612+5)*1.3*[1]Info.!$E$2),-1),VLOOKUP($C612,[1]Purchases!$A:$M,12,))</f>
        <v>4230</v>
      </c>
      <c r="I612" s="9">
        <f>IF(IFERROR(VLOOKUP($C612,[1]Purchases!$A:$M,13,),0)&lt;(IF($M612&lt;500,($M612+5)*1.45*[1]Info.!$E$2,($M612+5)*1.4*[1]Info.!$E$2)),ROUND(IF($M612&lt;500,($M612+5)*1.5*[1]Info.!$E$2,($M612+5)*1.45*[1]Info.!$E$2),-1),VLOOKUP($C612,[1]Purchases!$A:$M,13,))</f>
        <v>4740</v>
      </c>
    </row>
    <row r="613" spans="1:9">
      <c r="A613" s="5" cm="1">
        <f t="array" ref="A613">SUMPRODUCT(([1]Purchases!$A$2:$A$4901=$C613)*[1]Purchases!$C$2:$C$4901)-SUMPRODUCT(([1]Sale!$A$2:$A$4748=$C613)*[1]Sale!$E$2:$E$4748)</f>
        <v>2</v>
      </c>
      <c r="B613" s="6" t="s">
        <v>1465</v>
      </c>
      <c r="C613" s="7" t="s">
        <v>1565</v>
      </c>
      <c r="D613" s="8" t="s">
        <v>11</v>
      </c>
      <c r="E613" s="8" t="s">
        <v>1566</v>
      </c>
      <c r="F613" s="7" t="s">
        <v>33</v>
      </c>
      <c r="G613" s="8" t="s">
        <v>1567</v>
      </c>
      <c r="H613" s="9">
        <f>IF(IFERROR(VLOOKUP($C613,[1]Purchases!$A:$M,12,),0)&lt;(IF($M613&lt;500,($M613+5)*1.3*[1]Info.!$E$2,($M613+5)*1.25*[1]Info.!$E$2)),ROUND(IF($M613&lt;500,($M613+5)*1.35*[1]Info.!$E$2,($M613+5)*1.3*[1]Info.!$E$2),-1),VLOOKUP($C613,[1]Purchases!$A:$M,12,))</f>
        <v>4940</v>
      </c>
      <c r="I613" s="9">
        <f>IF(IFERROR(VLOOKUP($C613,[1]Purchases!$A:$M,13,),0)&lt;(IF($M613&lt;500,($M613+5)*1.45*[1]Info.!$E$2,($M613+5)*1.4*[1]Info.!$E$2)),ROUND(IF($M613&lt;500,($M613+5)*1.5*[1]Info.!$E$2,($M613+5)*1.45*[1]Info.!$E$2),-1),VLOOKUP($C613,[1]Purchases!$A:$M,13,))</f>
        <v>5540</v>
      </c>
    </row>
    <row r="614" spans="1:9">
      <c r="A614" s="5" cm="1">
        <f t="array" ref="A614">SUMPRODUCT(([1]Purchases!$A$2:$A$4901=$C614)*[1]Purchases!$C$2:$C$4901)-SUMPRODUCT(([1]Sale!$A$2:$A$4748=$C614)*[1]Sale!$E$2:$E$4748)</f>
        <v>5</v>
      </c>
      <c r="B614" s="6" t="s">
        <v>1465</v>
      </c>
      <c r="C614" s="7" t="s">
        <v>1568</v>
      </c>
      <c r="D614" s="8" t="s">
        <v>11</v>
      </c>
      <c r="E614" s="8" t="s">
        <v>36</v>
      </c>
      <c r="F614" s="7" t="s">
        <v>33</v>
      </c>
      <c r="G614" s="8" t="s">
        <v>1569</v>
      </c>
      <c r="H614" s="9">
        <f>IF(IFERROR(VLOOKUP($C614,[1]Purchases!$A:$M,12,),0)&lt;(IF($M614&lt;500,($M614+5)*1.3*[1]Info.!$E$2,($M614+5)*1.25*[1]Info.!$E$2)),ROUND(IF($M614&lt;500,($M614+5)*1.35*[1]Info.!$E$2,($M614+5)*1.3*[1]Info.!$E$2),-1),VLOOKUP($C614,[1]Purchases!$A:$M,12,))</f>
        <v>170</v>
      </c>
      <c r="I614" s="9">
        <f>IF(IFERROR(VLOOKUP($C614,[1]Purchases!$A:$M,13,),0)&lt;(IF($M614&lt;500,($M614+5)*1.45*[1]Info.!$E$2,($M614+5)*1.4*[1]Info.!$E$2)),ROUND(IF($M614&lt;500,($M614+5)*1.5*[1]Info.!$E$2,($M614+5)*1.45*[1]Info.!$E$2),-1),VLOOKUP($C614,[1]Purchases!$A:$M,13,))</f>
        <v>200</v>
      </c>
    </row>
    <row r="615" spans="1:9">
      <c r="A615" s="5" cm="1">
        <f t="array" ref="A615">SUMPRODUCT(([1]Purchases!$A$2:$A$4901=$C615)*[1]Purchases!$C$2:$C$4901)-SUMPRODUCT(([1]Sale!$A$2:$A$4748=$C615)*[1]Sale!$E$2:$E$4748)</f>
        <v>0</v>
      </c>
      <c r="B615" s="6" t="s">
        <v>1465</v>
      </c>
      <c r="C615" s="7" t="s">
        <v>1570</v>
      </c>
      <c r="D615" s="8" t="s">
        <v>11</v>
      </c>
      <c r="E615" s="8" t="s">
        <v>36</v>
      </c>
      <c r="F615" s="7" t="s">
        <v>33</v>
      </c>
      <c r="G615" s="8" t="s">
        <v>1571</v>
      </c>
      <c r="H615" s="9">
        <f>IF(IFERROR(VLOOKUP($C615,[1]Purchases!$A:$M,12,),0)&lt;(IF($M615&lt;500,($M615+5)*1.3*[1]Info.!$E$2,($M615+5)*1.25*[1]Info.!$E$2)),ROUND(IF($M615&lt;500,($M615+5)*1.35*[1]Info.!$E$2,($M615+5)*1.3*[1]Info.!$E$2),-1),VLOOKUP($C615,[1]Purchases!$A:$M,12,))</f>
        <v>2200</v>
      </c>
      <c r="I615" s="9">
        <f>IF(IFERROR(VLOOKUP($C615,[1]Purchases!$A:$M,13,),0)&lt;(IF($M615&lt;500,($M615+5)*1.45*[1]Info.!$E$2,($M615+5)*1.4*[1]Info.!$E$2)),ROUND(IF($M615&lt;500,($M615+5)*1.5*[1]Info.!$E$2,($M615+5)*1.45*[1]Info.!$E$2),-1),VLOOKUP($C615,[1]Purchases!$A:$M,13,))</f>
        <v>2460</v>
      </c>
    </row>
    <row r="616" spans="1:9">
      <c r="A616" s="5" cm="1">
        <f t="array" ref="A616">SUMPRODUCT(([1]Purchases!$A$2:$A$4901=$C616)*[1]Purchases!$C$2:$C$4901)-SUMPRODUCT(([1]Sale!$A$2:$A$4748=$C616)*[1]Sale!$E$2:$E$4748)</f>
        <v>1</v>
      </c>
      <c r="B616" s="6" t="s">
        <v>1465</v>
      </c>
      <c r="C616" s="7" t="s">
        <v>1572</v>
      </c>
      <c r="D616" s="8" t="s">
        <v>11</v>
      </c>
      <c r="E616" s="8" t="s">
        <v>1573</v>
      </c>
      <c r="F616" s="7" t="s">
        <v>428</v>
      </c>
      <c r="G616" s="8" t="s">
        <v>1574</v>
      </c>
      <c r="H616" s="9">
        <f>IF(IFERROR(VLOOKUP($C616,[1]Purchases!$A:$M,12,),0)&lt;(IF($M616&lt;500,($M616+5)*1.3*[1]Info.!$E$2,($M616+5)*1.25*[1]Info.!$E$2)),ROUND(IF($M616&lt;500,($M616+5)*1.35*[1]Info.!$E$2,($M616+5)*1.3*[1]Info.!$E$2),-1),VLOOKUP($C616,[1]Purchases!$A:$M,12,))</f>
        <v>3400</v>
      </c>
      <c r="I616" s="9">
        <f>IF(IFERROR(VLOOKUP($C616,[1]Purchases!$A:$M,13,),0)&lt;(IF($M616&lt;500,($M616+5)*1.45*[1]Info.!$E$2,($M616+5)*1.4*[1]Info.!$E$2)),ROUND(IF($M616&lt;500,($M616+5)*1.5*[1]Info.!$E$2,($M616+5)*1.45*[1]Info.!$E$2),-1),VLOOKUP($C616,[1]Purchases!$A:$M,13,))</f>
        <v>3800</v>
      </c>
    </row>
    <row r="617" spans="1:9">
      <c r="A617" s="5" cm="1">
        <f t="array" ref="A617">SUMPRODUCT(([1]Purchases!$A$2:$A$4901=$C617)*[1]Purchases!$C$2:$C$4901)-SUMPRODUCT(([1]Sale!$A$2:$A$4748=$C617)*[1]Sale!$E$2:$E$4748)</f>
        <v>0</v>
      </c>
      <c r="B617" s="6" t="s">
        <v>1465</v>
      </c>
      <c r="C617" s="7" t="s">
        <v>1575</v>
      </c>
      <c r="D617" s="8" t="s">
        <v>11</v>
      </c>
      <c r="E617" s="8" t="s">
        <v>1576</v>
      </c>
      <c r="F617" s="7" t="s">
        <v>13</v>
      </c>
      <c r="G617" s="8" t="s">
        <v>1577</v>
      </c>
      <c r="H617" s="9">
        <f>IF(IFERROR(VLOOKUP($C617,[1]Purchases!$A:$M,12,),0)&lt;(IF($M617&lt;500,($M617+5)*1.3*[1]Info.!$E$2,($M617+5)*1.25*[1]Info.!$E$2)),ROUND(IF($M617&lt;500,($M617+5)*1.35*[1]Info.!$E$2,($M617+5)*1.3*[1]Info.!$E$2),-1),VLOOKUP($C617,[1]Purchases!$A:$M,12,))</f>
        <v>3570</v>
      </c>
      <c r="I617" s="9">
        <f>IF(IFERROR(VLOOKUP($C617,[1]Purchases!$A:$M,13,),0)&lt;(IF($M617&lt;500,($M617+5)*1.45*[1]Info.!$E$2,($M617+5)*1.4*[1]Info.!$E$2)),ROUND(IF($M617&lt;500,($M617+5)*1.5*[1]Info.!$E$2,($M617+5)*1.45*[1]Info.!$E$2),-1),VLOOKUP($C617,[1]Purchases!$A:$M,13,))</f>
        <v>4000</v>
      </c>
    </row>
    <row r="618" spans="1:9">
      <c r="A618" s="5" cm="1">
        <f t="array" ref="A618">SUMPRODUCT(([1]Purchases!$A$2:$A$4901=$C618)*[1]Purchases!$C$2:$C$4901)-SUMPRODUCT(([1]Sale!$A$2:$A$4748=$C618)*[1]Sale!$E$2:$E$4748)</f>
        <v>1</v>
      </c>
      <c r="B618" s="6" t="s">
        <v>1465</v>
      </c>
      <c r="C618" s="7" t="s">
        <v>1578</v>
      </c>
      <c r="D618" s="8" t="s">
        <v>11</v>
      </c>
      <c r="E618" s="8" t="s">
        <v>36</v>
      </c>
      <c r="F618" s="7" t="s">
        <v>33</v>
      </c>
      <c r="G618" s="8" t="s">
        <v>1579</v>
      </c>
      <c r="H618" s="9">
        <f>IF(IFERROR(VLOOKUP($C618,[1]Purchases!$A:$M,12,),0)&lt;(IF($M618&lt;500,($M618+5)*1.3*[1]Info.!$E$2,($M618+5)*1.25*[1]Info.!$E$2)),ROUND(IF($M618&lt;500,($M618+5)*1.35*[1]Info.!$E$2,($M618+5)*1.3*[1]Info.!$E$2),-1),VLOOKUP($C618,[1]Purchases!$A:$M,12,))</f>
        <v>3520</v>
      </c>
      <c r="I618" s="9">
        <f>IF(IFERROR(VLOOKUP($C618,[1]Purchases!$A:$M,13,),0)&lt;(IF($M618&lt;500,($M618+5)*1.45*[1]Info.!$E$2,($M618+5)*1.4*[1]Info.!$E$2)),ROUND(IF($M618&lt;500,($M618+5)*1.5*[1]Info.!$E$2,($M618+5)*1.45*[1]Info.!$E$2),-1),VLOOKUP($C618,[1]Purchases!$A:$M,13,))</f>
        <v>3950</v>
      </c>
    </row>
    <row r="619" spans="1:9">
      <c r="A619" s="5" cm="1">
        <f t="array" ref="A619">SUMPRODUCT(([1]Purchases!$A$2:$A$4901=$C619)*[1]Purchases!$C$2:$C$4901)-SUMPRODUCT(([1]Sale!$A$2:$A$4748=$C619)*[1]Sale!$E$2:$E$4748)</f>
        <v>0</v>
      </c>
      <c r="B619" s="6" t="s">
        <v>1465</v>
      </c>
      <c r="C619" s="7" t="s">
        <v>1580</v>
      </c>
      <c r="D619" s="8" t="s">
        <v>11</v>
      </c>
      <c r="E619" s="8" t="s">
        <v>448</v>
      </c>
      <c r="F619" s="7" t="s">
        <v>442</v>
      </c>
      <c r="G619" s="8" t="s">
        <v>1581</v>
      </c>
      <c r="H619" s="9">
        <f>IF(IFERROR(VLOOKUP($C619,[1]Purchases!$A:$M,12,),0)&lt;(IF($M619&lt;500,($M619+5)*1.3*[1]Info.!$E$2,($M619+5)*1.25*[1]Info.!$E$2)),ROUND(IF($M619&lt;500,($M619+5)*1.35*[1]Info.!$E$2,($M619+5)*1.3*[1]Info.!$E$2),-1),VLOOKUP($C619,[1]Purchases!$A:$M,12,))</f>
        <v>140</v>
      </c>
      <c r="I619" s="9">
        <f>IF(IFERROR(VLOOKUP($C619,[1]Purchases!$A:$M,13,),0)&lt;(IF($M619&lt;500,($M619+5)*1.45*[1]Info.!$E$2,($M619+5)*1.4*[1]Info.!$E$2)),ROUND(IF($M619&lt;500,($M619+5)*1.5*[1]Info.!$E$2,($M619+5)*1.45*[1]Info.!$E$2),-1),VLOOKUP($C619,[1]Purchases!$A:$M,13,))</f>
        <v>150</v>
      </c>
    </row>
    <row r="620" spans="1:9">
      <c r="A620" s="5" cm="1">
        <f t="array" ref="A620">SUMPRODUCT(([1]Purchases!$A$2:$A$4901=$C620)*[1]Purchases!$C$2:$C$4901)-SUMPRODUCT(([1]Sale!$A$2:$A$4748=$C620)*[1]Sale!$E$2:$E$4748)</f>
        <v>0</v>
      </c>
      <c r="B620" s="6" t="s">
        <v>1465</v>
      </c>
      <c r="C620" s="7" t="s">
        <v>1582</v>
      </c>
      <c r="D620" s="8" t="s">
        <v>11</v>
      </c>
      <c r="E620" s="8" t="s">
        <v>1583</v>
      </c>
      <c r="F620" s="7" t="s">
        <v>84</v>
      </c>
      <c r="G620" s="8" t="s">
        <v>1584</v>
      </c>
      <c r="H620" s="9">
        <f>IF(IFERROR(VLOOKUP($C620,[1]Purchases!$A:$M,12,),0)&lt;(IF($M620&lt;500,($M620+5)*1.3*[1]Info.!$E$2,($M620+5)*1.25*[1]Info.!$E$2)),ROUND(IF($M620&lt;500,($M620+5)*1.35*[1]Info.!$E$2,($M620+5)*1.3*[1]Info.!$E$2),-1),VLOOKUP($C620,[1]Purchases!$A:$M,12,))</f>
        <v>140</v>
      </c>
      <c r="I620" s="9">
        <f>IF(IFERROR(VLOOKUP($C620,[1]Purchases!$A:$M,13,),0)&lt;(IF($M620&lt;500,($M620+5)*1.45*[1]Info.!$E$2,($M620+5)*1.4*[1]Info.!$E$2)),ROUND(IF($M620&lt;500,($M620+5)*1.5*[1]Info.!$E$2,($M620+5)*1.45*[1]Info.!$E$2),-1),VLOOKUP($C620,[1]Purchases!$A:$M,13,))</f>
        <v>150</v>
      </c>
    </row>
    <row r="621" spans="1:9">
      <c r="A621" s="5" cm="1">
        <f t="array" ref="A621">SUMPRODUCT(([1]Purchases!$A$2:$A$4901=$C621)*[1]Purchases!$C$2:$C$4901)-SUMPRODUCT(([1]Sale!$A$2:$A$4748=$C621)*[1]Sale!$E$2:$E$4748)</f>
        <v>0</v>
      </c>
      <c r="B621" s="6" t="s">
        <v>1465</v>
      </c>
      <c r="C621" s="7" t="s">
        <v>1585</v>
      </c>
      <c r="D621" s="8" t="s">
        <v>11</v>
      </c>
      <c r="E621" s="8" t="s">
        <v>1586</v>
      </c>
      <c r="F621" s="7" t="s">
        <v>1207</v>
      </c>
      <c r="G621" s="8" t="s">
        <v>1587</v>
      </c>
      <c r="H621" s="9">
        <f>IF(IFERROR(VLOOKUP($C621,[1]Purchases!$A:$M,12,),0)&lt;(IF($M621&lt;500,($M621+5)*1.3*[1]Info.!$E$2,($M621+5)*1.25*[1]Info.!$E$2)),ROUND(IF($M621&lt;500,($M621+5)*1.35*[1]Info.!$E$2,($M621+5)*1.3*[1]Info.!$E$2),-1),VLOOKUP($C621,[1]Purchases!$A:$M,12,))</f>
        <v>140</v>
      </c>
      <c r="I621" s="9">
        <f>IF(IFERROR(VLOOKUP($C621,[1]Purchases!$A:$M,13,),0)&lt;(IF($M621&lt;500,($M621+5)*1.45*[1]Info.!$E$2,($M621+5)*1.4*[1]Info.!$E$2)),ROUND(IF($M621&lt;500,($M621+5)*1.5*[1]Info.!$E$2,($M621+5)*1.45*[1]Info.!$E$2),-1),VLOOKUP($C621,[1]Purchases!$A:$M,13,))</f>
        <v>150</v>
      </c>
    </row>
    <row r="622" spans="1:9">
      <c r="A622" s="5" cm="1">
        <f t="array" ref="A622">SUMPRODUCT(([1]Purchases!$A$2:$A$4901=$C622)*[1]Purchases!$C$2:$C$4901)-SUMPRODUCT(([1]Sale!$A$2:$A$4748=$C622)*[1]Sale!$E$2:$E$4748)</f>
        <v>1</v>
      </c>
      <c r="B622" s="6" t="s">
        <v>1465</v>
      </c>
      <c r="C622" s="7" t="s">
        <v>1588</v>
      </c>
      <c r="D622" s="8" t="s">
        <v>11</v>
      </c>
      <c r="E622" s="8" t="s">
        <v>794</v>
      </c>
      <c r="F622" s="7" t="s">
        <v>84</v>
      </c>
      <c r="G622" s="8" t="s">
        <v>1589</v>
      </c>
      <c r="H622" s="9">
        <f>IF(IFERROR(VLOOKUP($C622,[1]Purchases!$A:$M,12,),0)&lt;(IF($M622&lt;500,($M622+5)*1.3*[1]Info.!$E$2,($M622+5)*1.25*[1]Info.!$E$2)),ROUND(IF($M622&lt;500,($M622+5)*1.35*[1]Info.!$E$2,($M622+5)*1.3*[1]Info.!$E$2),-1),VLOOKUP($C622,[1]Purchases!$A:$M,12,))</f>
        <v>3670</v>
      </c>
      <c r="I622" s="9">
        <f>IF(IFERROR(VLOOKUP($C622,[1]Purchases!$A:$M,13,),0)&lt;(IF($M622&lt;500,($M622+5)*1.45*[1]Info.!$E$2,($M622+5)*1.4*[1]Info.!$E$2)),ROUND(IF($M622&lt;500,($M622+5)*1.5*[1]Info.!$E$2,($M622+5)*1.45*[1]Info.!$E$2),-1),VLOOKUP($C622,[1]Purchases!$A:$M,13,))</f>
        <v>4110</v>
      </c>
    </row>
    <row r="623" spans="1:9">
      <c r="A623" s="5" cm="1">
        <f t="array" ref="A623">SUMPRODUCT(([1]Purchases!$A$2:$A$4901=$C623)*[1]Purchases!$C$2:$C$4901)-SUMPRODUCT(([1]Sale!$A$2:$A$4748=$C623)*[1]Sale!$E$2:$E$4748)</f>
        <v>2</v>
      </c>
      <c r="B623" s="6" t="s">
        <v>1465</v>
      </c>
      <c r="C623" s="7" t="s">
        <v>1590</v>
      </c>
      <c r="D623" s="8" t="s">
        <v>11</v>
      </c>
      <c r="E623" s="8" t="s">
        <v>1591</v>
      </c>
      <c r="F623" s="7" t="s">
        <v>17</v>
      </c>
      <c r="G623" s="8" t="s">
        <v>1592</v>
      </c>
      <c r="H623" s="9">
        <f>IF(IFERROR(VLOOKUP($C623,[1]Purchases!$A:$M,12,),0)&lt;(IF($M623&lt;500,($M623+5)*1.3*[1]Info.!$E$2,($M623+5)*1.25*[1]Info.!$E$2)),ROUND(IF($M623&lt;500,($M623+5)*1.35*[1]Info.!$E$2,($M623+5)*1.3*[1]Info.!$E$2),-1),VLOOKUP($C623,[1]Purchases!$A:$M,12,))</f>
        <v>3890</v>
      </c>
      <c r="I623" s="9">
        <f>IF(IFERROR(VLOOKUP($C623,[1]Purchases!$A:$M,13,),0)&lt;(IF($M623&lt;500,($M623+5)*1.45*[1]Info.!$E$2,($M623+5)*1.4*[1]Info.!$E$2)),ROUND(IF($M623&lt;500,($M623+5)*1.5*[1]Info.!$E$2,($M623+5)*1.45*[1]Info.!$E$2),-1),VLOOKUP($C623,[1]Purchases!$A:$M,13,))</f>
        <v>4360</v>
      </c>
    </row>
    <row r="624" spans="1:9">
      <c r="A624" s="5" cm="1">
        <f t="array" ref="A624">SUMPRODUCT(([1]Purchases!$A$2:$A$4901=$C624)*[1]Purchases!$C$2:$C$4901)-SUMPRODUCT(([1]Sale!$A$2:$A$4748=$C624)*[1]Sale!$E$2:$E$4748)</f>
        <v>1</v>
      </c>
      <c r="B624" s="6" t="s">
        <v>1465</v>
      </c>
      <c r="C624" s="7" t="s">
        <v>1593</v>
      </c>
      <c r="D624" s="8" t="s">
        <v>11</v>
      </c>
      <c r="E624" s="8" t="s">
        <v>836</v>
      </c>
      <c r="F624" s="7" t="s">
        <v>13</v>
      </c>
      <c r="G624" s="8" t="s">
        <v>1594</v>
      </c>
      <c r="H624" s="9">
        <f>IF(IFERROR(VLOOKUP($C624,[1]Purchases!$A:$M,12,),0)&lt;(IF($M624&lt;500,($M624+5)*1.3*[1]Info.!$E$2,($M624+5)*1.25*[1]Info.!$E$2)),ROUND(IF($M624&lt;500,($M624+5)*1.35*[1]Info.!$E$2,($M624+5)*1.3*[1]Info.!$E$2),-1),VLOOKUP($C624,[1]Purchases!$A:$M,12,))</f>
        <v>3890</v>
      </c>
      <c r="I624" s="9">
        <f>IF(IFERROR(VLOOKUP($C624,[1]Purchases!$A:$M,13,),0)&lt;(IF($M624&lt;500,($M624+5)*1.45*[1]Info.!$E$2,($M624+5)*1.4*[1]Info.!$E$2)),ROUND(IF($M624&lt;500,($M624+5)*1.5*[1]Info.!$E$2,($M624+5)*1.45*[1]Info.!$E$2),-1),VLOOKUP($C624,[1]Purchases!$A:$M,13,))</f>
        <v>4360</v>
      </c>
    </row>
    <row r="625" spans="1:9">
      <c r="A625" s="5" cm="1">
        <f t="array" ref="A625">SUMPRODUCT(([1]Purchases!$A$2:$A$4901=$C625)*[1]Purchases!$C$2:$C$4901)-SUMPRODUCT(([1]Sale!$A$2:$A$4748=$C625)*[1]Sale!$E$2:$E$4748)</f>
        <v>3</v>
      </c>
      <c r="B625" s="6" t="s">
        <v>1465</v>
      </c>
      <c r="C625" s="7" t="s">
        <v>1595</v>
      </c>
      <c r="D625" s="8" t="s">
        <v>11</v>
      </c>
      <c r="E625" s="8" t="s">
        <v>36</v>
      </c>
      <c r="F625" s="7" t="s">
        <v>33</v>
      </c>
      <c r="G625" s="8" t="s">
        <v>1596</v>
      </c>
      <c r="H625" s="9">
        <f>IF(IFERROR(VLOOKUP($C625,[1]Purchases!$A:$M,12,),0)&lt;(IF($M625&lt;500,($M625+5)*1.3*[1]Info.!$E$2,($M625+5)*1.25*[1]Info.!$E$2)),ROUND(IF($M625&lt;500,($M625+5)*1.35*[1]Info.!$E$2,($M625+5)*1.3*[1]Info.!$E$2),-1),VLOOKUP($C625,[1]Purchases!$A:$M,12,))</f>
        <v>4780</v>
      </c>
      <c r="I625" s="9">
        <f>IF(IFERROR(VLOOKUP($C625,[1]Purchases!$A:$M,13,),0)&lt;(IF($M625&lt;500,($M625+5)*1.45*[1]Info.!$E$2,($M625+5)*1.4*[1]Info.!$E$2)),ROUND(IF($M625&lt;500,($M625+5)*1.5*[1]Info.!$E$2,($M625+5)*1.45*[1]Info.!$E$2),-1),VLOOKUP($C625,[1]Purchases!$A:$M,13,))</f>
        <v>5350</v>
      </c>
    </row>
    <row r="626" spans="1:9">
      <c r="A626" s="5" cm="1">
        <f t="array" ref="A626">SUMPRODUCT(([1]Purchases!$A$2:$A$4901=$C626)*[1]Purchases!$C$2:$C$4901)-SUMPRODUCT(([1]Sale!$A$2:$A$4748=$C626)*[1]Sale!$E$2:$E$4748)</f>
        <v>0</v>
      </c>
      <c r="B626" s="6" t="s">
        <v>1465</v>
      </c>
      <c r="C626" s="7" t="s">
        <v>1597</v>
      </c>
      <c r="D626" s="8" t="s">
        <v>11</v>
      </c>
      <c r="E626" s="8" t="s">
        <v>1467</v>
      </c>
      <c r="F626" s="7" t="s">
        <v>1468</v>
      </c>
      <c r="G626" s="8" t="s">
        <v>1598</v>
      </c>
      <c r="H626" s="9">
        <f>IF(IFERROR(VLOOKUP($C626,[1]Purchases!$A:$M,12,),0)&lt;(IF($M626&lt;500,($M626+5)*1.3*[1]Info.!$E$2,($M626+5)*1.25*[1]Info.!$E$2)),ROUND(IF($M626&lt;500,($M626+5)*1.35*[1]Info.!$E$2,($M626+5)*1.3*[1]Info.!$E$2),-1),VLOOKUP($C626,[1]Purchases!$A:$M,12,))</f>
        <v>140</v>
      </c>
      <c r="I626" s="9">
        <f>IF(IFERROR(VLOOKUP($C626,[1]Purchases!$A:$M,13,),0)&lt;(IF($M626&lt;500,($M626+5)*1.45*[1]Info.!$E$2,($M626+5)*1.4*[1]Info.!$E$2)),ROUND(IF($M626&lt;500,($M626+5)*1.5*[1]Info.!$E$2,($M626+5)*1.45*[1]Info.!$E$2),-1),VLOOKUP($C626,[1]Purchases!$A:$M,13,))</f>
        <v>150</v>
      </c>
    </row>
    <row r="627" spans="1:9">
      <c r="A627" s="5" cm="1">
        <f t="array" ref="A627">SUMPRODUCT(([1]Purchases!$A$2:$A$4901=$C627)*[1]Purchases!$C$2:$C$4901)-SUMPRODUCT(([1]Sale!$A$2:$A$4748=$C627)*[1]Sale!$E$2:$E$4748)</f>
        <v>1</v>
      </c>
      <c r="B627" s="6" t="s">
        <v>1599</v>
      </c>
      <c r="C627" s="8">
        <v>10108</v>
      </c>
      <c r="D627" s="8" t="s">
        <v>183</v>
      </c>
      <c r="E627" s="8" t="s">
        <v>36</v>
      </c>
      <c r="F627" s="7" t="s">
        <v>33</v>
      </c>
      <c r="G627" s="8" t="s">
        <v>1600</v>
      </c>
      <c r="H627" s="9">
        <f>IF(IFERROR(VLOOKUP($C627,[1]Purchases!$A:$M,12,),0)&lt;(IF($M627&lt;500,($M627+5)*1.3*[1]Info.!$E$2,($M627+5)*1.25*[1]Info.!$E$2)),ROUND(IF($M627&lt;500,($M627+5)*1.35*[1]Info.!$E$2,($M627+5)*1.3*[1]Info.!$E$2),-1),VLOOKUP($C627,[1]Purchases!$A:$M,12,))</f>
        <v>1400</v>
      </c>
      <c r="I627" s="9">
        <f>IF(IFERROR(VLOOKUP($C627,[1]Purchases!$A:$M,13,),0)&lt;(IF($M627&lt;500,($M627+5)*1.45*[1]Info.!$E$2,($M627+5)*1.4*[1]Info.!$E$2)),ROUND(IF($M627&lt;500,($M627+5)*1.5*[1]Info.!$E$2,($M627+5)*1.45*[1]Info.!$E$2),-1),VLOOKUP($C627,[1]Purchases!$A:$M,13,))</f>
        <v>1570</v>
      </c>
    </row>
    <row r="628" spans="1:9">
      <c r="A628" s="5" cm="1">
        <f t="array" ref="A628">SUMPRODUCT(([1]Purchases!$A$2:$A$4901=$C628)*[1]Purchases!$C$2:$C$4901)-SUMPRODUCT(([1]Sale!$A$2:$A$4748=$C628)*[1]Sale!$E$2:$E$4748)</f>
        <v>0</v>
      </c>
      <c r="B628" s="6" t="s">
        <v>1599</v>
      </c>
      <c r="C628" s="7">
        <v>10110</v>
      </c>
      <c r="D628" s="8" t="s">
        <v>183</v>
      </c>
      <c r="E628" s="8" t="s">
        <v>36</v>
      </c>
      <c r="F628" s="7" t="s">
        <v>33</v>
      </c>
      <c r="G628" s="8" t="s">
        <v>1601</v>
      </c>
      <c r="H628" s="9">
        <f>IF(IFERROR(VLOOKUP($C628,[1]Purchases!$A:$M,12,),0)&lt;(IF($M628&lt;500,($M628+5)*1.3*[1]Info.!$E$2,($M628+5)*1.25*[1]Info.!$E$2)),ROUND(IF($M628&lt;500,($M628+5)*1.35*[1]Info.!$E$2,($M628+5)*1.3*[1]Info.!$E$2),-1),VLOOKUP($C628,[1]Purchases!$A:$M,12,))</f>
        <v>2390</v>
      </c>
      <c r="I628" s="9">
        <f>IF(IFERROR(VLOOKUP($C628,[1]Purchases!$A:$M,13,),0)&lt;(IF($M628&lt;500,($M628+5)*1.45*[1]Info.!$E$2,($M628+5)*1.4*[1]Info.!$E$2)),ROUND(IF($M628&lt;500,($M628+5)*1.5*[1]Info.!$E$2,($M628+5)*1.45*[1]Info.!$E$2),-1),VLOOKUP($C628,[1]Purchases!$A:$M,13,))</f>
        <v>2680</v>
      </c>
    </row>
    <row r="629" spans="1:9">
      <c r="A629" s="5" cm="1">
        <f t="array" ref="A629">SUMPRODUCT(([1]Purchases!$A$2:$A$4901=$C629)*[1]Purchases!$C$2:$C$4901)-SUMPRODUCT(([1]Sale!$A$2:$A$4748=$C629)*[1]Sale!$E$2:$E$4748)</f>
        <v>1</v>
      </c>
      <c r="B629" s="6" t="s">
        <v>1599</v>
      </c>
      <c r="C629" s="8">
        <v>10144</v>
      </c>
      <c r="D629" s="8" t="s">
        <v>28</v>
      </c>
      <c r="E629" s="8" t="s">
        <v>36</v>
      </c>
      <c r="F629" s="7" t="s">
        <v>33</v>
      </c>
      <c r="G629" s="8" t="s">
        <v>1602</v>
      </c>
      <c r="H629" s="9">
        <f>IF(IFERROR(VLOOKUP($C629,[1]Purchases!$A:$M,12,),0)&lt;(IF($M629&lt;500,($M629+5)*1.3*[1]Info.!$E$2,($M629+5)*1.25*[1]Info.!$E$2)),ROUND(IF($M629&lt;500,($M629+5)*1.35*[1]Info.!$E$2,($M629+5)*1.3*[1]Info.!$E$2),-1),VLOOKUP($C629,[1]Purchases!$A:$M,12,))</f>
        <v>5880</v>
      </c>
      <c r="I629" s="9">
        <f>IF(IFERROR(VLOOKUP($C629,[1]Purchases!$A:$M,13,),0)&lt;(IF($M629&lt;500,($M629+5)*1.45*[1]Info.!$E$2,($M629+5)*1.4*[1]Info.!$E$2)),ROUND(IF($M629&lt;500,($M629+5)*1.5*[1]Info.!$E$2,($M629+5)*1.45*[1]Info.!$E$2),-1),VLOOKUP($C629,[1]Purchases!$A:$M,13,))</f>
        <v>6580</v>
      </c>
    </row>
    <row r="630" spans="1:9">
      <c r="A630" s="5" cm="1">
        <f t="array" ref="A630">SUMPRODUCT(([1]Purchases!$A$2:$A$4901=$C630)*[1]Purchases!$C$2:$C$4901)-SUMPRODUCT(([1]Sale!$A$2:$A$4748=$C630)*[1]Sale!$E$2:$E$4748)</f>
        <v>0</v>
      </c>
      <c r="B630" s="6" t="s">
        <v>1599</v>
      </c>
      <c r="C630" s="8">
        <v>10181</v>
      </c>
      <c r="D630" s="8" t="s">
        <v>28</v>
      </c>
      <c r="E630" s="8" t="s">
        <v>36</v>
      </c>
      <c r="F630" s="7" t="s">
        <v>33</v>
      </c>
      <c r="G630" s="8" t="s">
        <v>1603</v>
      </c>
      <c r="H630" s="9">
        <f>IF(IFERROR(VLOOKUP($C630,[1]Purchases!$A:$M,12,),0)&lt;(IF($M630&lt;500,($M630+5)*1.3*[1]Info.!$E$2,($M630+5)*1.25*[1]Info.!$E$2)),ROUND(IF($M630&lt;500,($M630+5)*1.35*[1]Info.!$E$2,($M630+5)*1.3*[1]Info.!$E$2),-1),VLOOKUP($C630,[1]Purchases!$A:$M,12,))</f>
        <v>140</v>
      </c>
      <c r="I630" s="9">
        <f>IF(IFERROR(VLOOKUP($C630,[1]Purchases!$A:$M,13,),0)&lt;(IF($M630&lt;500,($M630+5)*1.45*[1]Info.!$E$2,($M630+5)*1.4*[1]Info.!$E$2)),ROUND(IF($M630&lt;500,($M630+5)*1.5*[1]Info.!$E$2,($M630+5)*1.45*[1]Info.!$E$2),-1),VLOOKUP($C630,[1]Purchases!$A:$M,13,))</f>
        <v>150</v>
      </c>
    </row>
    <row r="631" spans="1:9">
      <c r="A631" s="5" cm="1">
        <f t="array" ref="A631">SUMPRODUCT(([1]Purchases!$A$2:$A$4901=$C631)*[1]Purchases!$C$2:$C$4901)-SUMPRODUCT(([1]Sale!$A$2:$A$4748=$C631)*[1]Sale!$E$2:$E$4748)</f>
        <v>0</v>
      </c>
      <c r="B631" s="6" t="s">
        <v>1599</v>
      </c>
      <c r="C631" s="8">
        <v>10397</v>
      </c>
      <c r="D631" s="8" t="s">
        <v>183</v>
      </c>
      <c r="E631" s="8" t="s">
        <v>36</v>
      </c>
      <c r="F631" s="7" t="s">
        <v>33</v>
      </c>
      <c r="G631" s="8" t="s">
        <v>1604</v>
      </c>
      <c r="H631" s="9">
        <f>IF(IFERROR(VLOOKUP($C631,[1]Purchases!$A:$M,12,),0)&lt;(IF($M631&lt;500,($M631+5)*1.3*[1]Info.!$E$2,($M631+5)*1.25*[1]Info.!$E$2)),ROUND(IF($M631&lt;500,($M631+5)*1.35*[1]Info.!$E$2,($M631+5)*1.3*[1]Info.!$E$2),-1),VLOOKUP($C631,[1]Purchases!$A:$M,12,))</f>
        <v>1920</v>
      </c>
      <c r="I631" s="9">
        <f>IF(IFERROR(VLOOKUP($C631,[1]Purchases!$A:$M,13,),0)&lt;(IF($M631&lt;500,($M631+5)*1.45*[1]Info.!$E$2,($M631+5)*1.4*[1]Info.!$E$2)),ROUND(IF($M631&lt;500,($M631+5)*1.5*[1]Info.!$E$2,($M631+5)*1.45*[1]Info.!$E$2),-1),VLOOKUP($C631,[1]Purchases!$A:$M,13,))</f>
        <v>2150</v>
      </c>
    </row>
    <row r="632" spans="1:9">
      <c r="A632" s="5" cm="1">
        <f t="array" ref="A632">SUMPRODUCT(([1]Purchases!$A$2:$A$4901=$C632)*[1]Purchases!$C$2:$C$4901)-SUMPRODUCT(([1]Sale!$A$2:$A$4748=$C632)*[1]Sale!$E$2:$E$4748)</f>
        <v>2</v>
      </c>
      <c r="B632" s="6" t="s">
        <v>1599</v>
      </c>
      <c r="C632" s="8">
        <v>10399</v>
      </c>
      <c r="D632" s="8" t="s">
        <v>183</v>
      </c>
      <c r="E632" s="8" t="s">
        <v>36</v>
      </c>
      <c r="F632" s="7" t="s">
        <v>33</v>
      </c>
      <c r="G632" s="8" t="s">
        <v>1605</v>
      </c>
      <c r="H632" s="9">
        <f>IF(IFERROR(VLOOKUP($C632,[1]Purchases!$A:$M,12,),0)&lt;(IF($M632&lt;500,($M632+5)*1.3*[1]Info.!$E$2,($M632+5)*1.25*[1]Info.!$E$2)),ROUND(IF($M632&lt;500,($M632+5)*1.35*[1]Info.!$E$2,($M632+5)*1.3*[1]Info.!$E$2),-1),VLOOKUP($C632,[1]Purchases!$A:$M,12,))</f>
        <v>850</v>
      </c>
      <c r="I632" s="9">
        <f>IF(IFERROR(VLOOKUP($C632,[1]Purchases!$A:$M,13,),0)&lt;(IF($M632&lt;500,($M632+5)*1.45*[1]Info.!$E$2,($M632+5)*1.4*[1]Info.!$E$2)),ROUND(IF($M632&lt;500,($M632+5)*1.5*[1]Info.!$E$2,($M632+5)*1.45*[1]Info.!$E$2),-1),VLOOKUP($C632,[1]Purchases!$A:$M,13,))</f>
        <v>950</v>
      </c>
    </row>
    <row r="633" spans="1:9">
      <c r="A633" s="5" cm="1">
        <f t="array" ref="A633">SUMPRODUCT(([1]Purchases!$A$2:$A$4901=$C633)*[1]Purchases!$C$2:$C$4901)-SUMPRODUCT(([1]Sale!$A$2:$A$4748=$C633)*[1]Sale!$E$2:$E$4748)</f>
        <v>1</v>
      </c>
      <c r="B633" s="6" t="s">
        <v>1599</v>
      </c>
      <c r="C633" s="7">
        <v>10413</v>
      </c>
      <c r="D633" s="8" t="s">
        <v>183</v>
      </c>
      <c r="E633" s="8" t="s">
        <v>36</v>
      </c>
      <c r="F633" s="7" t="s">
        <v>33</v>
      </c>
      <c r="G633" s="8" t="s">
        <v>1606</v>
      </c>
      <c r="H633" s="9">
        <f>IF(IFERROR(VLOOKUP($C633,[1]Purchases!$A:$M,12,),0)&lt;(IF($M633&lt;500,($M633+5)*1.3*[1]Info.!$E$2,($M633+5)*1.25*[1]Info.!$E$2)),ROUND(IF($M633&lt;500,($M633+5)*1.35*[1]Info.!$E$2,($M633+5)*1.3*[1]Info.!$E$2),-1),VLOOKUP($C633,[1]Purchases!$A:$M,12,))</f>
        <v>1550</v>
      </c>
      <c r="I633" s="9">
        <f>IF(IFERROR(VLOOKUP($C633,[1]Purchases!$A:$M,13,),0)&lt;(IF($M633&lt;500,($M633+5)*1.45*[1]Info.!$E$2,($M633+5)*1.4*[1]Info.!$E$2)),ROUND(IF($M633&lt;500,($M633+5)*1.5*[1]Info.!$E$2,($M633+5)*1.45*[1]Info.!$E$2),-1),VLOOKUP($C633,[1]Purchases!$A:$M,13,))</f>
        <v>1740</v>
      </c>
    </row>
    <row r="634" spans="1:9">
      <c r="A634" s="5" cm="1">
        <f t="array" ref="A634">SUMPRODUCT(([1]Purchases!$A$2:$A$4901=$C634)*[1]Purchases!$C$2:$C$4901)-SUMPRODUCT(([1]Sale!$A$2:$A$4748=$C634)*[1]Sale!$E$2:$E$4748)</f>
        <v>2</v>
      </c>
      <c r="B634" s="6" t="s">
        <v>1599</v>
      </c>
      <c r="C634" s="8">
        <v>10914</v>
      </c>
      <c r="D634" s="8" t="s">
        <v>183</v>
      </c>
      <c r="E634" s="8" t="s">
        <v>36</v>
      </c>
      <c r="F634" s="7" t="s">
        <v>33</v>
      </c>
      <c r="G634" s="8" t="s">
        <v>1607</v>
      </c>
      <c r="H634" s="9">
        <f>IF(IFERROR(VLOOKUP($C634,[1]Purchases!$A:$M,12,),0)&lt;(IF($M634&lt;500,($M634+5)*1.3*[1]Info.!$E$2,($M634+5)*1.25*[1]Info.!$E$2)),ROUND(IF($M634&lt;500,($M634+5)*1.35*[1]Info.!$E$2,($M634+5)*1.3*[1]Info.!$E$2),-1),VLOOKUP($C634,[1]Purchases!$A:$M,12,))</f>
        <v>670</v>
      </c>
      <c r="I634" s="9">
        <f>IF(IFERROR(VLOOKUP($C634,[1]Purchases!$A:$M,13,),0)&lt;(IF($M634&lt;500,($M634+5)*1.45*[1]Info.!$E$2,($M634+5)*1.4*[1]Info.!$E$2)),ROUND(IF($M634&lt;500,($M634+5)*1.5*[1]Info.!$E$2,($M634+5)*1.45*[1]Info.!$E$2),-1),VLOOKUP($C634,[1]Purchases!$A:$M,13,))</f>
        <v>750</v>
      </c>
    </row>
    <row r="635" spans="1:9">
      <c r="A635" s="5" cm="1">
        <f t="array" ref="A635">SUMPRODUCT(([1]Purchases!$A$2:$A$4901=$C635)*[1]Purchases!$C$2:$C$4901)-SUMPRODUCT(([1]Sale!$A$2:$A$4748=$C635)*[1]Sale!$E$2:$E$4748)</f>
        <v>0</v>
      </c>
      <c r="B635" s="6" t="s">
        <v>1599</v>
      </c>
      <c r="C635" s="7">
        <v>80103</v>
      </c>
      <c r="D635" s="8" t="s">
        <v>23</v>
      </c>
      <c r="E635" s="8" t="s">
        <v>36</v>
      </c>
      <c r="F635" s="7" t="s">
        <v>33</v>
      </c>
      <c r="G635" s="8" t="s">
        <v>1608</v>
      </c>
      <c r="H635" s="9">
        <f>IF(IFERROR(VLOOKUP($C635,[1]Purchases!$A:$M,12,),0)&lt;(IF($M635&lt;500,($M635+5)*1.3*[1]Info.!$E$2,($M635+5)*1.25*[1]Info.!$E$2)),ROUND(IF($M635&lt;500,($M635+5)*1.35*[1]Info.!$E$2,($M635+5)*1.3*[1]Info.!$E$2),-1),VLOOKUP($C635,[1]Purchases!$A:$M,12,))</f>
        <v>140</v>
      </c>
      <c r="I635" s="9">
        <f>IF(IFERROR(VLOOKUP($C635,[1]Purchases!$A:$M,13,),0)&lt;(IF($M635&lt;500,($M635+5)*1.45*[1]Info.!$E$2,($M635+5)*1.4*[1]Info.!$E$2)),ROUND(IF($M635&lt;500,($M635+5)*1.5*[1]Info.!$E$2,($M635+5)*1.45*[1]Info.!$E$2),-1),VLOOKUP($C635,[1]Purchases!$A:$M,13,))</f>
        <v>150</v>
      </c>
    </row>
    <row r="636" spans="1:9">
      <c r="A636" s="5" cm="1">
        <f t="array" ref="A636">SUMPRODUCT(([1]Purchases!$A$2:$A$4901=$C636)*[1]Purchases!$C$2:$C$4901)-SUMPRODUCT(([1]Sale!$A$2:$A$4748=$C636)*[1]Sale!$E$2:$E$4748)</f>
        <v>0</v>
      </c>
      <c r="B636" s="6" t="s">
        <v>1599</v>
      </c>
      <c r="C636" s="8">
        <v>80108</v>
      </c>
      <c r="D636" s="8" t="s">
        <v>28</v>
      </c>
      <c r="E636" s="8" t="s">
        <v>36</v>
      </c>
      <c r="F636" s="7" t="s">
        <v>33</v>
      </c>
      <c r="G636" s="8" t="s">
        <v>1609</v>
      </c>
      <c r="H636" s="9">
        <f>IF(IFERROR(VLOOKUP($C636,[1]Purchases!$A:$M,12,),0)&lt;(IF($M636&lt;500,($M636+5)*1.3*[1]Info.!$E$2,($M636+5)*1.25*[1]Info.!$E$2)),ROUND(IF($M636&lt;500,($M636+5)*1.35*[1]Info.!$E$2,($M636+5)*1.3*[1]Info.!$E$2),-1),VLOOKUP($C636,[1]Purchases!$A:$M,12,))</f>
        <v>15610</v>
      </c>
      <c r="I636" s="9">
        <f>IF(IFERROR(VLOOKUP($C636,[1]Purchases!$A:$M,13,),0)&lt;(IF($M636&lt;500,($M636+5)*1.45*[1]Info.!$E$2,($M636+5)*1.4*[1]Info.!$E$2)),ROUND(IF($M636&lt;500,($M636+5)*1.5*[1]Info.!$E$2,($M636+5)*1.45*[1]Info.!$E$2),-1),VLOOKUP($C636,[1]Purchases!$A:$M,13,))</f>
        <v>17560</v>
      </c>
    </row>
    <row r="637" spans="1:9">
      <c r="A637" s="5" cm="1">
        <f t="array" ref="A637">SUMPRODUCT(([1]Purchases!$A$2:$A$4901=$C637)*[1]Purchases!$C$2:$C$4901)-SUMPRODUCT(([1]Sale!$A$2:$A$4748=$C637)*[1]Sale!$E$2:$E$4748)</f>
        <v>2</v>
      </c>
      <c r="B637" s="6" t="s">
        <v>1599</v>
      </c>
      <c r="C637" s="8">
        <v>80119</v>
      </c>
      <c r="D637" s="8" t="s">
        <v>23</v>
      </c>
      <c r="E637" s="8" t="s">
        <v>36</v>
      </c>
      <c r="F637" s="7" t="s">
        <v>33</v>
      </c>
      <c r="G637" s="8" t="s">
        <v>1610</v>
      </c>
      <c r="H637" s="9">
        <f>IF(IFERROR(VLOOKUP($C637,[1]Purchases!$A:$M,12,),0)&lt;(IF($M637&lt;500,($M637+5)*1.3*[1]Info.!$E$2,($M637+5)*1.25*[1]Info.!$E$2)),ROUND(IF($M637&lt;500,($M637+5)*1.35*[1]Info.!$E$2,($M637+5)*1.3*[1]Info.!$E$2),-1),VLOOKUP($C637,[1]Purchases!$A:$M,12,))</f>
        <v>2720</v>
      </c>
      <c r="I637" s="9">
        <f>IF(IFERROR(VLOOKUP($C637,[1]Purchases!$A:$M,13,),0)&lt;(IF($M637&lt;500,($M637+5)*1.45*[1]Info.!$E$2,($M637+5)*1.4*[1]Info.!$E$2)),ROUND(IF($M637&lt;500,($M637+5)*1.5*[1]Info.!$E$2,($M637+5)*1.45*[1]Info.!$E$2),-1),VLOOKUP($C637,[1]Purchases!$A:$M,13,))</f>
        <v>3040</v>
      </c>
    </row>
    <row r="638" spans="1:9">
      <c r="A638" s="5" cm="1">
        <f t="array" ref="A638">SUMPRODUCT(([1]Purchases!$A$2:$A$4901=$C638)*[1]Purchases!$C$2:$C$4901)-SUMPRODUCT(([1]Sale!$A$2:$A$4748=$C638)*[1]Sale!$E$2:$E$4748)</f>
        <v>0</v>
      </c>
      <c r="B638" s="6" t="s">
        <v>1599</v>
      </c>
      <c r="C638" s="8">
        <v>80125</v>
      </c>
      <c r="D638" s="8" t="s">
        <v>23</v>
      </c>
      <c r="E638" s="8" t="s">
        <v>36</v>
      </c>
      <c r="F638" s="7" t="s">
        <v>33</v>
      </c>
      <c r="G638" s="8" t="s">
        <v>1611</v>
      </c>
      <c r="H638" s="9">
        <f>IF(IFERROR(VLOOKUP($C638,[1]Purchases!$A:$M,12,),0)&lt;(IF($M638&lt;500,($M638+5)*1.3*[1]Info.!$E$2,($M638+5)*1.25*[1]Info.!$E$2)),ROUND(IF($M638&lt;500,($M638+5)*1.35*[1]Info.!$E$2,($M638+5)*1.3*[1]Info.!$E$2),-1),VLOOKUP($C638,[1]Purchases!$A:$M,12,))</f>
        <v>12480</v>
      </c>
      <c r="I638" s="9">
        <f>IF(IFERROR(VLOOKUP($C638,[1]Purchases!$A:$M,13,),0)&lt;(IF($M638&lt;500,($M638+5)*1.45*[1]Info.!$E$2,($M638+5)*1.4*[1]Info.!$E$2)),ROUND(IF($M638&lt;500,($M638+5)*1.5*[1]Info.!$E$2,($M638+5)*1.45*[1]Info.!$E$2),-1),VLOOKUP($C638,[1]Purchases!$A:$M,13,))</f>
        <v>14040</v>
      </c>
    </row>
    <row r="639" spans="1:9">
      <c r="A639" s="5" cm="1">
        <f t="array" ref="A639">SUMPRODUCT(([1]Purchases!$A$2:$A$4901=$C639)*[1]Purchases!$C$2:$C$4901)-SUMPRODUCT(([1]Sale!$A$2:$A$4748=$C639)*[1]Sale!$E$2:$E$4748)</f>
        <v>1</v>
      </c>
      <c r="B639" s="6" t="s">
        <v>1599</v>
      </c>
      <c r="C639" s="8">
        <v>80135</v>
      </c>
      <c r="D639" s="8" t="s">
        <v>23</v>
      </c>
      <c r="E639" s="8" t="s">
        <v>36</v>
      </c>
      <c r="F639" s="7" t="s">
        <v>33</v>
      </c>
      <c r="G639" s="8" t="s">
        <v>1612</v>
      </c>
      <c r="H639" s="9">
        <f>IF(IFERROR(VLOOKUP($C639,[1]Purchases!$A:$M,12,),0)&lt;(IF($M639&lt;500,($M639+5)*1.3*[1]Info.!$E$2,($M639+5)*1.25*[1]Info.!$E$2)),ROUND(IF($M639&lt;500,($M639+5)*1.35*[1]Info.!$E$2,($M639+5)*1.3*[1]Info.!$E$2),-1),VLOOKUP($C639,[1]Purchases!$A:$M,12,))</f>
        <v>1920</v>
      </c>
      <c r="I639" s="9">
        <f>IF(IFERROR(VLOOKUP($C639,[1]Purchases!$A:$M,13,),0)&lt;(IF($M639&lt;500,($M639+5)*1.45*[1]Info.!$E$2,($M639+5)*1.4*[1]Info.!$E$2)),ROUND(IF($M639&lt;500,($M639+5)*1.5*[1]Info.!$E$2,($M639+5)*1.45*[1]Info.!$E$2),-1),VLOOKUP($C639,[1]Purchases!$A:$M,13,))</f>
        <v>2150</v>
      </c>
    </row>
    <row r="640" spans="1:9">
      <c r="A640" s="5" cm="1">
        <f t="array" ref="A640">SUMPRODUCT(([1]Purchases!$A$2:$A$4901=$C640)*[1]Purchases!$C$2:$C$4901)-SUMPRODUCT(([1]Sale!$A$2:$A$4748=$C640)*[1]Sale!$E$2:$E$4748)</f>
        <v>0</v>
      </c>
      <c r="B640" s="6" t="s">
        <v>1599</v>
      </c>
      <c r="C640" s="7">
        <v>80140</v>
      </c>
      <c r="D640" s="8" t="s">
        <v>28</v>
      </c>
      <c r="E640" s="8" t="s">
        <v>36</v>
      </c>
      <c r="F640" s="7" t="s">
        <v>33</v>
      </c>
      <c r="G640" s="8" t="s">
        <v>1613</v>
      </c>
      <c r="H640" s="9">
        <f>IF(IFERROR(VLOOKUP($C640,[1]Purchases!$A:$M,12,),0)&lt;(IF($M640&lt;500,($M640+5)*1.3*[1]Info.!$E$2,($M640+5)*1.25*[1]Info.!$E$2)),ROUND(IF($M640&lt;500,($M640+5)*1.35*[1]Info.!$E$2,($M640+5)*1.3*[1]Info.!$E$2),-1),VLOOKUP($C640,[1]Purchases!$A:$M,12,))</f>
        <v>1920</v>
      </c>
      <c r="I640" s="9">
        <f>IF(IFERROR(VLOOKUP($C640,[1]Purchases!$A:$M,13,),0)&lt;(IF($M640&lt;500,($M640+5)*1.45*[1]Info.!$E$2,($M640+5)*1.4*[1]Info.!$E$2)),ROUND(IF($M640&lt;500,($M640+5)*1.5*[1]Info.!$E$2,($M640+5)*1.45*[1]Info.!$E$2),-1),VLOOKUP($C640,[1]Purchases!$A:$M,13,))</f>
        <v>2150</v>
      </c>
    </row>
    <row r="641" spans="1:9">
      <c r="A641" s="5" cm="1">
        <f t="array" ref="A641">SUMPRODUCT(([1]Purchases!$A$2:$A$4901=$C641)*[1]Purchases!$C$2:$C$4901)-SUMPRODUCT(([1]Sale!$A$2:$A$4748=$C641)*[1]Sale!$E$2:$E$4748)</f>
        <v>2</v>
      </c>
      <c r="B641" s="6" t="s">
        <v>1599</v>
      </c>
      <c r="C641" s="8">
        <v>80202</v>
      </c>
      <c r="D641" s="8" t="s">
        <v>23</v>
      </c>
      <c r="E641" s="8" t="s">
        <v>36</v>
      </c>
      <c r="F641" s="7" t="s">
        <v>33</v>
      </c>
      <c r="G641" s="8" t="s">
        <v>1614</v>
      </c>
      <c r="H641" s="9">
        <f>IF(IFERROR(VLOOKUP($C641,[1]Purchases!$A:$M,12,),0)&lt;(IF($M641&lt;500,($M641+5)*1.3*[1]Info.!$E$2,($M641+5)*1.25*[1]Info.!$E$2)),ROUND(IF($M641&lt;500,($M641+5)*1.35*[1]Info.!$E$2,($M641+5)*1.3*[1]Info.!$E$2),-1),VLOOKUP($C641,[1]Purchases!$A:$M,12,))</f>
        <v>800</v>
      </c>
      <c r="I641" s="9">
        <f>IF(IFERROR(VLOOKUP($C641,[1]Purchases!$A:$M,13,),0)&lt;(IF($M641&lt;500,($M641+5)*1.45*[1]Info.!$E$2,($M641+5)*1.4*[1]Info.!$E$2)),ROUND(IF($M641&lt;500,($M641+5)*1.5*[1]Info.!$E$2,($M641+5)*1.45*[1]Info.!$E$2),-1),VLOOKUP($C641,[1]Purchases!$A:$M,13,))</f>
        <v>900</v>
      </c>
    </row>
    <row r="642" spans="1:9">
      <c r="A642" s="5" cm="1">
        <f t="array" ref="A642">SUMPRODUCT(([1]Purchases!$A$2:$A$4901=$C642)*[1]Purchases!$C$2:$C$4901)-SUMPRODUCT(([1]Sale!$A$2:$A$4748=$C642)*[1]Sale!$E$2:$E$4748)</f>
        <v>0</v>
      </c>
      <c r="B642" s="6" t="s">
        <v>1599</v>
      </c>
      <c r="C642" s="7">
        <v>80203</v>
      </c>
      <c r="D642" s="8" t="s">
        <v>118</v>
      </c>
      <c r="E642" s="8" t="s">
        <v>36</v>
      </c>
      <c r="F642" s="7" t="s">
        <v>33</v>
      </c>
      <c r="G642" s="8" t="s">
        <v>1615</v>
      </c>
      <c r="H642" s="9">
        <f>IF(IFERROR(VLOOKUP($C642,[1]Purchases!$A:$M,12,),0)&lt;(IF($M642&lt;500,($M642+5)*1.3*[1]Info.!$E$2,($M642+5)*1.25*[1]Info.!$E$2)),ROUND(IF($M642&lt;500,($M642+5)*1.35*[1]Info.!$E$2,($M642+5)*1.3*[1]Info.!$E$2),-1),VLOOKUP($C642,[1]Purchases!$A:$M,12,))</f>
        <v>2300</v>
      </c>
      <c r="I642" s="9">
        <f>IF(IFERROR(VLOOKUP($C642,[1]Purchases!$A:$M,13,),0)&lt;(IF($M642&lt;500,($M642+5)*1.45*[1]Info.!$E$2,($M642+5)*1.4*[1]Info.!$E$2)),ROUND(IF($M642&lt;500,($M642+5)*1.5*[1]Info.!$E$2,($M642+5)*1.45*[1]Info.!$E$2),-1),VLOOKUP($C642,[1]Purchases!$A:$M,13,))</f>
        <v>2570</v>
      </c>
    </row>
    <row r="643" spans="1:9">
      <c r="A643" s="5" cm="1">
        <f t="array" ref="A643">SUMPRODUCT(([1]Purchases!$A$2:$A$4901=$C643)*[1]Purchases!$C$2:$C$4901)-SUMPRODUCT(([1]Sale!$A$2:$A$4748=$C643)*[1]Sale!$E$2:$E$4748)</f>
        <v>2</v>
      </c>
      <c r="B643" s="6" t="s">
        <v>1599</v>
      </c>
      <c r="C643" s="8">
        <v>80204</v>
      </c>
      <c r="D643" s="8" t="s">
        <v>23</v>
      </c>
      <c r="E643" s="8" t="s">
        <v>36</v>
      </c>
      <c r="F643" s="7" t="s">
        <v>33</v>
      </c>
      <c r="G643" s="8" t="s">
        <v>1616</v>
      </c>
      <c r="H643" s="9">
        <f>IF(IFERROR(VLOOKUP($C643,[1]Purchases!$A:$M,12,),0)&lt;(IF($M643&lt;500,($M643+5)*1.3*[1]Info.!$E$2,($M643+5)*1.25*[1]Info.!$E$2)),ROUND(IF($M643&lt;500,($M643+5)*1.35*[1]Info.!$E$2,($M643+5)*1.3*[1]Info.!$E$2),-1),VLOOKUP($C643,[1]Purchases!$A:$M,12,))</f>
        <v>610</v>
      </c>
      <c r="I643" s="9">
        <f>IF(IFERROR(VLOOKUP($C643,[1]Purchases!$A:$M,13,),0)&lt;(IF($M643&lt;500,($M643+5)*1.45*[1]Info.!$E$2,($M643+5)*1.4*[1]Info.!$E$2)),ROUND(IF($M643&lt;500,($M643+5)*1.5*[1]Info.!$E$2,($M643+5)*1.45*[1]Info.!$E$2),-1),VLOOKUP($C643,[1]Purchases!$A:$M,13,))</f>
        <v>690</v>
      </c>
    </row>
    <row r="644" spans="1:9">
      <c r="A644" s="5" cm="1">
        <f t="array" ref="A644">SUMPRODUCT(([1]Purchases!$A$2:$A$4901=$C644)*[1]Purchases!$C$2:$C$4901)-SUMPRODUCT(([1]Sale!$A$2:$A$4748=$C644)*[1]Sale!$E$2:$E$4748)</f>
        <v>1</v>
      </c>
      <c r="B644" s="6" t="s">
        <v>1617</v>
      </c>
      <c r="C644" s="7" t="s">
        <v>1618</v>
      </c>
      <c r="D644" s="8" t="s">
        <v>1091</v>
      </c>
      <c r="E644" s="8" t="s">
        <v>1619</v>
      </c>
      <c r="F644" s="7" t="s">
        <v>267</v>
      </c>
      <c r="G644" s="8" t="s">
        <v>1620</v>
      </c>
      <c r="H644" s="9">
        <f>IF(IFERROR(VLOOKUP($C644,[1]Purchases!$A:$M,12,),0)&lt;(IF($M644&lt;500,($M644+5)*1.3*[1]Info.!$E$2,($M644+5)*1.25*[1]Info.!$E$2)),ROUND(IF($M644&lt;500,($M644+5)*1.35*[1]Info.!$E$2,($M644+5)*1.3*[1]Info.!$E$2),-1),VLOOKUP($C644,[1]Purchases!$A:$M,12,))</f>
        <v>750</v>
      </c>
      <c r="I644" s="9">
        <f>IF(IFERROR(VLOOKUP($C644,[1]Purchases!$A:$M,13,),0)&lt;(IF($M644&lt;500,($M644+5)*1.45*[1]Info.!$E$2,($M644+5)*1.4*[1]Info.!$E$2)),ROUND(IF($M644&lt;500,($M644+5)*1.5*[1]Info.!$E$2,($M644+5)*1.45*[1]Info.!$E$2),-1),VLOOKUP($C644,[1]Purchases!$A:$M,13,))</f>
        <v>840</v>
      </c>
    </row>
    <row r="645" spans="1:9">
      <c r="A645" s="5" cm="1">
        <f t="array" ref="A645">SUMPRODUCT(([1]Purchases!$A$2:$A$4901=$C645)*[1]Purchases!$C$2:$C$4901)-SUMPRODUCT(([1]Sale!$A$2:$A$4748=$C645)*[1]Sale!$E$2:$E$4748)</f>
        <v>2</v>
      </c>
      <c r="B645" s="6" t="s">
        <v>1617</v>
      </c>
      <c r="C645" s="7" t="s">
        <v>1621</v>
      </c>
      <c r="D645" s="8" t="s">
        <v>1091</v>
      </c>
      <c r="E645" s="8" t="s">
        <v>1622</v>
      </c>
      <c r="F645" s="7" t="s">
        <v>33</v>
      </c>
      <c r="G645" s="8" t="s">
        <v>1623</v>
      </c>
      <c r="H645" s="9">
        <f>IF(IFERROR(VLOOKUP($C645,[1]Purchases!$A:$M,12,),0)&lt;(IF($M645&lt;500,($M645+5)*1.3*[1]Info.!$E$2,($M645+5)*1.25*[1]Info.!$E$2)),ROUND(IF($M645&lt;500,($M645+5)*1.35*[1]Info.!$E$2,($M645+5)*1.3*[1]Info.!$E$2),-1),VLOOKUP($C645,[1]Purchases!$A:$M,12,))</f>
        <v>910</v>
      </c>
      <c r="I645" s="9">
        <f>IF(IFERROR(VLOOKUP($C645,[1]Purchases!$A:$M,13,),0)&lt;(IF($M645&lt;500,($M645+5)*1.45*[1]Info.!$E$2,($M645+5)*1.4*[1]Info.!$E$2)),ROUND(IF($M645&lt;500,($M645+5)*1.5*[1]Info.!$E$2,($M645+5)*1.45*[1]Info.!$E$2),-1),VLOOKUP($C645,[1]Purchases!$A:$M,13,))</f>
        <v>1020</v>
      </c>
    </row>
    <row r="646" spans="1:9">
      <c r="A646" s="5" cm="1">
        <f t="array" ref="A646">SUMPRODUCT(([1]Purchases!$A$2:$A$4901=$C646)*[1]Purchases!$C$2:$C$4901)-SUMPRODUCT(([1]Sale!$A$2:$A$4748=$C646)*[1]Sale!$E$2:$E$4748)</f>
        <v>0.25</v>
      </c>
      <c r="B646" s="6" t="s">
        <v>1624</v>
      </c>
      <c r="C646" s="7">
        <v>5353</v>
      </c>
      <c r="D646" s="8" t="s">
        <v>1091</v>
      </c>
      <c r="E646" s="8" t="s">
        <v>36</v>
      </c>
      <c r="F646" s="7" t="s">
        <v>33</v>
      </c>
      <c r="G646" s="8" t="s">
        <v>1625</v>
      </c>
      <c r="H646" s="9">
        <f>IF(IFERROR(VLOOKUP($C646,[1]Purchases!$A:$M,12,),0)&lt;(IF($M646&lt;500,($M646+5)*1.3*[1]Info.!$E$2,($M646+5)*1.25*[1]Info.!$E$2)),ROUND(IF($M646&lt;500,($M646+5)*1.35*[1]Info.!$E$2,($M646+5)*1.3*[1]Info.!$E$2),-1),VLOOKUP($C646,[1]Purchases!$A:$M,12,))</f>
        <v>350</v>
      </c>
      <c r="I646" s="9">
        <f>IF(IFERROR(VLOOKUP($C646,[1]Purchases!$A:$M,13,),0)&lt;(IF($M646&lt;500,($M646+5)*1.45*[1]Info.!$E$2,($M646+5)*1.4*[1]Info.!$E$2)),ROUND(IF($M646&lt;500,($M646+5)*1.5*[1]Info.!$E$2,($M646+5)*1.45*[1]Info.!$E$2),-1),VLOOKUP($C646,[1]Purchases!$A:$M,13,))</f>
        <v>390</v>
      </c>
    </row>
    <row r="647" spans="1:9">
      <c r="A647" s="5" cm="1">
        <f t="array" ref="A647">SUMPRODUCT(([1]Purchases!$A$2:$A$4901=$C647)*[1]Purchases!$C$2:$C$4901)-SUMPRODUCT(([1]Sale!$A$2:$A$4748=$C647)*[1]Sale!$E$2:$E$4748)</f>
        <v>1</v>
      </c>
      <c r="B647" s="6" t="s">
        <v>1624</v>
      </c>
      <c r="C647" s="15" t="s">
        <v>1626</v>
      </c>
      <c r="D647" s="8" t="s">
        <v>118</v>
      </c>
      <c r="E647" s="8" t="s">
        <v>1627</v>
      </c>
      <c r="F647" s="7" t="s">
        <v>84</v>
      </c>
      <c r="G647" s="8" t="s">
        <v>1628</v>
      </c>
      <c r="H647" s="9">
        <f>IF(IFERROR(VLOOKUP($C647,[1]Purchases!$A:$M,12,),0)&lt;(IF($M647&lt;500,($M647+5)*1.3*[1]Info.!$E$2,($M647+5)*1.25*[1]Info.!$E$2)),ROUND(IF($M647&lt;500,($M647+5)*1.35*[1]Info.!$E$2,($M647+5)*1.3*[1]Info.!$E$2),-1),VLOOKUP($C647,[1]Purchases!$A:$M,12,))</f>
        <v>4800</v>
      </c>
      <c r="I647" s="9">
        <f>IF(IFERROR(VLOOKUP($C647,[1]Purchases!$A:$M,13,),0)&lt;(IF($M647&lt;500,($M647+5)*1.45*[1]Info.!$E$2,($M647+5)*1.4*[1]Info.!$E$2)),ROUND(IF($M647&lt;500,($M647+5)*1.5*[1]Info.!$E$2,($M647+5)*1.45*[1]Info.!$E$2),-1),VLOOKUP($C647,[1]Purchases!$A:$M,13,))</f>
        <v>5380</v>
      </c>
    </row>
    <row r="648" spans="1:9">
      <c r="A648" s="5" cm="1">
        <f t="array" ref="A648">SUMPRODUCT(([1]Purchases!$A$2:$A$4901=$C648)*[1]Purchases!$C$2:$C$4901)-SUMPRODUCT(([1]Sale!$A$2:$A$4748=$C648)*[1]Sale!$E$2:$E$4748)</f>
        <v>1</v>
      </c>
      <c r="B648" s="6" t="s">
        <v>1624</v>
      </c>
      <c r="C648" s="8" t="s">
        <v>1629</v>
      </c>
      <c r="D648" s="8" t="s">
        <v>118</v>
      </c>
      <c r="E648" s="8" t="s">
        <v>1630</v>
      </c>
      <c r="F648" s="7" t="s">
        <v>33</v>
      </c>
      <c r="G648" s="8" t="s">
        <v>1631</v>
      </c>
      <c r="H648" s="9">
        <f>IF(IFERROR(VLOOKUP($C648,[1]Purchases!$A:$M,12,),0)&lt;(IF($M648&lt;500,($M648+5)*1.3*[1]Info.!$E$2,($M648+5)*1.25*[1]Info.!$E$2)),ROUND(IF($M648&lt;500,($M648+5)*1.35*[1]Info.!$E$2,($M648+5)*1.3*[1]Info.!$E$2),-1),VLOOKUP($C648,[1]Purchases!$A:$M,12,))</f>
        <v>4070</v>
      </c>
      <c r="I648" s="9">
        <f>IF(IFERROR(VLOOKUP($C648,[1]Purchases!$A:$M,13,),0)&lt;(IF($M648&lt;500,($M648+5)*1.45*[1]Info.!$E$2,($M648+5)*1.4*[1]Info.!$E$2)),ROUND(IF($M648&lt;500,($M648+5)*1.5*[1]Info.!$E$2,($M648+5)*1.45*[1]Info.!$E$2),-1),VLOOKUP($C648,[1]Purchases!$A:$M,13,))</f>
        <v>4550</v>
      </c>
    </row>
    <row r="649" spans="1:9">
      <c r="A649" s="5" cm="1">
        <f t="array" ref="A649">SUMPRODUCT(([1]Purchases!$A$2:$A$4901=$C649)*[1]Purchases!$C$2:$C$4901)-SUMPRODUCT(([1]Sale!$A$2:$A$4748=$C649)*[1]Sale!$E$2:$E$4748)</f>
        <v>0.25</v>
      </c>
      <c r="B649" s="6" t="s">
        <v>1624</v>
      </c>
      <c r="C649" s="8" t="s">
        <v>1632</v>
      </c>
      <c r="D649" s="8" t="s">
        <v>1091</v>
      </c>
      <c r="E649" s="8" t="s">
        <v>458</v>
      </c>
      <c r="F649" s="7" t="s">
        <v>84</v>
      </c>
      <c r="G649" s="8" t="s">
        <v>1633</v>
      </c>
      <c r="H649" s="9">
        <f>IF(IFERROR(VLOOKUP($C649,[1]Purchases!$A:$M,12,),0)&lt;(IF($M649&lt;500,($M649+5)*1.3*[1]Info.!$E$2,($M649+5)*1.25*[1]Info.!$E$2)),ROUND(IF($M649&lt;500,($M649+5)*1.35*[1]Info.!$E$2,($M649+5)*1.3*[1]Info.!$E$2),-1),VLOOKUP($C649,[1]Purchases!$A:$M,12,))</f>
        <v>1190</v>
      </c>
      <c r="I649" s="9">
        <f>IF(IFERROR(VLOOKUP($C649,[1]Purchases!$A:$M,13,),0)&lt;(IF($M649&lt;500,($M649+5)*1.45*[1]Info.!$E$2,($M649+5)*1.4*[1]Info.!$E$2)),ROUND(IF($M649&lt;500,($M649+5)*1.5*[1]Info.!$E$2,($M649+5)*1.45*[1]Info.!$E$2),-1),VLOOKUP($C649,[1]Purchases!$A:$M,13,))</f>
        <v>1330</v>
      </c>
    </row>
    <row r="650" spans="1:9">
      <c r="A650" s="5" cm="1">
        <f t="array" ref="A650">SUMPRODUCT(([1]Purchases!$A$2:$A$4901=$C650)*[1]Purchases!$C$2:$C$4901)-SUMPRODUCT(([1]Sale!$A$2:$A$4748=$C650)*[1]Sale!$E$2:$E$4748)</f>
        <v>4</v>
      </c>
      <c r="B650" s="6" t="s">
        <v>1624</v>
      </c>
      <c r="C650" s="7" t="s">
        <v>1634</v>
      </c>
      <c r="D650" s="8" t="s">
        <v>1091</v>
      </c>
      <c r="E650" s="8" t="s">
        <v>1635</v>
      </c>
      <c r="F650" s="7" t="s">
        <v>136</v>
      </c>
      <c r="G650" s="8" t="s">
        <v>1636</v>
      </c>
      <c r="H650" s="9">
        <f>IF(IFERROR(VLOOKUP($C650,[1]Purchases!$A:$M,12,),0)&lt;(IF($M650&lt;500,($M650+5)*1.3*[1]Info.!$E$2,($M650+5)*1.25*[1]Info.!$E$2)),ROUND(IF($M650&lt;500,($M650+5)*1.35*[1]Info.!$E$2,($M650+5)*1.3*[1]Info.!$E$2),-1),VLOOKUP($C650,[1]Purchases!$A:$M,12,))</f>
        <v>1670</v>
      </c>
      <c r="I650" s="9">
        <f>IF(IFERROR(VLOOKUP($C650,[1]Purchases!$A:$M,13,),0)&lt;(IF($M650&lt;500,($M650+5)*1.45*[1]Info.!$E$2,($M650+5)*1.4*[1]Info.!$E$2)),ROUND(IF($M650&lt;500,($M650+5)*1.5*[1]Info.!$E$2,($M650+5)*1.45*[1]Info.!$E$2),-1),VLOOKUP($C650,[1]Purchases!$A:$M,13,))</f>
        <v>1870</v>
      </c>
    </row>
    <row r="651" spans="1:9">
      <c r="A651" s="5" cm="1">
        <f t="array" ref="A651">SUMPRODUCT(([1]Purchases!$A$2:$A$4901=$C651)*[1]Purchases!$C$2:$C$4901)-SUMPRODUCT(([1]Sale!$A$2:$A$4748=$C651)*[1]Sale!$E$2:$E$4748)</f>
        <v>0</v>
      </c>
      <c r="B651" s="6" t="s">
        <v>1637</v>
      </c>
      <c r="C651" s="7" t="s">
        <v>1638</v>
      </c>
      <c r="D651" s="8" t="s">
        <v>93</v>
      </c>
      <c r="E651" s="8" t="s">
        <v>299</v>
      </c>
      <c r="F651" s="7" t="s">
        <v>300</v>
      </c>
      <c r="G651" s="8" t="s">
        <v>1639</v>
      </c>
      <c r="H651" s="9">
        <f>IF(IFERROR(VLOOKUP($C651,[1]Purchases!$A:$M,12,),0)&lt;(IF($M651&lt;500,($M651+5)*1.3*[1]Info.!$E$2,($M651+5)*1.25*[1]Info.!$E$2)),ROUND(IF($M651&lt;500,($M651+5)*1.35*[1]Info.!$E$2,($M651+5)*1.3*[1]Info.!$E$2),-1),VLOOKUP($C651,[1]Purchases!$A:$M,12,))</f>
        <v>140</v>
      </c>
      <c r="I651" s="9">
        <f>IF(IFERROR(VLOOKUP($C651,[1]Purchases!$A:$M,13,),0)&lt;(IF($M651&lt;500,($M651+5)*1.45*[1]Info.!$E$2,($M651+5)*1.4*[1]Info.!$E$2)),ROUND(IF($M651&lt;500,($M651+5)*1.5*[1]Info.!$E$2,($M651+5)*1.45*[1]Info.!$E$2),-1),VLOOKUP($C651,[1]Purchases!$A:$M,13,))</f>
        <v>150</v>
      </c>
    </row>
    <row r="652" spans="1:9">
      <c r="A652" s="5" cm="1">
        <f t="array" ref="A652">SUMPRODUCT(([1]Purchases!$A$2:$A$4901=$C652)*[1]Purchases!$C$2:$C$4901)-SUMPRODUCT(([1]Sale!$A$2:$A$4748=$C652)*[1]Sale!$E$2:$E$4748)</f>
        <v>0</v>
      </c>
      <c r="B652" s="6" t="s">
        <v>1640</v>
      </c>
      <c r="C652" s="7" t="s">
        <v>1641</v>
      </c>
      <c r="D652" s="8" t="s">
        <v>5</v>
      </c>
      <c r="E652" s="8" t="s">
        <v>36</v>
      </c>
      <c r="F652" s="7" t="s">
        <v>33</v>
      </c>
      <c r="G652" s="8" t="s">
        <v>1642</v>
      </c>
      <c r="H652" s="9">
        <f>IF(IFERROR(VLOOKUP($C652,[1]Purchases!$A:$M,12,),0)&lt;(IF($M652&lt;500,($M652+5)*1.3*[1]Info.!$E$2,($M652+5)*1.25*[1]Info.!$E$2)),ROUND(IF($M652&lt;500,($M652+5)*1.35*[1]Info.!$E$2,($M652+5)*1.3*[1]Info.!$E$2),-1),VLOOKUP($C652,[1]Purchases!$A:$M,12,))</f>
        <v>220</v>
      </c>
      <c r="I652" s="9">
        <f>IF(IFERROR(VLOOKUP($C652,[1]Purchases!$A:$M,13,),0)&lt;(IF($M652&lt;500,($M652+5)*1.45*[1]Info.!$E$2,($M652+5)*1.4*[1]Info.!$E$2)),ROUND(IF($M652&lt;500,($M652+5)*1.5*[1]Info.!$E$2,($M652+5)*1.45*[1]Info.!$E$2),-1),VLOOKUP($C652,[1]Purchases!$A:$M,13,))</f>
        <v>240</v>
      </c>
    </row>
    <row r="653" spans="1:9">
      <c r="A653" s="5" cm="1">
        <f t="array" ref="A653">SUMPRODUCT(([1]Purchases!$A$2:$A$4901=$C653)*[1]Purchases!$C$2:$C$4901)-SUMPRODUCT(([1]Sale!$A$2:$A$4748=$C653)*[1]Sale!$E$2:$E$4748)</f>
        <v>4</v>
      </c>
      <c r="B653" s="6" t="s">
        <v>1643</v>
      </c>
      <c r="C653" s="7" t="s">
        <v>1644</v>
      </c>
      <c r="D653" s="8" t="s">
        <v>11</v>
      </c>
      <c r="E653" s="8" t="s">
        <v>36</v>
      </c>
      <c r="F653" s="7" t="s">
        <v>33</v>
      </c>
      <c r="G653" s="8" t="s">
        <v>1645</v>
      </c>
      <c r="H653" s="9">
        <f>IF(IFERROR(VLOOKUP($C653,[1]Purchases!$A:$M,12,),0)&lt;(IF($M653&lt;500,($M653+5)*1.3*[1]Info.!$E$2,($M653+5)*1.25*[1]Info.!$E$2)),ROUND(IF($M653&lt;500,($M653+5)*1.35*[1]Info.!$E$2,($M653+5)*1.3*[1]Info.!$E$2),-1),VLOOKUP($C653,[1]Purchases!$A:$M,12,))</f>
        <v>140</v>
      </c>
      <c r="I653" s="9">
        <f>IF(IFERROR(VLOOKUP($C653,[1]Purchases!$A:$M,13,),0)&lt;(IF($M653&lt;500,($M653+5)*1.45*[1]Info.!$E$2,($M653+5)*1.4*[1]Info.!$E$2)),ROUND(IF($M653&lt;500,($M653+5)*1.5*[1]Info.!$E$2,($M653+5)*1.45*[1]Info.!$E$2),-1),VLOOKUP($C653,[1]Purchases!$A:$M,13,))</f>
        <v>150</v>
      </c>
    </row>
    <row r="654" spans="1:9">
      <c r="A654" s="5" cm="1">
        <f t="array" ref="A654">SUMPRODUCT(([1]Purchases!$A$2:$A$4901=$C654)*[1]Purchases!$C$2:$C$4901)-SUMPRODUCT(([1]Sale!$A$2:$A$4748=$C654)*[1]Sale!$E$2:$E$4748)</f>
        <v>3</v>
      </c>
      <c r="B654" s="6" t="s">
        <v>1643</v>
      </c>
      <c r="C654" s="7" t="s">
        <v>1646</v>
      </c>
      <c r="D654" s="8" t="s">
        <v>11</v>
      </c>
      <c r="E654" s="8" t="s">
        <v>36</v>
      </c>
      <c r="F654" s="7" t="s">
        <v>33</v>
      </c>
      <c r="G654" s="8" t="s">
        <v>1647</v>
      </c>
      <c r="H654" s="9">
        <f>IF(IFERROR(VLOOKUP($C654,[1]Purchases!$A:$M,12,),0)&lt;(IF($M654&lt;500,($M654+5)*1.3*[1]Info.!$E$2,($M654+5)*1.25*[1]Info.!$E$2)),ROUND(IF($M654&lt;500,($M654+5)*1.35*[1]Info.!$E$2,($M654+5)*1.3*[1]Info.!$E$2),-1),VLOOKUP($C654,[1]Purchases!$A:$M,12,))</f>
        <v>140</v>
      </c>
      <c r="I654" s="9">
        <f>IF(IFERROR(VLOOKUP($C654,[1]Purchases!$A:$M,13,),0)&lt;(IF($M654&lt;500,($M654+5)*1.45*[1]Info.!$E$2,($M654+5)*1.4*[1]Info.!$E$2)),ROUND(IF($M654&lt;500,($M654+5)*1.5*[1]Info.!$E$2,($M654+5)*1.45*[1]Info.!$E$2),-1),VLOOKUP($C654,[1]Purchases!$A:$M,13,))</f>
        <v>150</v>
      </c>
    </row>
    <row r="655" spans="1:9">
      <c r="A655" s="5" cm="1">
        <f t="array" ref="A655">SUMPRODUCT(([1]Purchases!$A$2:$A$4901=$C655)*[1]Purchases!$C$2:$C$4901)-SUMPRODUCT(([1]Sale!$A$2:$A$4748=$C655)*[1]Sale!$E$2:$E$4748)</f>
        <v>1</v>
      </c>
      <c r="B655" s="6" t="s">
        <v>1643</v>
      </c>
      <c r="C655" s="7" t="s">
        <v>1648</v>
      </c>
      <c r="D655" s="8" t="s">
        <v>5</v>
      </c>
      <c r="E655" s="8" t="s">
        <v>1649</v>
      </c>
      <c r="F655" s="7" t="s">
        <v>72</v>
      </c>
      <c r="G655" s="8" t="s">
        <v>1650</v>
      </c>
      <c r="H655" s="9">
        <f>IF(IFERROR(VLOOKUP($C655,[1]Purchases!$A:$M,12,),0)&lt;(IF($M655&lt;500,($M655+5)*1.3*[1]Info.!$E$2,($M655+5)*1.25*[1]Info.!$E$2)),ROUND(IF($M655&lt;500,($M655+5)*1.35*[1]Info.!$E$2,($M655+5)*1.3*[1]Info.!$E$2),-1),VLOOKUP($C655,[1]Purchases!$A:$M,12,))</f>
        <v>1150</v>
      </c>
      <c r="I655" s="9">
        <f>IF(IFERROR(VLOOKUP($C655,[1]Purchases!$A:$M,13,),0)&lt;(IF($M655&lt;500,($M655+5)*1.45*[1]Info.!$E$2,($M655+5)*1.4*[1]Info.!$E$2)),ROUND(IF($M655&lt;500,($M655+5)*1.5*[1]Info.!$E$2,($M655+5)*1.45*[1]Info.!$E$2),-1),VLOOKUP($C655,[1]Purchases!$A:$M,13,))</f>
        <v>1280</v>
      </c>
    </row>
    <row r="656" spans="1:9">
      <c r="A656" s="5" cm="1">
        <f t="array" ref="A656">SUMPRODUCT(([1]Purchases!$A$2:$A$4901=$C656)*[1]Purchases!$C$2:$C$4901)-SUMPRODUCT(([1]Sale!$A$2:$A$4748=$C656)*[1]Sale!$E$2:$E$4748)</f>
        <v>0</v>
      </c>
      <c r="B656" s="6" t="s">
        <v>1643</v>
      </c>
      <c r="C656" s="7" t="s">
        <v>1651</v>
      </c>
      <c r="D656" s="8" t="s">
        <v>11</v>
      </c>
      <c r="E656" s="8" t="s">
        <v>36</v>
      </c>
      <c r="F656" s="7" t="s">
        <v>33</v>
      </c>
      <c r="G656" s="8" t="s">
        <v>1652</v>
      </c>
      <c r="H656" s="9">
        <f>IF(IFERROR(VLOOKUP($C656,[1]Purchases!$A:$M,12,),0)&lt;(IF($M656&lt;500,($M656+5)*1.3*[1]Info.!$E$2,($M656+5)*1.25*[1]Info.!$E$2)),ROUND(IF($M656&lt;500,($M656+5)*1.35*[1]Info.!$E$2,($M656+5)*1.3*[1]Info.!$E$2),-1),VLOOKUP($C656,[1]Purchases!$A:$M,12,))</f>
        <v>140</v>
      </c>
      <c r="I656" s="9">
        <f>IF(IFERROR(VLOOKUP($C656,[1]Purchases!$A:$M,13,),0)&lt;(IF($M656&lt;500,($M656+5)*1.45*[1]Info.!$E$2,($M656+5)*1.4*[1]Info.!$E$2)),ROUND(IF($M656&lt;500,($M656+5)*1.5*[1]Info.!$E$2,($M656+5)*1.45*[1]Info.!$E$2),-1),VLOOKUP($C656,[1]Purchases!$A:$M,13,))</f>
        <v>150</v>
      </c>
    </row>
    <row r="657" spans="1:9">
      <c r="A657" s="5" cm="1">
        <f t="array" ref="A657">SUMPRODUCT(([1]Purchases!$A$2:$A$4901=$C657)*[1]Purchases!$C$2:$C$4901)-SUMPRODUCT(([1]Sale!$A$2:$A$4748=$C657)*[1]Sale!$E$2:$E$4748)</f>
        <v>0</v>
      </c>
      <c r="B657" s="6" t="s">
        <v>1643</v>
      </c>
      <c r="C657" s="7" t="s">
        <v>1653</v>
      </c>
      <c r="D657" s="8" t="s">
        <v>118</v>
      </c>
      <c r="E657" s="8" t="s">
        <v>1654</v>
      </c>
      <c r="F657" s="7" t="s">
        <v>136</v>
      </c>
      <c r="G657" s="8" t="s">
        <v>1655</v>
      </c>
      <c r="H657" s="9">
        <f>IF(IFERROR(VLOOKUP($C657,[1]Purchases!$A:$M,12,),0)&lt;(IF($M657&lt;500,($M657+5)*1.3*[1]Info.!$E$2,($M657+5)*1.25*[1]Info.!$E$2)),ROUND(IF($M657&lt;500,($M657+5)*1.35*[1]Info.!$E$2,($M657+5)*1.3*[1]Info.!$E$2),-1),VLOOKUP($C657,[1]Purchases!$A:$M,12,))</f>
        <v>1230</v>
      </c>
      <c r="I657" s="9">
        <f>IF(IFERROR(VLOOKUP($C657,[1]Purchases!$A:$M,13,),0)&lt;(IF($M657&lt;500,($M657+5)*1.45*[1]Info.!$E$2,($M657+5)*1.4*[1]Info.!$E$2)),ROUND(IF($M657&lt;500,($M657+5)*1.5*[1]Info.!$E$2,($M657+5)*1.45*[1]Info.!$E$2),-1),VLOOKUP($C657,[1]Purchases!$A:$M,13,))</f>
        <v>1370</v>
      </c>
    </row>
    <row r="658" spans="1:9">
      <c r="A658" s="5" cm="1">
        <f t="array" ref="A658">SUMPRODUCT(([1]Purchases!$A$2:$A$4901=$C658)*[1]Purchases!$C$2:$C$4901)-SUMPRODUCT(([1]Sale!$A$2:$A$4748=$C658)*[1]Sale!$E$2:$E$4748)</f>
        <v>1</v>
      </c>
      <c r="B658" s="6" t="s">
        <v>1643</v>
      </c>
      <c r="C658" s="8" t="s">
        <v>1656</v>
      </c>
      <c r="D658" s="8" t="s">
        <v>39</v>
      </c>
      <c r="E658" s="8" t="s">
        <v>860</v>
      </c>
      <c r="F658" s="7" t="s">
        <v>17</v>
      </c>
      <c r="G658" s="8" t="s">
        <v>899</v>
      </c>
      <c r="H658" s="9">
        <f>IF(IFERROR(VLOOKUP($C658,[1]Purchases!$A:$M,12,),0)&lt;(IF($M658&lt;500,($M658+5)*1.3*[1]Info.!$E$2,($M658+5)*1.25*[1]Info.!$E$2)),ROUND(IF($M658&lt;500,($M658+5)*1.35*[1]Info.!$E$2,($M658+5)*1.3*[1]Info.!$E$2),-1),VLOOKUP($C658,[1]Purchases!$A:$M,12,))</f>
        <v>480</v>
      </c>
      <c r="I658" s="9">
        <f>IF(IFERROR(VLOOKUP($C658,[1]Purchases!$A:$M,13,),0)&lt;(IF($M658&lt;500,($M658+5)*1.45*[1]Info.!$E$2,($M658+5)*1.4*[1]Info.!$E$2)),ROUND(IF($M658&lt;500,($M658+5)*1.5*[1]Info.!$E$2,($M658+5)*1.45*[1]Info.!$E$2),-1),VLOOKUP($C658,[1]Purchases!$A:$M,13,))</f>
        <v>540</v>
      </c>
    </row>
    <row r="659" spans="1:9">
      <c r="A659" s="5" cm="1">
        <f t="array" ref="A659">SUMPRODUCT(([1]Purchases!$A$2:$A$4901=$C659)*[1]Purchases!$C$2:$C$4901)-SUMPRODUCT(([1]Sale!$A$2:$A$4748=$C659)*[1]Sale!$E$2:$E$4748)</f>
        <v>0</v>
      </c>
      <c r="B659" s="6" t="s">
        <v>1643</v>
      </c>
      <c r="C659" s="7" t="s">
        <v>1657</v>
      </c>
      <c r="D659" s="8" t="s">
        <v>11</v>
      </c>
      <c r="E659" s="8" t="s">
        <v>36</v>
      </c>
      <c r="F659" s="7" t="s">
        <v>33</v>
      </c>
      <c r="G659" s="8" t="s">
        <v>1658</v>
      </c>
      <c r="H659" s="9">
        <f>IF(IFERROR(VLOOKUP($C659,[1]Purchases!$A:$M,12,),0)&lt;(IF($M659&lt;500,($M659+5)*1.3*[1]Info.!$E$2,($M659+5)*1.25*[1]Info.!$E$2)),ROUND(IF($M659&lt;500,($M659+5)*1.35*[1]Info.!$E$2,($M659+5)*1.3*[1]Info.!$E$2),-1),VLOOKUP($C659,[1]Purchases!$A:$M,12,))</f>
        <v>140</v>
      </c>
      <c r="I659" s="9">
        <f>IF(IFERROR(VLOOKUP($C659,[1]Purchases!$A:$M,13,),0)&lt;(IF($M659&lt;500,($M659+5)*1.45*[1]Info.!$E$2,($M659+5)*1.4*[1]Info.!$E$2)),ROUND(IF($M659&lt;500,($M659+5)*1.5*[1]Info.!$E$2,($M659+5)*1.45*[1]Info.!$E$2),-1),VLOOKUP($C659,[1]Purchases!$A:$M,13,))</f>
        <v>150</v>
      </c>
    </row>
    <row r="660" spans="1:9">
      <c r="A660" s="5" cm="1">
        <f t="array" ref="A660">SUMPRODUCT(([1]Purchases!$A$2:$A$4901=$C660)*[1]Purchases!$C$2:$C$4901)-SUMPRODUCT(([1]Sale!$A$2:$A$4748=$C660)*[1]Sale!$E$2:$E$4748)</f>
        <v>2</v>
      </c>
      <c r="B660" s="6" t="s">
        <v>1643</v>
      </c>
      <c r="C660" s="8" t="s">
        <v>1659</v>
      </c>
      <c r="D660" s="8" t="s">
        <v>11</v>
      </c>
      <c r="E660" s="8" t="s">
        <v>36</v>
      </c>
      <c r="F660" s="7" t="s">
        <v>33</v>
      </c>
      <c r="G660" s="8" t="s">
        <v>1660</v>
      </c>
      <c r="H660" s="9">
        <f>IF(IFERROR(VLOOKUP($C660,[1]Purchases!$A:$M,12,),0)&lt;(IF($M660&lt;500,($M660+5)*1.3*[1]Info.!$E$2,($M660+5)*1.25*[1]Info.!$E$2)),ROUND(IF($M660&lt;500,($M660+5)*1.35*[1]Info.!$E$2,($M660+5)*1.3*[1]Info.!$E$2),-1),VLOOKUP($C660,[1]Purchases!$A:$M,12,))</f>
        <v>140</v>
      </c>
      <c r="I660" s="9">
        <f>IF(IFERROR(VLOOKUP($C660,[1]Purchases!$A:$M,13,),0)&lt;(IF($M660&lt;500,($M660+5)*1.45*[1]Info.!$E$2,($M660+5)*1.4*[1]Info.!$E$2)),ROUND(IF($M660&lt;500,($M660+5)*1.5*[1]Info.!$E$2,($M660+5)*1.45*[1]Info.!$E$2),-1),VLOOKUP($C660,[1]Purchases!$A:$M,13,))</f>
        <v>150</v>
      </c>
    </row>
    <row r="661" spans="1:9">
      <c r="A661" s="5" cm="1">
        <f t="array" ref="A661">SUMPRODUCT(([1]Purchases!$A$2:$A$4901=$C661)*[1]Purchases!$C$2:$C$4901)-SUMPRODUCT(([1]Sale!$A$2:$A$4748=$C661)*[1]Sale!$E$2:$E$4748)</f>
        <v>0</v>
      </c>
      <c r="B661" s="6" t="s">
        <v>1643</v>
      </c>
      <c r="C661" s="7" t="s">
        <v>1661</v>
      </c>
      <c r="D661" s="8" t="s">
        <v>5</v>
      </c>
      <c r="E661" s="8" t="s">
        <v>1662</v>
      </c>
      <c r="F661" s="7" t="s">
        <v>1663</v>
      </c>
      <c r="G661" s="8" t="s">
        <v>1664</v>
      </c>
      <c r="H661" s="9">
        <f>IF(IFERROR(VLOOKUP($C661,[1]Purchases!$A:$M,12,),0)&lt;(IF($M661&lt;500,($M661+5)*1.3*[1]Info.!$E$2,($M661+5)*1.25*[1]Info.!$E$2)),ROUND(IF($M661&lt;500,($M661+5)*1.35*[1]Info.!$E$2,($M661+5)*1.3*[1]Info.!$E$2),-1),VLOOKUP($C661,[1]Purchases!$A:$M,12,))</f>
        <v>140</v>
      </c>
      <c r="I661" s="9">
        <f>IF(IFERROR(VLOOKUP($C661,[1]Purchases!$A:$M,13,),0)&lt;(IF($M661&lt;500,($M661+5)*1.45*[1]Info.!$E$2,($M661+5)*1.4*[1]Info.!$E$2)),ROUND(IF($M661&lt;500,($M661+5)*1.5*[1]Info.!$E$2,($M661+5)*1.45*[1]Info.!$E$2),-1),VLOOKUP($C661,[1]Purchases!$A:$M,13,))</f>
        <v>150</v>
      </c>
    </row>
    <row r="662" spans="1:9">
      <c r="A662" s="5" cm="1">
        <f t="array" ref="A662">SUMPRODUCT(([1]Purchases!$A$2:$A$4901=$C662)*[1]Purchases!$C$2:$C$4901)-SUMPRODUCT(([1]Sale!$A$2:$A$4748=$C662)*[1]Sale!$E$2:$E$4748)</f>
        <v>2</v>
      </c>
      <c r="B662" s="6" t="s">
        <v>1643</v>
      </c>
      <c r="C662" s="8" t="s">
        <v>1665</v>
      </c>
      <c r="D662" s="8" t="s">
        <v>11</v>
      </c>
      <c r="E662" s="8" t="s">
        <v>36</v>
      </c>
      <c r="F662" s="7" t="s">
        <v>33</v>
      </c>
      <c r="G662" s="8" t="s">
        <v>1666</v>
      </c>
      <c r="H662" s="9">
        <f>IF(IFERROR(VLOOKUP($C662,[1]Purchases!$A:$M,12,),0)&lt;(IF($M662&lt;500,($M662+5)*1.3*[1]Info.!$E$2,($M662+5)*1.25*[1]Info.!$E$2)),ROUND(IF($M662&lt;500,($M662+5)*1.35*[1]Info.!$E$2,($M662+5)*1.3*[1]Info.!$E$2),-1),VLOOKUP($C662,[1]Purchases!$A:$M,12,))</f>
        <v>140</v>
      </c>
      <c r="I662" s="9">
        <f>IF(IFERROR(VLOOKUP($C662,[1]Purchases!$A:$M,13,),0)&lt;(IF($M662&lt;500,($M662+5)*1.45*[1]Info.!$E$2,($M662+5)*1.4*[1]Info.!$E$2)),ROUND(IF($M662&lt;500,($M662+5)*1.5*[1]Info.!$E$2,($M662+5)*1.45*[1]Info.!$E$2),-1),VLOOKUP($C662,[1]Purchases!$A:$M,13,))</f>
        <v>150</v>
      </c>
    </row>
    <row r="663" spans="1:9">
      <c r="A663" s="5" cm="1">
        <f t="array" ref="A663">SUMPRODUCT(([1]Purchases!$A$2:$A$4901=$C663)*[1]Purchases!$C$2:$C$4901)-SUMPRODUCT(([1]Sale!$A$2:$A$4748=$C663)*[1]Sale!$E$2:$E$4748)</f>
        <v>0</v>
      </c>
      <c r="B663" s="6" t="s">
        <v>1643</v>
      </c>
      <c r="C663" s="7" t="s">
        <v>1667</v>
      </c>
      <c r="D663" s="8" t="s">
        <v>11</v>
      </c>
      <c r="E663" s="8" t="s">
        <v>36</v>
      </c>
      <c r="F663" s="7" t="s">
        <v>33</v>
      </c>
      <c r="G663" s="8" t="s">
        <v>1668</v>
      </c>
      <c r="H663" s="9">
        <f>IF(IFERROR(VLOOKUP($C663,[1]Purchases!$A:$M,12,),0)&lt;(IF($M663&lt;500,($M663+5)*1.3*[1]Info.!$E$2,($M663+5)*1.25*[1]Info.!$E$2)),ROUND(IF($M663&lt;500,($M663+5)*1.35*[1]Info.!$E$2,($M663+5)*1.3*[1]Info.!$E$2),-1),VLOOKUP($C663,[1]Purchases!$A:$M,12,))</f>
        <v>140</v>
      </c>
      <c r="I663" s="9">
        <f>IF(IFERROR(VLOOKUP($C663,[1]Purchases!$A:$M,13,),0)&lt;(IF($M663&lt;500,($M663+5)*1.45*[1]Info.!$E$2,($M663+5)*1.4*[1]Info.!$E$2)),ROUND(IF($M663&lt;500,($M663+5)*1.5*[1]Info.!$E$2,($M663+5)*1.45*[1]Info.!$E$2),-1),VLOOKUP($C663,[1]Purchases!$A:$M,13,))</f>
        <v>150</v>
      </c>
    </row>
    <row r="664" spans="1:9">
      <c r="A664" s="5" cm="1">
        <f t="array" ref="A664">SUMPRODUCT(([1]Purchases!$A$2:$A$4901=$C664)*[1]Purchases!$C$2:$C$4901)-SUMPRODUCT(([1]Sale!$A$2:$A$4748=$C664)*[1]Sale!$E$2:$E$4748)</f>
        <v>0</v>
      </c>
      <c r="B664" s="6" t="s">
        <v>1643</v>
      </c>
      <c r="C664" s="7" t="s">
        <v>1669</v>
      </c>
      <c r="D664" s="8" t="s">
        <v>11</v>
      </c>
      <c r="E664" s="8" t="s">
        <v>36</v>
      </c>
      <c r="F664" s="7" t="s">
        <v>33</v>
      </c>
      <c r="G664" s="8" t="s">
        <v>1670</v>
      </c>
      <c r="H664" s="9">
        <f>IF(IFERROR(VLOOKUP($C664,[1]Purchases!$A:$M,12,),0)&lt;(IF($M664&lt;500,($M664+5)*1.3*[1]Info.!$E$2,($M664+5)*1.25*[1]Info.!$E$2)),ROUND(IF($M664&lt;500,($M664+5)*1.35*[1]Info.!$E$2,($M664+5)*1.3*[1]Info.!$E$2),-1),VLOOKUP($C664,[1]Purchases!$A:$M,12,))</f>
        <v>140</v>
      </c>
      <c r="I664" s="9">
        <f>IF(IFERROR(VLOOKUP($C664,[1]Purchases!$A:$M,13,),0)&lt;(IF($M664&lt;500,($M664+5)*1.45*[1]Info.!$E$2,($M664+5)*1.4*[1]Info.!$E$2)),ROUND(IF($M664&lt;500,($M664+5)*1.5*[1]Info.!$E$2,($M664+5)*1.45*[1]Info.!$E$2),-1),VLOOKUP($C664,[1]Purchases!$A:$M,13,))</f>
        <v>150</v>
      </c>
    </row>
    <row r="665" spans="1:9">
      <c r="A665" s="5" cm="1">
        <f t="array" ref="A665">SUMPRODUCT(([1]Purchases!$A$2:$A$4901=$C665)*[1]Purchases!$C$2:$C$4901)-SUMPRODUCT(([1]Sale!$A$2:$A$4748=$C665)*[1]Sale!$E$2:$E$4748)</f>
        <v>1</v>
      </c>
      <c r="B665" s="6" t="s">
        <v>1643</v>
      </c>
      <c r="C665" s="7" t="s">
        <v>1671</v>
      </c>
      <c r="D665" s="8" t="s">
        <v>11</v>
      </c>
      <c r="E665" s="8" t="s">
        <v>36</v>
      </c>
      <c r="F665" s="7" t="s">
        <v>33</v>
      </c>
      <c r="G665" s="8" t="s">
        <v>1672</v>
      </c>
      <c r="H665" s="9">
        <f>IF(IFERROR(VLOOKUP($C665,[1]Purchases!$A:$M,12,),0)&lt;(IF($M665&lt;500,($M665+5)*1.3*[1]Info.!$E$2,($M665+5)*1.25*[1]Info.!$E$2)),ROUND(IF($M665&lt;500,($M665+5)*1.35*[1]Info.!$E$2,($M665+5)*1.3*[1]Info.!$E$2),-1),VLOOKUP($C665,[1]Purchases!$A:$M,12,))</f>
        <v>140</v>
      </c>
      <c r="I665" s="9">
        <f>IF(IFERROR(VLOOKUP($C665,[1]Purchases!$A:$M,13,),0)&lt;(IF($M665&lt;500,($M665+5)*1.45*[1]Info.!$E$2,($M665+5)*1.4*[1]Info.!$E$2)),ROUND(IF($M665&lt;500,($M665+5)*1.5*[1]Info.!$E$2,($M665+5)*1.45*[1]Info.!$E$2),-1),VLOOKUP($C665,[1]Purchases!$A:$M,13,))</f>
        <v>150</v>
      </c>
    </row>
    <row r="666" spans="1:9">
      <c r="A666" s="5" cm="1">
        <f t="array" ref="A666">SUMPRODUCT(([1]Purchases!$A$2:$A$4901=$C666)*[1]Purchases!$C$2:$C$4901)-SUMPRODUCT(([1]Sale!$A$2:$A$4748=$C666)*[1]Sale!$E$2:$E$4748)</f>
        <v>0</v>
      </c>
      <c r="B666" s="6" t="s">
        <v>1643</v>
      </c>
      <c r="C666" s="7" t="s">
        <v>1673</v>
      </c>
      <c r="D666" s="8" t="s">
        <v>118</v>
      </c>
      <c r="E666" s="8" t="s">
        <v>36</v>
      </c>
      <c r="F666" s="7" t="s">
        <v>33</v>
      </c>
      <c r="G666" s="8" t="s">
        <v>1674</v>
      </c>
      <c r="H666" s="9">
        <f>IF(IFERROR(VLOOKUP($C666,[1]Purchases!$A:$M,12,),0)&lt;(IF($M666&lt;500,($M666+5)*1.3*[1]Info.!$E$2,($M666+5)*1.25*[1]Info.!$E$2)),ROUND(IF($M666&lt;500,($M666+5)*1.35*[1]Info.!$E$2,($M666+5)*1.3*[1]Info.!$E$2),-1),VLOOKUP($C666,[1]Purchases!$A:$M,12,))</f>
        <v>670</v>
      </c>
      <c r="I666" s="9">
        <f>IF(IFERROR(VLOOKUP($C666,[1]Purchases!$A:$M,13,),0)&lt;(IF($M666&lt;500,($M666+5)*1.45*[1]Info.!$E$2,($M666+5)*1.4*[1]Info.!$E$2)),ROUND(IF($M666&lt;500,($M666+5)*1.5*[1]Info.!$E$2,($M666+5)*1.45*[1]Info.!$E$2),-1),VLOOKUP($C666,[1]Purchases!$A:$M,13,))</f>
        <v>750</v>
      </c>
    </row>
    <row r="667" spans="1:9">
      <c r="A667" s="5" cm="1">
        <f t="array" ref="A667">SUMPRODUCT(([1]Purchases!$A$2:$A$4901=$C667)*[1]Purchases!$C$2:$C$4901)-SUMPRODUCT(([1]Sale!$A$2:$A$4748=$C667)*[1]Sale!$E$2:$E$4748)</f>
        <v>1</v>
      </c>
      <c r="B667" s="6" t="s">
        <v>1643</v>
      </c>
      <c r="C667" s="7" t="s">
        <v>1675</v>
      </c>
      <c r="D667" s="8" t="s">
        <v>118</v>
      </c>
      <c r="E667" s="8" t="s">
        <v>36</v>
      </c>
      <c r="F667" s="7" t="s">
        <v>33</v>
      </c>
      <c r="G667" s="8" t="s">
        <v>1676</v>
      </c>
      <c r="H667" s="9">
        <f>IF(IFERROR(VLOOKUP($C667,[1]Purchases!$A:$M,12,),0)&lt;(IF($M667&lt;500,($M667+5)*1.3*[1]Info.!$E$2,($M667+5)*1.25*[1]Info.!$E$2)),ROUND(IF($M667&lt;500,($M667+5)*1.35*[1]Info.!$E$2,($M667+5)*1.3*[1]Info.!$E$2),-1),VLOOKUP($C667,[1]Purchases!$A:$M,12,))</f>
        <v>1360</v>
      </c>
      <c r="I667" s="9">
        <f>IF(IFERROR(VLOOKUP($C667,[1]Purchases!$A:$M,13,),0)&lt;(IF($M667&lt;500,($M667+5)*1.45*[1]Info.!$E$2,($M667+5)*1.4*[1]Info.!$E$2)),ROUND(IF($M667&lt;500,($M667+5)*1.5*[1]Info.!$E$2,($M667+5)*1.45*[1]Info.!$E$2),-1),VLOOKUP($C667,[1]Purchases!$A:$M,13,))</f>
        <v>1530</v>
      </c>
    </row>
    <row r="668" spans="1:9">
      <c r="A668" s="5" cm="1">
        <f t="array" ref="A668">SUMPRODUCT(([1]Purchases!$A$2:$A$4901=$C668)*[1]Purchases!$C$2:$C$4901)-SUMPRODUCT(([1]Sale!$A$2:$A$4748=$C668)*[1]Sale!$E$2:$E$4748)</f>
        <v>0</v>
      </c>
      <c r="B668" s="6" t="s">
        <v>1643</v>
      </c>
      <c r="C668" s="7" t="s">
        <v>1677</v>
      </c>
      <c r="D668" s="8" t="s">
        <v>118</v>
      </c>
      <c r="E668" s="8" t="s">
        <v>36</v>
      </c>
      <c r="F668" s="7" t="s">
        <v>33</v>
      </c>
      <c r="G668" s="8" t="s">
        <v>1678</v>
      </c>
      <c r="H668" s="9">
        <f>IF(IFERROR(VLOOKUP($C668,[1]Purchases!$A:$M,12,),0)&lt;(IF($M668&lt;500,($M668+5)*1.3*[1]Info.!$E$2,($M668+5)*1.25*[1]Info.!$E$2)),ROUND(IF($M668&lt;500,($M668+5)*1.35*[1]Info.!$E$2,($M668+5)*1.3*[1]Info.!$E$2),-1),VLOOKUP($C668,[1]Purchases!$A:$M,12,))</f>
        <v>670</v>
      </c>
      <c r="I668" s="9">
        <f>IF(IFERROR(VLOOKUP($C668,[1]Purchases!$A:$M,13,),0)&lt;(IF($M668&lt;500,($M668+5)*1.45*[1]Info.!$E$2,($M668+5)*1.4*[1]Info.!$E$2)),ROUND(IF($M668&lt;500,($M668+5)*1.5*[1]Info.!$E$2,($M668+5)*1.45*[1]Info.!$E$2),-1),VLOOKUP($C668,[1]Purchases!$A:$M,13,))</f>
        <v>750</v>
      </c>
    </row>
    <row r="669" spans="1:9">
      <c r="A669" s="5" cm="1">
        <f t="array" ref="A669">SUMPRODUCT(([1]Purchases!$A$2:$A$4901=$C669)*[1]Purchases!$C$2:$C$4901)-SUMPRODUCT(([1]Sale!$A$2:$A$4748=$C669)*[1]Sale!$E$2:$E$4748)</f>
        <v>0</v>
      </c>
      <c r="B669" s="6" t="s">
        <v>1643</v>
      </c>
      <c r="C669" s="7" t="s">
        <v>1679</v>
      </c>
      <c r="D669" s="8" t="s">
        <v>118</v>
      </c>
      <c r="E669" s="8" t="s">
        <v>36</v>
      </c>
      <c r="F669" s="7" t="s">
        <v>33</v>
      </c>
      <c r="G669" s="8" t="s">
        <v>1680</v>
      </c>
      <c r="H669" s="9">
        <f>IF(IFERROR(VLOOKUP($C669,[1]Purchases!$A:$M,12,),0)&lt;(IF($M669&lt;500,($M669+5)*1.3*[1]Info.!$E$2,($M669+5)*1.25*[1]Info.!$E$2)),ROUND(IF($M669&lt;500,($M669+5)*1.35*[1]Info.!$E$2,($M669+5)*1.3*[1]Info.!$E$2),-1),VLOOKUP($C669,[1]Purchases!$A:$M,12,))</f>
        <v>140</v>
      </c>
      <c r="I669" s="9">
        <f>IF(IFERROR(VLOOKUP($C669,[1]Purchases!$A:$M,13,),0)&lt;(IF($M669&lt;500,($M669+5)*1.45*[1]Info.!$E$2,($M669+5)*1.4*[1]Info.!$E$2)),ROUND(IF($M669&lt;500,($M669+5)*1.5*[1]Info.!$E$2,($M669+5)*1.45*[1]Info.!$E$2),-1),VLOOKUP($C669,[1]Purchases!$A:$M,13,))</f>
        <v>150</v>
      </c>
    </row>
    <row r="670" spans="1:9">
      <c r="A670" s="5" cm="1">
        <f t="array" ref="A670">SUMPRODUCT(([1]Purchases!$A$2:$A$4901=$C670)*[1]Purchases!$C$2:$C$4901)-SUMPRODUCT(([1]Sale!$A$2:$A$4748=$C670)*[1]Sale!$E$2:$E$4748)</f>
        <v>0</v>
      </c>
      <c r="B670" s="6" t="s">
        <v>1643</v>
      </c>
      <c r="C670" s="7" t="s">
        <v>1681</v>
      </c>
      <c r="D670" s="8" t="s">
        <v>118</v>
      </c>
      <c r="E670" s="8" t="s">
        <v>36</v>
      </c>
      <c r="F670" s="7" t="s">
        <v>33</v>
      </c>
      <c r="G670" s="8" t="s">
        <v>1682</v>
      </c>
      <c r="H670" s="9">
        <f>IF(IFERROR(VLOOKUP($C670,[1]Purchases!$A:$M,12,),0)&lt;(IF($M670&lt;500,($M670+5)*1.3*[1]Info.!$E$2,($M670+5)*1.25*[1]Info.!$E$2)),ROUND(IF($M670&lt;500,($M670+5)*1.35*[1]Info.!$E$2,($M670+5)*1.3*[1]Info.!$E$2),-1),VLOOKUP($C670,[1]Purchases!$A:$M,12,))</f>
        <v>140</v>
      </c>
      <c r="I670" s="9">
        <f>IF(IFERROR(VLOOKUP($C670,[1]Purchases!$A:$M,13,),0)&lt;(IF($M670&lt;500,($M670+5)*1.45*[1]Info.!$E$2,($M670+5)*1.4*[1]Info.!$E$2)),ROUND(IF($M670&lt;500,($M670+5)*1.5*[1]Info.!$E$2,($M670+5)*1.45*[1]Info.!$E$2),-1),VLOOKUP($C670,[1]Purchases!$A:$M,13,))</f>
        <v>150</v>
      </c>
    </row>
    <row r="671" spans="1:9">
      <c r="A671" s="5" cm="1">
        <f t="array" ref="A671">SUMPRODUCT(([1]Purchases!$A$2:$A$4901=$C671)*[1]Purchases!$C$2:$C$4901)-SUMPRODUCT(([1]Sale!$A$2:$A$4748=$C671)*[1]Sale!$E$2:$E$4748)</f>
        <v>0</v>
      </c>
      <c r="B671" s="6" t="s">
        <v>1643</v>
      </c>
      <c r="C671" s="7" t="s">
        <v>1683</v>
      </c>
      <c r="D671" s="8" t="s">
        <v>118</v>
      </c>
      <c r="E671" s="8" t="s">
        <v>36</v>
      </c>
      <c r="F671" s="7" t="s">
        <v>33</v>
      </c>
      <c r="G671" s="8" t="s">
        <v>1680</v>
      </c>
      <c r="H671" s="9">
        <f>IF(IFERROR(VLOOKUP($C671,[1]Purchases!$A:$M,12,),0)&lt;(IF($M671&lt;500,($M671+5)*1.3*[1]Info.!$E$2,($M671+5)*1.25*[1]Info.!$E$2)),ROUND(IF($M671&lt;500,($M671+5)*1.35*[1]Info.!$E$2,($M671+5)*1.3*[1]Info.!$E$2),-1),VLOOKUP($C671,[1]Purchases!$A:$M,12,))</f>
        <v>140</v>
      </c>
      <c r="I671" s="9">
        <f>IF(IFERROR(VLOOKUP($C671,[1]Purchases!$A:$M,13,),0)&lt;(IF($M671&lt;500,($M671+5)*1.45*[1]Info.!$E$2,($M671+5)*1.4*[1]Info.!$E$2)),ROUND(IF($M671&lt;500,($M671+5)*1.5*[1]Info.!$E$2,($M671+5)*1.45*[1]Info.!$E$2),-1),VLOOKUP($C671,[1]Purchases!$A:$M,13,))</f>
        <v>150</v>
      </c>
    </row>
    <row r="672" spans="1:9">
      <c r="A672" s="5" cm="1">
        <f t="array" ref="A672">SUMPRODUCT(([1]Purchases!$A$2:$A$4901=$C672)*[1]Purchases!$C$2:$C$4901)-SUMPRODUCT(([1]Sale!$A$2:$A$4748=$C672)*[1]Sale!$E$2:$E$4748)</f>
        <v>0</v>
      </c>
      <c r="B672" s="6" t="s">
        <v>1643</v>
      </c>
      <c r="C672" s="7" t="s">
        <v>1684</v>
      </c>
      <c r="D672" s="8" t="s">
        <v>118</v>
      </c>
      <c r="E672" s="8" t="s">
        <v>36</v>
      </c>
      <c r="F672" s="7" t="s">
        <v>33</v>
      </c>
      <c r="G672" s="8" t="s">
        <v>1685</v>
      </c>
      <c r="H672" s="9">
        <f>IF(IFERROR(VLOOKUP($C672,[1]Purchases!$A:$M,12,),0)&lt;(IF($M672&lt;500,($M672+5)*1.3*[1]Info.!$E$2,($M672+5)*1.25*[1]Info.!$E$2)),ROUND(IF($M672&lt;500,($M672+5)*1.35*[1]Info.!$E$2,($M672+5)*1.3*[1]Info.!$E$2),-1),VLOOKUP($C672,[1]Purchases!$A:$M,12,))</f>
        <v>140</v>
      </c>
      <c r="I672" s="9">
        <f>IF(IFERROR(VLOOKUP($C672,[1]Purchases!$A:$M,13,),0)&lt;(IF($M672&lt;500,($M672+5)*1.45*[1]Info.!$E$2,($M672+5)*1.4*[1]Info.!$E$2)),ROUND(IF($M672&lt;500,($M672+5)*1.5*[1]Info.!$E$2,($M672+5)*1.45*[1]Info.!$E$2),-1),VLOOKUP($C672,[1]Purchases!$A:$M,13,))</f>
        <v>150</v>
      </c>
    </row>
    <row r="673" spans="1:9">
      <c r="A673" s="5" cm="1">
        <f t="array" ref="A673">SUMPRODUCT(([1]Purchases!$A$2:$A$4901=$C673)*[1]Purchases!$C$2:$C$4901)-SUMPRODUCT(([1]Sale!$A$2:$A$4748=$C673)*[1]Sale!$E$2:$E$4748)</f>
        <v>0</v>
      </c>
      <c r="B673" s="6" t="s">
        <v>1643</v>
      </c>
      <c r="C673" s="7" t="s">
        <v>1686</v>
      </c>
      <c r="D673" s="8" t="s">
        <v>118</v>
      </c>
      <c r="E673" s="8" t="s">
        <v>36</v>
      </c>
      <c r="F673" s="7" t="s">
        <v>33</v>
      </c>
      <c r="G673" s="8" t="s">
        <v>1687</v>
      </c>
      <c r="H673" s="9">
        <f>IF(IFERROR(VLOOKUP($C673,[1]Purchases!$A:$M,12,),0)&lt;(IF($M673&lt;500,($M673+5)*1.3*[1]Info.!$E$2,($M673+5)*1.25*[1]Info.!$E$2)),ROUND(IF($M673&lt;500,($M673+5)*1.35*[1]Info.!$E$2,($M673+5)*1.3*[1]Info.!$E$2),-1),VLOOKUP($C673,[1]Purchases!$A:$M,12,))</f>
        <v>140</v>
      </c>
      <c r="I673" s="9">
        <f>IF(IFERROR(VLOOKUP($C673,[1]Purchases!$A:$M,13,),0)&lt;(IF($M673&lt;500,($M673+5)*1.45*[1]Info.!$E$2,($M673+5)*1.4*[1]Info.!$E$2)),ROUND(IF($M673&lt;500,($M673+5)*1.5*[1]Info.!$E$2,($M673+5)*1.45*[1]Info.!$E$2),-1),VLOOKUP($C673,[1]Purchases!$A:$M,13,))</f>
        <v>150</v>
      </c>
    </row>
    <row r="674" spans="1:9">
      <c r="A674" s="5" cm="1">
        <f t="array" ref="A674">SUMPRODUCT(([1]Purchases!$A$2:$A$4901=$C674)*[1]Purchases!$C$2:$C$4901)-SUMPRODUCT(([1]Sale!$A$2:$A$4748=$C674)*[1]Sale!$E$2:$E$4748)</f>
        <v>0</v>
      </c>
      <c r="B674" s="6" t="s">
        <v>1643</v>
      </c>
      <c r="C674" s="7" t="s">
        <v>1688</v>
      </c>
      <c r="D674" s="8" t="s">
        <v>118</v>
      </c>
      <c r="E674" s="8" t="s">
        <v>36</v>
      </c>
      <c r="F674" s="7" t="s">
        <v>33</v>
      </c>
      <c r="G674" s="8" t="s">
        <v>1689</v>
      </c>
      <c r="H674" s="9">
        <f>IF(IFERROR(VLOOKUP($C674,[1]Purchases!$A:$M,12,),0)&lt;(IF($M674&lt;500,($M674+5)*1.3*[1]Info.!$E$2,($M674+5)*1.25*[1]Info.!$E$2)),ROUND(IF($M674&lt;500,($M674+5)*1.35*[1]Info.!$E$2,($M674+5)*1.3*[1]Info.!$E$2),-1),VLOOKUP($C674,[1]Purchases!$A:$M,12,))</f>
        <v>140</v>
      </c>
      <c r="I674" s="9">
        <f>IF(IFERROR(VLOOKUP($C674,[1]Purchases!$A:$M,13,),0)&lt;(IF($M674&lt;500,($M674+5)*1.45*[1]Info.!$E$2,($M674+5)*1.4*[1]Info.!$E$2)),ROUND(IF($M674&lt;500,($M674+5)*1.5*[1]Info.!$E$2,($M674+5)*1.45*[1]Info.!$E$2),-1),VLOOKUP($C674,[1]Purchases!$A:$M,13,))</f>
        <v>150</v>
      </c>
    </row>
    <row r="675" spans="1:9">
      <c r="A675" s="5" cm="1">
        <f t="array" ref="A675">SUMPRODUCT(([1]Purchases!$A$2:$A$4901=$C675)*[1]Purchases!$C$2:$C$4901)-SUMPRODUCT(([1]Sale!$A$2:$A$4748=$C675)*[1]Sale!$E$2:$E$4748)</f>
        <v>0</v>
      </c>
      <c r="B675" s="6" t="s">
        <v>1643</v>
      </c>
      <c r="C675" s="7" t="s">
        <v>1690</v>
      </c>
      <c r="D675" s="8" t="s">
        <v>118</v>
      </c>
      <c r="E675" s="8" t="s">
        <v>36</v>
      </c>
      <c r="F675" s="7" t="s">
        <v>33</v>
      </c>
      <c r="G675" s="8" t="s">
        <v>1691</v>
      </c>
      <c r="H675" s="9">
        <f>IF(IFERROR(VLOOKUP($C675,[1]Purchases!$A:$M,12,),0)&lt;(IF($M675&lt;500,($M675+5)*1.3*[1]Info.!$E$2,($M675+5)*1.25*[1]Info.!$E$2)),ROUND(IF($M675&lt;500,($M675+5)*1.35*[1]Info.!$E$2,($M675+5)*1.3*[1]Info.!$E$2),-1),VLOOKUP($C675,[1]Purchases!$A:$M,12,))</f>
        <v>140</v>
      </c>
      <c r="I675" s="9">
        <f>IF(IFERROR(VLOOKUP($C675,[1]Purchases!$A:$M,13,),0)&lt;(IF($M675&lt;500,($M675+5)*1.45*[1]Info.!$E$2,($M675+5)*1.4*[1]Info.!$E$2)),ROUND(IF($M675&lt;500,($M675+5)*1.5*[1]Info.!$E$2,($M675+5)*1.45*[1]Info.!$E$2),-1),VLOOKUP($C675,[1]Purchases!$A:$M,13,))</f>
        <v>150</v>
      </c>
    </row>
    <row r="676" spans="1:9">
      <c r="A676" s="5" cm="1">
        <f t="array" ref="A676">SUMPRODUCT(([1]Purchases!$A$2:$A$4901=$C676)*[1]Purchases!$C$2:$C$4901)-SUMPRODUCT(([1]Sale!$A$2:$A$4748=$C676)*[1]Sale!$E$2:$E$4748)</f>
        <v>0</v>
      </c>
      <c r="B676" s="6" t="s">
        <v>1643</v>
      </c>
      <c r="C676" s="7" t="s">
        <v>1692</v>
      </c>
      <c r="D676" s="8" t="s">
        <v>118</v>
      </c>
      <c r="E676" s="8" t="s">
        <v>36</v>
      </c>
      <c r="F676" s="7" t="s">
        <v>33</v>
      </c>
      <c r="G676" s="8" t="s">
        <v>1693</v>
      </c>
      <c r="H676" s="9">
        <f>IF(IFERROR(VLOOKUP($C676,[1]Purchases!$A:$M,12,),0)&lt;(IF($M676&lt;500,($M676+5)*1.3*[1]Info.!$E$2,($M676+5)*1.25*[1]Info.!$E$2)),ROUND(IF($M676&lt;500,($M676+5)*1.35*[1]Info.!$E$2,($M676+5)*1.3*[1]Info.!$E$2),-1),VLOOKUP($C676,[1]Purchases!$A:$M,12,))</f>
        <v>670</v>
      </c>
      <c r="I676" s="9">
        <f>IF(IFERROR(VLOOKUP($C676,[1]Purchases!$A:$M,13,),0)&lt;(IF($M676&lt;500,($M676+5)*1.45*[1]Info.!$E$2,($M676+5)*1.4*[1]Info.!$E$2)),ROUND(IF($M676&lt;500,($M676+5)*1.5*[1]Info.!$E$2,($M676+5)*1.45*[1]Info.!$E$2),-1),VLOOKUP($C676,[1]Purchases!$A:$M,13,))</f>
        <v>750</v>
      </c>
    </row>
    <row r="677" spans="1:9">
      <c r="A677" s="5" cm="1">
        <f t="array" ref="A677">SUMPRODUCT(([1]Purchases!$A$2:$A$4901=$C677)*[1]Purchases!$C$2:$C$4901)-SUMPRODUCT(([1]Sale!$A$2:$A$4748=$C677)*[1]Sale!$E$2:$E$4748)</f>
        <v>0</v>
      </c>
      <c r="B677" s="6" t="s">
        <v>1643</v>
      </c>
      <c r="C677" s="7" t="s">
        <v>1694</v>
      </c>
      <c r="D677" s="8" t="s">
        <v>118</v>
      </c>
      <c r="E677" s="8" t="s">
        <v>36</v>
      </c>
      <c r="F677" s="7" t="s">
        <v>33</v>
      </c>
      <c r="G677" s="8" t="s">
        <v>1695</v>
      </c>
      <c r="H677" s="9">
        <f>IF(IFERROR(VLOOKUP($C677,[1]Purchases!$A:$M,12,),0)&lt;(IF($M677&lt;500,($M677+5)*1.3*[1]Info.!$E$2,($M677+5)*1.25*[1]Info.!$E$2)),ROUND(IF($M677&lt;500,($M677+5)*1.35*[1]Info.!$E$2,($M677+5)*1.3*[1]Info.!$E$2),-1),VLOOKUP($C677,[1]Purchases!$A:$M,12,))</f>
        <v>140</v>
      </c>
      <c r="I677" s="9">
        <f>IF(IFERROR(VLOOKUP($C677,[1]Purchases!$A:$M,13,),0)&lt;(IF($M677&lt;500,($M677+5)*1.45*[1]Info.!$E$2,($M677+5)*1.4*[1]Info.!$E$2)),ROUND(IF($M677&lt;500,($M677+5)*1.5*[1]Info.!$E$2,($M677+5)*1.45*[1]Info.!$E$2),-1),VLOOKUP($C677,[1]Purchases!$A:$M,13,))</f>
        <v>150</v>
      </c>
    </row>
    <row r="678" spans="1:9">
      <c r="A678" s="5" cm="1">
        <f t="array" ref="A678">SUMPRODUCT(([1]Purchases!$A$2:$A$4901=$C678)*[1]Purchases!$C$2:$C$4901)-SUMPRODUCT(([1]Sale!$A$2:$A$4748=$C678)*[1]Sale!$E$2:$E$4748)</f>
        <v>0</v>
      </c>
      <c r="B678" s="6" t="s">
        <v>1643</v>
      </c>
      <c r="C678" s="7" t="s">
        <v>1696</v>
      </c>
      <c r="D678" s="8" t="s">
        <v>118</v>
      </c>
      <c r="E678" s="8" t="s">
        <v>36</v>
      </c>
      <c r="F678" s="7" t="s">
        <v>33</v>
      </c>
      <c r="G678" s="8" t="s">
        <v>1697</v>
      </c>
      <c r="H678" s="9">
        <f>IF(IFERROR(VLOOKUP($C678,[1]Purchases!$A:$M,12,),0)&lt;(IF($M678&lt;500,($M678+5)*1.3*[1]Info.!$E$2,($M678+5)*1.25*[1]Info.!$E$2)),ROUND(IF($M678&lt;500,($M678+5)*1.35*[1]Info.!$E$2,($M678+5)*1.3*[1]Info.!$E$2),-1),VLOOKUP($C678,[1]Purchases!$A:$M,12,))</f>
        <v>140</v>
      </c>
      <c r="I678" s="9">
        <f>IF(IFERROR(VLOOKUP($C678,[1]Purchases!$A:$M,13,),0)&lt;(IF($M678&lt;500,($M678+5)*1.45*[1]Info.!$E$2,($M678+5)*1.4*[1]Info.!$E$2)),ROUND(IF($M678&lt;500,($M678+5)*1.5*[1]Info.!$E$2,($M678+5)*1.45*[1]Info.!$E$2),-1),VLOOKUP($C678,[1]Purchases!$A:$M,13,))</f>
        <v>150</v>
      </c>
    </row>
    <row r="679" spans="1:9">
      <c r="A679" s="5" cm="1">
        <f t="array" ref="A679">SUMPRODUCT(([1]Purchases!$A$2:$A$4901=$C679)*[1]Purchases!$C$2:$C$4901)-SUMPRODUCT(([1]Sale!$A$2:$A$4748=$C679)*[1]Sale!$E$2:$E$4748)</f>
        <v>0</v>
      </c>
      <c r="B679" s="6" t="s">
        <v>1643</v>
      </c>
      <c r="C679" s="7" t="s">
        <v>1698</v>
      </c>
      <c r="D679" s="8" t="s">
        <v>118</v>
      </c>
      <c r="E679" s="8" t="s">
        <v>36</v>
      </c>
      <c r="F679" s="7" t="s">
        <v>33</v>
      </c>
      <c r="G679" s="8" t="s">
        <v>1699</v>
      </c>
      <c r="H679" s="9">
        <f>IF(IFERROR(VLOOKUP($C679,[1]Purchases!$A:$M,12,),0)&lt;(IF($M679&lt;500,($M679+5)*1.3*[1]Info.!$E$2,($M679+5)*1.25*[1]Info.!$E$2)),ROUND(IF($M679&lt;500,($M679+5)*1.35*[1]Info.!$E$2,($M679+5)*1.3*[1]Info.!$E$2),-1),VLOOKUP($C679,[1]Purchases!$A:$M,12,))</f>
        <v>140</v>
      </c>
      <c r="I679" s="9">
        <f>IF(IFERROR(VLOOKUP($C679,[1]Purchases!$A:$M,13,),0)&lt;(IF($M679&lt;500,($M679+5)*1.45*[1]Info.!$E$2,($M679+5)*1.4*[1]Info.!$E$2)),ROUND(IF($M679&lt;500,($M679+5)*1.5*[1]Info.!$E$2,($M679+5)*1.45*[1]Info.!$E$2),-1),VLOOKUP($C679,[1]Purchases!$A:$M,13,))</f>
        <v>150</v>
      </c>
    </row>
    <row r="680" spans="1:9">
      <c r="A680" s="5" cm="1">
        <f t="array" ref="A680">SUMPRODUCT(([1]Purchases!$A$2:$A$4901=$C680)*[1]Purchases!$C$2:$C$4901)-SUMPRODUCT(([1]Sale!$A$2:$A$4748=$C680)*[1]Sale!$E$2:$E$4748)</f>
        <v>2</v>
      </c>
      <c r="B680" s="6" t="s">
        <v>1643</v>
      </c>
      <c r="C680" s="7" t="s">
        <v>1700</v>
      </c>
      <c r="D680" s="8" t="s">
        <v>545</v>
      </c>
      <c r="E680" s="8" t="s">
        <v>36</v>
      </c>
      <c r="F680" s="7" t="s">
        <v>33</v>
      </c>
      <c r="G680" s="8" t="s">
        <v>1701</v>
      </c>
      <c r="H680" s="9">
        <f>IF(IFERROR(VLOOKUP($C680,[1]Purchases!$A:$M,12,),0)&lt;(IF($M680&lt;500,($M680+5)*1.3*[1]Info.!$E$2,($M680+5)*1.25*[1]Info.!$E$2)),ROUND(IF($M680&lt;500,($M680+5)*1.35*[1]Info.!$E$2,($M680+5)*1.3*[1]Info.!$E$2),-1),VLOOKUP($C680,[1]Purchases!$A:$M,12,))</f>
        <v>900</v>
      </c>
      <c r="I680" s="9">
        <f>IF(IFERROR(VLOOKUP($C680,[1]Purchases!$A:$M,13,),0)&lt;(IF($M680&lt;500,($M680+5)*1.45*[1]Info.!$E$2,($M680+5)*1.4*[1]Info.!$E$2)),ROUND(IF($M680&lt;500,($M680+5)*1.5*[1]Info.!$E$2,($M680+5)*1.45*[1]Info.!$E$2),-1),VLOOKUP($C680,[1]Purchases!$A:$M,13,))</f>
        <v>1000</v>
      </c>
    </row>
    <row r="681" spans="1:9">
      <c r="A681" s="5" cm="1">
        <f t="array" ref="A681">SUMPRODUCT(([1]Purchases!$A$2:$A$4901=$C681)*[1]Purchases!$C$2:$C$4901)-SUMPRODUCT(([1]Sale!$A$2:$A$4748=$C681)*[1]Sale!$E$2:$E$4748)</f>
        <v>3</v>
      </c>
      <c r="B681" s="6" t="s">
        <v>1643</v>
      </c>
      <c r="C681" s="7" t="s">
        <v>1702</v>
      </c>
      <c r="D681" s="8" t="s">
        <v>183</v>
      </c>
      <c r="E681" s="8" t="s">
        <v>36</v>
      </c>
      <c r="F681" s="7" t="s">
        <v>33</v>
      </c>
      <c r="G681" s="8" t="s">
        <v>1703</v>
      </c>
      <c r="H681" s="9">
        <f>IF(IFERROR(VLOOKUP($C681,[1]Purchases!$A:$M,12,),0)&lt;(IF($M681&lt;500,($M681+5)*1.3*[1]Info.!$E$2,($M681+5)*1.25*[1]Info.!$E$2)),ROUND(IF($M681&lt;500,($M681+5)*1.35*[1]Info.!$E$2,($M681+5)*1.3*[1]Info.!$E$2),-1),VLOOKUP($C681,[1]Purchases!$A:$M,12,))</f>
        <v>280</v>
      </c>
      <c r="I681" s="9">
        <f>IF(IFERROR(VLOOKUP($C681,[1]Purchases!$A:$M,13,),0)&lt;(IF($M681&lt;500,($M681+5)*1.45*[1]Info.!$E$2,($M681+5)*1.4*[1]Info.!$E$2)),ROUND(IF($M681&lt;500,($M681+5)*1.5*[1]Info.!$E$2,($M681+5)*1.45*[1]Info.!$E$2),-1),VLOOKUP($C681,[1]Purchases!$A:$M,13,))</f>
        <v>310</v>
      </c>
    </row>
    <row r="682" spans="1:9">
      <c r="A682" s="5" cm="1">
        <f t="array" ref="A682">SUMPRODUCT(([1]Purchases!$A$2:$A$4901=$C682)*[1]Purchases!$C$2:$C$4901)-SUMPRODUCT(([1]Sale!$A$2:$A$4748=$C682)*[1]Sale!$E$2:$E$4748)</f>
        <v>3</v>
      </c>
      <c r="B682" s="6" t="s">
        <v>1643</v>
      </c>
      <c r="C682" s="7" t="s">
        <v>1704</v>
      </c>
      <c r="D682" s="8" t="s">
        <v>183</v>
      </c>
      <c r="E682" s="8" t="s">
        <v>36</v>
      </c>
      <c r="F682" s="7" t="s">
        <v>33</v>
      </c>
      <c r="G682" s="8" t="s">
        <v>1705</v>
      </c>
      <c r="H682" s="9">
        <f>IF(IFERROR(VLOOKUP($C682,[1]Purchases!$A:$M,12,),0)&lt;(IF($M682&lt;500,($M682+5)*1.3*[1]Info.!$E$2,($M682+5)*1.25*[1]Info.!$E$2)),ROUND(IF($M682&lt;500,($M682+5)*1.35*[1]Info.!$E$2,($M682+5)*1.3*[1]Info.!$E$2),-1),VLOOKUP($C682,[1]Purchases!$A:$M,12,))</f>
        <v>250</v>
      </c>
      <c r="I682" s="9">
        <f>IF(IFERROR(VLOOKUP($C682,[1]Purchases!$A:$M,13,),0)&lt;(IF($M682&lt;500,($M682+5)*1.45*[1]Info.!$E$2,($M682+5)*1.4*[1]Info.!$E$2)),ROUND(IF($M682&lt;500,($M682+5)*1.5*[1]Info.!$E$2,($M682+5)*1.45*[1]Info.!$E$2),-1),VLOOKUP($C682,[1]Purchases!$A:$M,13,))</f>
        <v>280</v>
      </c>
    </row>
    <row r="683" spans="1:9">
      <c r="A683" s="5" cm="1">
        <f t="array" ref="A683">SUMPRODUCT(([1]Purchases!$A$2:$A$4901=$C683)*[1]Purchases!$C$2:$C$4901)-SUMPRODUCT(([1]Sale!$A$2:$A$4748=$C683)*[1]Sale!$E$2:$E$4748)</f>
        <v>3</v>
      </c>
      <c r="B683" s="6" t="s">
        <v>1643</v>
      </c>
      <c r="C683" s="7" t="s">
        <v>1706</v>
      </c>
      <c r="D683" s="8" t="s">
        <v>183</v>
      </c>
      <c r="E683" s="8" t="s">
        <v>36</v>
      </c>
      <c r="F683" s="7" t="s">
        <v>33</v>
      </c>
      <c r="G683" s="8" t="s">
        <v>1707</v>
      </c>
      <c r="H683" s="9">
        <f>IF(IFERROR(VLOOKUP($C683,[1]Purchases!$A:$M,12,),0)&lt;(IF($M683&lt;500,($M683+5)*1.3*[1]Info.!$E$2,($M683+5)*1.25*[1]Info.!$E$2)),ROUND(IF($M683&lt;500,($M683+5)*1.35*[1]Info.!$E$2,($M683+5)*1.3*[1]Info.!$E$2),-1),VLOOKUP($C683,[1]Purchases!$A:$M,12,))</f>
        <v>280</v>
      </c>
      <c r="I683" s="9">
        <f>IF(IFERROR(VLOOKUP($C683,[1]Purchases!$A:$M,13,),0)&lt;(IF($M683&lt;500,($M683+5)*1.45*[1]Info.!$E$2,($M683+5)*1.4*[1]Info.!$E$2)),ROUND(IF($M683&lt;500,($M683+5)*1.5*[1]Info.!$E$2,($M683+5)*1.45*[1]Info.!$E$2),-1),VLOOKUP($C683,[1]Purchases!$A:$M,13,))</f>
        <v>310</v>
      </c>
    </row>
    <row r="684" spans="1:9">
      <c r="A684" s="5" cm="1">
        <f t="array" ref="A684">SUMPRODUCT(([1]Purchases!$A$2:$A$4901=$C684)*[1]Purchases!$C$2:$C$4901)-SUMPRODUCT(([1]Sale!$A$2:$A$4748=$C684)*[1]Sale!$E$2:$E$4748)</f>
        <v>0</v>
      </c>
      <c r="B684" s="6" t="s">
        <v>1643</v>
      </c>
      <c r="C684" s="7" t="s">
        <v>1708</v>
      </c>
      <c r="D684" s="8" t="s">
        <v>118</v>
      </c>
      <c r="E684" s="8" t="s">
        <v>36</v>
      </c>
      <c r="F684" s="7" t="s">
        <v>33</v>
      </c>
      <c r="G684" s="8" t="s">
        <v>1709</v>
      </c>
      <c r="H684" s="9">
        <f>IF(IFERROR(VLOOKUP($C684,[1]Purchases!$A:$M,12,),0)&lt;(IF($M684&lt;500,($M684+5)*1.3*[1]Info.!$E$2,($M684+5)*1.25*[1]Info.!$E$2)),ROUND(IF($M684&lt;500,($M684+5)*1.35*[1]Info.!$E$2,($M684+5)*1.3*[1]Info.!$E$2),-1),VLOOKUP($C684,[1]Purchases!$A:$M,12,))</f>
        <v>140</v>
      </c>
      <c r="I684" s="9">
        <f>IF(IFERROR(VLOOKUP($C684,[1]Purchases!$A:$M,13,),0)&lt;(IF($M684&lt;500,($M684+5)*1.45*[1]Info.!$E$2,($M684+5)*1.4*[1]Info.!$E$2)),ROUND(IF($M684&lt;500,($M684+5)*1.5*[1]Info.!$E$2,($M684+5)*1.45*[1]Info.!$E$2),-1),VLOOKUP($C684,[1]Purchases!$A:$M,13,))</f>
        <v>150</v>
      </c>
    </row>
    <row r="685" spans="1:9">
      <c r="A685" s="5" cm="1">
        <f t="array" ref="A685">SUMPRODUCT(([1]Purchases!$A$2:$A$4901=$C685)*[1]Purchases!$C$2:$C$4901)-SUMPRODUCT(([1]Sale!$A$2:$A$4748=$C685)*[1]Sale!$E$2:$E$4748)</f>
        <v>0</v>
      </c>
      <c r="B685" s="6" t="s">
        <v>1643</v>
      </c>
      <c r="C685" s="7" t="s">
        <v>1710</v>
      </c>
      <c r="D685" s="8" t="s">
        <v>118</v>
      </c>
      <c r="E685" s="8" t="s">
        <v>36</v>
      </c>
      <c r="F685" s="7" t="s">
        <v>33</v>
      </c>
      <c r="G685" s="8" t="s">
        <v>1711</v>
      </c>
      <c r="H685" s="9">
        <f>IF(IFERROR(VLOOKUP($C685,[1]Purchases!$A:$M,12,),0)&lt;(IF($M685&lt;500,($M685+5)*1.3*[1]Info.!$E$2,($M685+5)*1.25*[1]Info.!$E$2)),ROUND(IF($M685&lt;500,($M685+5)*1.35*[1]Info.!$E$2,($M685+5)*1.3*[1]Info.!$E$2),-1),VLOOKUP($C685,[1]Purchases!$A:$M,12,))</f>
        <v>140</v>
      </c>
      <c r="I685" s="9">
        <f>IF(IFERROR(VLOOKUP($C685,[1]Purchases!$A:$M,13,),0)&lt;(IF($M685&lt;500,($M685+5)*1.45*[1]Info.!$E$2,($M685+5)*1.4*[1]Info.!$E$2)),ROUND(IF($M685&lt;500,($M685+5)*1.5*[1]Info.!$E$2,($M685+5)*1.45*[1]Info.!$E$2),-1),VLOOKUP($C685,[1]Purchases!$A:$M,13,))</f>
        <v>150</v>
      </c>
    </row>
    <row r="686" spans="1:9">
      <c r="A686" s="5" cm="1">
        <f t="array" ref="A686">SUMPRODUCT(([1]Purchases!$A$2:$A$4901=$C686)*[1]Purchases!$C$2:$C$4901)-SUMPRODUCT(([1]Sale!$A$2:$A$4748=$C686)*[1]Sale!$E$2:$E$4748)</f>
        <v>0</v>
      </c>
      <c r="B686" s="6" t="s">
        <v>1643</v>
      </c>
      <c r="C686" s="7" t="s">
        <v>1712</v>
      </c>
      <c r="D686" s="8" t="s">
        <v>118</v>
      </c>
      <c r="E686" s="8" t="s">
        <v>36</v>
      </c>
      <c r="F686" s="7" t="s">
        <v>33</v>
      </c>
      <c r="G686" s="8" t="s">
        <v>1713</v>
      </c>
      <c r="H686" s="9">
        <f>IF(IFERROR(VLOOKUP($C686,[1]Purchases!$A:$M,12,),0)&lt;(IF($M686&lt;500,($M686+5)*1.3*[1]Info.!$E$2,($M686+5)*1.25*[1]Info.!$E$2)),ROUND(IF($M686&lt;500,($M686+5)*1.35*[1]Info.!$E$2,($M686+5)*1.3*[1]Info.!$E$2),-1),VLOOKUP($C686,[1]Purchases!$A:$M,12,))</f>
        <v>140</v>
      </c>
      <c r="I686" s="9">
        <f>IF(IFERROR(VLOOKUP($C686,[1]Purchases!$A:$M,13,),0)&lt;(IF($M686&lt;500,($M686+5)*1.45*[1]Info.!$E$2,($M686+5)*1.4*[1]Info.!$E$2)),ROUND(IF($M686&lt;500,($M686+5)*1.5*[1]Info.!$E$2,($M686+5)*1.45*[1]Info.!$E$2),-1),VLOOKUP($C686,[1]Purchases!$A:$M,13,))</f>
        <v>150</v>
      </c>
    </row>
    <row r="687" spans="1:9">
      <c r="A687" s="5" cm="1">
        <f t="array" ref="A687">SUMPRODUCT(([1]Purchases!$A$2:$A$4901=$C687)*[1]Purchases!$C$2:$C$4901)-SUMPRODUCT(([1]Sale!$A$2:$A$4748=$C687)*[1]Sale!$E$2:$E$4748)</f>
        <v>0</v>
      </c>
      <c r="B687" s="6" t="s">
        <v>1643</v>
      </c>
      <c r="C687" s="7" t="s">
        <v>1714</v>
      </c>
      <c r="D687" s="8" t="s">
        <v>118</v>
      </c>
      <c r="E687" s="8" t="s">
        <v>36</v>
      </c>
      <c r="F687" s="7" t="s">
        <v>33</v>
      </c>
      <c r="G687" s="8" t="s">
        <v>1715</v>
      </c>
      <c r="H687" s="9">
        <f>IF(IFERROR(VLOOKUP($C687,[1]Purchases!$A:$M,12,),0)&lt;(IF($M687&lt;500,($M687+5)*1.3*[1]Info.!$E$2,($M687+5)*1.25*[1]Info.!$E$2)),ROUND(IF($M687&lt;500,($M687+5)*1.35*[1]Info.!$E$2,($M687+5)*1.3*[1]Info.!$E$2),-1),VLOOKUP($C687,[1]Purchases!$A:$M,12,))</f>
        <v>140</v>
      </c>
      <c r="I687" s="9">
        <f>IF(IFERROR(VLOOKUP($C687,[1]Purchases!$A:$M,13,),0)&lt;(IF($M687&lt;500,($M687+5)*1.45*[1]Info.!$E$2,($M687+5)*1.4*[1]Info.!$E$2)),ROUND(IF($M687&lt;500,($M687+5)*1.5*[1]Info.!$E$2,($M687+5)*1.45*[1]Info.!$E$2),-1),VLOOKUP($C687,[1]Purchases!$A:$M,13,))</f>
        <v>150</v>
      </c>
    </row>
    <row r="688" spans="1:9">
      <c r="A688" s="5" cm="1">
        <f t="array" ref="A688">SUMPRODUCT(([1]Purchases!$A$2:$A$4901=$C688)*[1]Purchases!$C$2:$C$4901)-SUMPRODUCT(([1]Sale!$A$2:$A$4748=$C688)*[1]Sale!$E$2:$E$4748)</f>
        <v>0</v>
      </c>
      <c r="B688" s="6" t="s">
        <v>1643</v>
      </c>
      <c r="C688" s="7" t="s">
        <v>1716</v>
      </c>
      <c r="D688" s="8" t="s">
        <v>118</v>
      </c>
      <c r="E688" s="8" t="s">
        <v>36</v>
      </c>
      <c r="F688" s="7" t="s">
        <v>33</v>
      </c>
      <c r="G688" s="8" t="s">
        <v>1717</v>
      </c>
      <c r="H688" s="9">
        <f>IF(IFERROR(VLOOKUP($C688,[1]Purchases!$A:$M,12,),0)&lt;(IF($M688&lt;500,($M688+5)*1.3*[1]Info.!$E$2,($M688+5)*1.25*[1]Info.!$E$2)),ROUND(IF($M688&lt;500,($M688+5)*1.35*[1]Info.!$E$2,($M688+5)*1.3*[1]Info.!$E$2),-1),VLOOKUP($C688,[1]Purchases!$A:$M,12,))</f>
        <v>140</v>
      </c>
      <c r="I688" s="9">
        <f>IF(IFERROR(VLOOKUP($C688,[1]Purchases!$A:$M,13,),0)&lt;(IF($M688&lt;500,($M688+5)*1.45*[1]Info.!$E$2,($M688+5)*1.4*[1]Info.!$E$2)),ROUND(IF($M688&lt;500,($M688+5)*1.5*[1]Info.!$E$2,($M688+5)*1.45*[1]Info.!$E$2),-1),VLOOKUP($C688,[1]Purchases!$A:$M,13,))</f>
        <v>150</v>
      </c>
    </row>
    <row r="689" spans="1:9">
      <c r="A689" s="5" cm="1">
        <f t="array" ref="A689">SUMPRODUCT(([1]Purchases!$A$2:$A$4901=$C689)*[1]Purchases!$C$2:$C$4901)-SUMPRODUCT(([1]Sale!$A$2:$A$4748=$C689)*[1]Sale!$E$2:$E$4748)</f>
        <v>0</v>
      </c>
      <c r="B689" s="6" t="s">
        <v>1643</v>
      </c>
      <c r="C689" s="7" t="s">
        <v>1718</v>
      </c>
      <c r="D689" s="8" t="s">
        <v>118</v>
      </c>
      <c r="E689" s="8" t="s">
        <v>36</v>
      </c>
      <c r="F689" s="7" t="s">
        <v>33</v>
      </c>
      <c r="G689" s="8" t="s">
        <v>1719</v>
      </c>
      <c r="H689" s="9">
        <f>IF(IFERROR(VLOOKUP($C689,[1]Purchases!$A:$M,12,),0)&lt;(IF($M689&lt;500,($M689+5)*1.3*[1]Info.!$E$2,($M689+5)*1.25*[1]Info.!$E$2)),ROUND(IF($M689&lt;500,($M689+5)*1.35*[1]Info.!$E$2,($M689+5)*1.3*[1]Info.!$E$2),-1),VLOOKUP($C689,[1]Purchases!$A:$M,12,))</f>
        <v>140</v>
      </c>
      <c r="I689" s="9">
        <f>IF(IFERROR(VLOOKUP($C689,[1]Purchases!$A:$M,13,),0)&lt;(IF($M689&lt;500,($M689+5)*1.45*[1]Info.!$E$2,($M689+5)*1.4*[1]Info.!$E$2)),ROUND(IF($M689&lt;500,($M689+5)*1.5*[1]Info.!$E$2,($M689+5)*1.45*[1]Info.!$E$2),-1),VLOOKUP($C689,[1]Purchases!$A:$M,13,))</f>
        <v>150</v>
      </c>
    </row>
    <row r="690" spans="1:9">
      <c r="A690" s="5" cm="1">
        <f t="array" ref="A690">SUMPRODUCT(([1]Purchases!$A$2:$A$4901=$C690)*[1]Purchases!$C$2:$C$4901)-SUMPRODUCT(([1]Sale!$A$2:$A$4748=$C690)*[1]Sale!$E$2:$E$4748)</f>
        <v>66</v>
      </c>
      <c r="B690" s="6" t="s">
        <v>1643</v>
      </c>
      <c r="C690" s="7" t="s">
        <v>1720</v>
      </c>
      <c r="D690" s="8" t="s">
        <v>28</v>
      </c>
      <c r="E690" s="8" t="s">
        <v>36</v>
      </c>
      <c r="F690" s="7" t="s">
        <v>33</v>
      </c>
      <c r="G690" s="8" t="s">
        <v>1721</v>
      </c>
      <c r="H690" s="9">
        <f>IF(IFERROR(VLOOKUP($C690,[1]Purchases!$A:$M,12,),0)&lt;(IF($M690&lt;500,($M690+5)*1.3*[1]Info.!$E$2,($M690+5)*1.25*[1]Info.!$E$2)),ROUND(IF($M690&lt;500,($M690+5)*1.35*[1]Info.!$E$2,($M690+5)*1.3*[1]Info.!$E$2),-1),VLOOKUP($C690,[1]Purchases!$A:$M,12,))</f>
        <v>140</v>
      </c>
      <c r="I690" s="9">
        <f>IF(IFERROR(VLOOKUP($C690,[1]Purchases!$A:$M,13,),0)&lt;(IF($M690&lt;500,($M690+5)*1.45*[1]Info.!$E$2,($M690+5)*1.4*[1]Info.!$E$2)),ROUND(IF($M690&lt;500,($M690+5)*1.5*[1]Info.!$E$2,($M690+5)*1.45*[1]Info.!$E$2),-1),VLOOKUP($C690,[1]Purchases!$A:$M,13,))</f>
        <v>150</v>
      </c>
    </row>
    <row r="691" spans="1:9">
      <c r="A691" s="5" cm="1">
        <f t="array" ref="A691">SUMPRODUCT(([1]Purchases!$A$2:$A$4901=$C691)*[1]Purchases!$C$2:$C$4901)-SUMPRODUCT(([1]Sale!$A$2:$A$4748=$C691)*[1]Sale!$E$2:$E$4748)</f>
        <v>17</v>
      </c>
      <c r="B691" s="6" t="s">
        <v>1643</v>
      </c>
      <c r="C691" s="7" t="s">
        <v>1722</v>
      </c>
      <c r="D691" s="8" t="s">
        <v>28</v>
      </c>
      <c r="E691" s="8" t="s">
        <v>36</v>
      </c>
      <c r="F691" s="7" t="s">
        <v>33</v>
      </c>
      <c r="G691" s="8" t="s">
        <v>1723</v>
      </c>
      <c r="H691" s="9">
        <f>IF(IFERROR(VLOOKUP($C691,[1]Purchases!$A:$M,12,),0)&lt;(IF($M691&lt;500,($M691+5)*1.3*[1]Info.!$E$2,($M691+5)*1.25*[1]Info.!$E$2)),ROUND(IF($M691&lt;500,($M691+5)*1.35*[1]Info.!$E$2,($M691+5)*1.3*[1]Info.!$E$2),-1),VLOOKUP($C691,[1]Purchases!$A:$M,12,))</f>
        <v>140</v>
      </c>
      <c r="I691" s="9">
        <f>IF(IFERROR(VLOOKUP($C691,[1]Purchases!$A:$M,13,),0)&lt;(IF($M691&lt;500,($M691+5)*1.45*[1]Info.!$E$2,($M691+5)*1.4*[1]Info.!$E$2)),ROUND(IF($M691&lt;500,($M691+5)*1.5*[1]Info.!$E$2,($M691+5)*1.45*[1]Info.!$E$2),-1),VLOOKUP($C691,[1]Purchases!$A:$M,13,))</f>
        <v>150</v>
      </c>
    </row>
    <row r="692" spans="1:9">
      <c r="A692" s="5" cm="1">
        <f t="array" ref="A692">SUMPRODUCT(([1]Purchases!$A$2:$A$4901=$C692)*[1]Purchases!$C$2:$C$4901)-SUMPRODUCT(([1]Sale!$A$2:$A$4748=$C692)*[1]Sale!$E$2:$E$4748)</f>
        <v>14</v>
      </c>
      <c r="B692" s="6" t="s">
        <v>1643</v>
      </c>
      <c r="C692" s="7" t="s">
        <v>1724</v>
      </c>
      <c r="D692" s="8" t="s">
        <v>28</v>
      </c>
      <c r="E692" s="8" t="s">
        <v>36</v>
      </c>
      <c r="F692" s="7" t="s">
        <v>33</v>
      </c>
      <c r="G692" s="8" t="s">
        <v>1725</v>
      </c>
      <c r="H692" s="9">
        <f>IF(IFERROR(VLOOKUP($C692,[1]Purchases!$A:$M,12,),0)&lt;(IF($M692&lt;500,($M692+5)*1.3*[1]Info.!$E$2,($M692+5)*1.25*[1]Info.!$E$2)),ROUND(IF($M692&lt;500,($M692+5)*1.35*[1]Info.!$E$2,($M692+5)*1.3*[1]Info.!$E$2),-1),VLOOKUP($C692,[1]Purchases!$A:$M,12,))</f>
        <v>140</v>
      </c>
      <c r="I692" s="9">
        <f>IF(IFERROR(VLOOKUP($C692,[1]Purchases!$A:$M,13,),0)&lt;(IF($M692&lt;500,($M692+5)*1.45*[1]Info.!$E$2,($M692+5)*1.4*[1]Info.!$E$2)),ROUND(IF($M692&lt;500,($M692+5)*1.5*[1]Info.!$E$2,($M692+5)*1.45*[1]Info.!$E$2),-1),VLOOKUP($C692,[1]Purchases!$A:$M,13,))</f>
        <v>150</v>
      </c>
    </row>
    <row r="693" spans="1:9">
      <c r="A693" s="5" cm="1">
        <f t="array" ref="A693">SUMPRODUCT(([1]Purchases!$A$2:$A$4901=$C693)*[1]Purchases!$C$2:$C$4901)-SUMPRODUCT(([1]Sale!$A$2:$A$4748=$C693)*[1]Sale!$E$2:$E$4748)</f>
        <v>17</v>
      </c>
      <c r="B693" s="6" t="s">
        <v>1643</v>
      </c>
      <c r="C693" s="7" t="s">
        <v>1726</v>
      </c>
      <c r="D693" s="8" t="s">
        <v>28</v>
      </c>
      <c r="E693" s="8" t="s">
        <v>36</v>
      </c>
      <c r="F693" s="7" t="s">
        <v>33</v>
      </c>
      <c r="G693" s="8" t="s">
        <v>1727</v>
      </c>
      <c r="H693" s="9">
        <f>IF(IFERROR(VLOOKUP($C693,[1]Purchases!$A:$M,12,),0)&lt;(IF($M693&lt;500,($M693+5)*1.3*[1]Info.!$E$2,($M693+5)*1.25*[1]Info.!$E$2)),ROUND(IF($M693&lt;500,($M693+5)*1.35*[1]Info.!$E$2,($M693+5)*1.3*[1]Info.!$E$2),-1),VLOOKUP($C693,[1]Purchases!$A:$M,12,))</f>
        <v>140</v>
      </c>
      <c r="I693" s="9">
        <f>IF(IFERROR(VLOOKUP($C693,[1]Purchases!$A:$M,13,),0)&lt;(IF($M693&lt;500,($M693+5)*1.45*[1]Info.!$E$2,($M693+5)*1.4*[1]Info.!$E$2)),ROUND(IF($M693&lt;500,($M693+5)*1.5*[1]Info.!$E$2,($M693+5)*1.45*[1]Info.!$E$2),-1),VLOOKUP($C693,[1]Purchases!$A:$M,13,))</f>
        <v>150</v>
      </c>
    </row>
    <row r="694" spans="1:9">
      <c r="A694" s="5" cm="1">
        <f t="array" ref="A694">SUMPRODUCT(([1]Purchases!$A$2:$A$4901=$C694)*[1]Purchases!$C$2:$C$4901)-SUMPRODUCT(([1]Sale!$A$2:$A$4748=$C694)*[1]Sale!$E$2:$E$4748)</f>
        <v>27</v>
      </c>
      <c r="B694" s="6" t="s">
        <v>1643</v>
      </c>
      <c r="C694" s="7" t="s">
        <v>1728</v>
      </c>
      <c r="D694" s="8" t="s">
        <v>28</v>
      </c>
      <c r="E694" s="8" t="s">
        <v>36</v>
      </c>
      <c r="F694" s="7" t="s">
        <v>33</v>
      </c>
      <c r="G694" s="8" t="s">
        <v>1729</v>
      </c>
      <c r="H694" s="9">
        <f>IF(IFERROR(VLOOKUP($C694,[1]Purchases!$A:$M,12,),0)&lt;(IF($M694&lt;500,($M694+5)*1.3*[1]Info.!$E$2,($M694+5)*1.25*[1]Info.!$E$2)),ROUND(IF($M694&lt;500,($M694+5)*1.35*[1]Info.!$E$2,($M694+5)*1.3*[1]Info.!$E$2),-1),VLOOKUP($C694,[1]Purchases!$A:$M,12,))</f>
        <v>140</v>
      </c>
      <c r="I694" s="9">
        <f>IF(IFERROR(VLOOKUP($C694,[1]Purchases!$A:$M,13,),0)&lt;(IF($M694&lt;500,($M694+5)*1.45*[1]Info.!$E$2,($M694+5)*1.4*[1]Info.!$E$2)),ROUND(IF($M694&lt;500,($M694+5)*1.5*[1]Info.!$E$2,($M694+5)*1.45*[1]Info.!$E$2),-1),VLOOKUP($C694,[1]Purchases!$A:$M,13,))</f>
        <v>150</v>
      </c>
    </row>
    <row r="695" spans="1:9">
      <c r="A695" s="5" cm="1">
        <f t="array" ref="A695">SUMPRODUCT(([1]Purchases!$A$2:$A$4901=$C695)*[1]Purchases!$C$2:$C$4901)-SUMPRODUCT(([1]Sale!$A$2:$A$4748=$C695)*[1]Sale!$E$2:$E$4748)</f>
        <v>16</v>
      </c>
      <c r="B695" s="6" t="s">
        <v>1643</v>
      </c>
      <c r="C695" s="7" t="s">
        <v>1730</v>
      </c>
      <c r="D695" s="8" t="s">
        <v>28</v>
      </c>
      <c r="E695" s="8" t="s">
        <v>36</v>
      </c>
      <c r="F695" s="7" t="s">
        <v>33</v>
      </c>
      <c r="G695" s="8" t="s">
        <v>1731</v>
      </c>
      <c r="H695" s="9">
        <f>IF(IFERROR(VLOOKUP($C695,[1]Purchases!$A:$M,12,),0)&lt;(IF($M695&lt;500,($M695+5)*1.3*[1]Info.!$E$2,($M695+5)*1.25*[1]Info.!$E$2)),ROUND(IF($M695&lt;500,($M695+5)*1.35*[1]Info.!$E$2,($M695+5)*1.3*[1]Info.!$E$2),-1),VLOOKUP($C695,[1]Purchases!$A:$M,12,))</f>
        <v>140</v>
      </c>
      <c r="I695" s="9">
        <f>IF(IFERROR(VLOOKUP($C695,[1]Purchases!$A:$M,13,),0)&lt;(IF($M695&lt;500,($M695+5)*1.45*[1]Info.!$E$2,($M695+5)*1.4*[1]Info.!$E$2)),ROUND(IF($M695&lt;500,($M695+5)*1.5*[1]Info.!$E$2,($M695+5)*1.45*[1]Info.!$E$2),-1),VLOOKUP($C695,[1]Purchases!$A:$M,13,))</f>
        <v>150</v>
      </c>
    </row>
    <row r="696" spans="1:9">
      <c r="A696" s="5" cm="1">
        <f t="array" ref="A696">SUMPRODUCT(([1]Purchases!$A$2:$A$4901=$C696)*[1]Purchases!$C$2:$C$4901)-SUMPRODUCT(([1]Sale!$A$2:$A$4748=$C696)*[1]Sale!$E$2:$E$4748)</f>
        <v>10</v>
      </c>
      <c r="B696" s="6" t="s">
        <v>1643</v>
      </c>
      <c r="C696" s="7" t="s">
        <v>1732</v>
      </c>
      <c r="D696" s="8" t="s">
        <v>28</v>
      </c>
      <c r="E696" s="8" t="s">
        <v>36</v>
      </c>
      <c r="F696" s="7" t="s">
        <v>33</v>
      </c>
      <c r="G696" s="8" t="s">
        <v>1733</v>
      </c>
      <c r="H696" s="9">
        <f>IF(IFERROR(VLOOKUP($C696,[1]Purchases!$A:$M,12,),0)&lt;(IF($M696&lt;500,($M696+5)*1.3*[1]Info.!$E$2,($M696+5)*1.25*[1]Info.!$E$2)),ROUND(IF($M696&lt;500,($M696+5)*1.35*[1]Info.!$E$2,($M696+5)*1.3*[1]Info.!$E$2),-1),VLOOKUP($C696,[1]Purchases!$A:$M,12,))</f>
        <v>760</v>
      </c>
      <c r="I696" s="9">
        <f>IF(IFERROR(VLOOKUP($C696,[1]Purchases!$A:$M,13,),0)&lt;(IF($M696&lt;500,($M696+5)*1.45*[1]Info.!$E$2,($M696+5)*1.4*[1]Info.!$E$2)),ROUND(IF($M696&lt;500,($M696+5)*1.5*[1]Info.!$E$2,($M696+5)*1.45*[1]Info.!$E$2),-1),VLOOKUP($C696,[1]Purchases!$A:$M,13,))</f>
        <v>850</v>
      </c>
    </row>
    <row r="697" spans="1:9">
      <c r="A697" s="5" cm="1">
        <f t="array" ref="A697">SUMPRODUCT(([1]Purchases!$A$2:$A$4901=$C697)*[1]Purchases!$C$2:$C$4901)-SUMPRODUCT(([1]Sale!$A$2:$A$4748=$C697)*[1]Sale!$E$2:$E$4748)</f>
        <v>21</v>
      </c>
      <c r="B697" s="6" t="s">
        <v>1643</v>
      </c>
      <c r="C697" s="7" t="s">
        <v>1734</v>
      </c>
      <c r="D697" s="8" t="s">
        <v>28</v>
      </c>
      <c r="E697" s="8" t="s">
        <v>36</v>
      </c>
      <c r="F697" s="7" t="s">
        <v>33</v>
      </c>
      <c r="G697" s="8" t="s">
        <v>1735</v>
      </c>
      <c r="H697" s="9">
        <f>IF(IFERROR(VLOOKUP($C697,[1]Purchases!$A:$M,12,),0)&lt;(IF($M697&lt;500,($M697+5)*1.3*[1]Info.!$E$2,($M697+5)*1.25*[1]Info.!$E$2)),ROUND(IF($M697&lt;500,($M697+5)*1.35*[1]Info.!$E$2,($M697+5)*1.3*[1]Info.!$E$2),-1),VLOOKUP($C697,[1]Purchases!$A:$M,12,))</f>
        <v>140</v>
      </c>
      <c r="I697" s="9">
        <f>IF(IFERROR(VLOOKUP($C697,[1]Purchases!$A:$M,13,),0)&lt;(IF($M697&lt;500,($M697+5)*1.45*[1]Info.!$E$2,($M697+5)*1.4*[1]Info.!$E$2)),ROUND(IF($M697&lt;500,($M697+5)*1.5*[1]Info.!$E$2,($M697+5)*1.45*[1]Info.!$E$2),-1),VLOOKUP($C697,[1]Purchases!$A:$M,13,))</f>
        <v>150</v>
      </c>
    </row>
    <row r="698" spans="1:9">
      <c r="A698" s="5" cm="1">
        <f t="array" ref="A698">SUMPRODUCT(([1]Purchases!$A$2:$A$4901=$C698)*[1]Purchases!$C$2:$C$4901)-SUMPRODUCT(([1]Sale!$A$2:$A$4748=$C698)*[1]Sale!$E$2:$E$4748)</f>
        <v>25</v>
      </c>
      <c r="B698" s="6" t="s">
        <v>1643</v>
      </c>
      <c r="C698" s="7" t="s">
        <v>1736</v>
      </c>
      <c r="D698" s="8" t="s">
        <v>28</v>
      </c>
      <c r="E698" s="8" t="s">
        <v>36</v>
      </c>
      <c r="F698" s="7" t="s">
        <v>33</v>
      </c>
      <c r="G698" s="8" t="s">
        <v>1737</v>
      </c>
      <c r="H698" s="9">
        <f>IF(IFERROR(VLOOKUP($C698,[1]Purchases!$A:$M,12,),0)&lt;(IF($M698&lt;500,($M698+5)*1.3*[1]Info.!$E$2,($M698+5)*1.25*[1]Info.!$E$2)),ROUND(IF($M698&lt;500,($M698+5)*1.35*[1]Info.!$E$2,($M698+5)*1.3*[1]Info.!$E$2),-1),VLOOKUP($C698,[1]Purchases!$A:$M,12,))</f>
        <v>160</v>
      </c>
      <c r="I698" s="9">
        <f>IF(IFERROR(VLOOKUP($C698,[1]Purchases!$A:$M,13,),0)&lt;(IF($M698&lt;500,($M698+5)*1.45*[1]Info.!$E$2,($M698+5)*1.4*[1]Info.!$E$2)),ROUND(IF($M698&lt;500,($M698+5)*1.5*[1]Info.!$E$2,($M698+5)*1.45*[1]Info.!$E$2),-1),VLOOKUP($C698,[1]Purchases!$A:$M,13,))</f>
        <v>180</v>
      </c>
    </row>
    <row r="699" spans="1:9">
      <c r="A699" s="5" cm="1">
        <f t="array" ref="A699">SUMPRODUCT(([1]Purchases!$A$2:$A$4901=$C699)*[1]Purchases!$C$2:$C$4901)-SUMPRODUCT(([1]Sale!$A$2:$A$4748=$C699)*[1]Sale!$E$2:$E$4748)</f>
        <v>15</v>
      </c>
      <c r="B699" s="6" t="s">
        <v>1643</v>
      </c>
      <c r="C699" s="7" t="s">
        <v>1738</v>
      </c>
      <c r="D699" s="8" t="s">
        <v>28</v>
      </c>
      <c r="E699" s="8" t="s">
        <v>36</v>
      </c>
      <c r="F699" s="7" t="s">
        <v>33</v>
      </c>
      <c r="G699" s="8" t="s">
        <v>1739</v>
      </c>
      <c r="H699" s="9">
        <f>IF(IFERROR(VLOOKUP($C699,[1]Purchases!$A:$M,12,),0)&lt;(IF($M699&lt;500,($M699+5)*1.3*[1]Info.!$E$2,($M699+5)*1.25*[1]Info.!$E$2)),ROUND(IF($M699&lt;500,($M699+5)*1.35*[1]Info.!$E$2,($M699+5)*1.3*[1]Info.!$E$2),-1),VLOOKUP($C699,[1]Purchases!$A:$M,12,))</f>
        <v>150</v>
      </c>
      <c r="I699" s="9">
        <f>IF(IFERROR(VLOOKUP($C699,[1]Purchases!$A:$M,13,),0)&lt;(IF($M699&lt;500,($M699+5)*1.45*[1]Info.!$E$2,($M699+5)*1.4*[1]Info.!$E$2)),ROUND(IF($M699&lt;500,($M699+5)*1.5*[1]Info.!$E$2,($M699+5)*1.45*[1]Info.!$E$2),-1),VLOOKUP($C699,[1]Purchases!$A:$M,13,))</f>
        <v>170</v>
      </c>
    </row>
    <row r="700" spans="1:9">
      <c r="A700" s="5" cm="1">
        <f t="array" ref="A700">SUMPRODUCT(([1]Purchases!$A$2:$A$4901=$C700)*[1]Purchases!$C$2:$C$4901)-SUMPRODUCT(([1]Sale!$A$2:$A$4748=$C700)*[1]Sale!$E$2:$E$4748)</f>
        <v>18</v>
      </c>
      <c r="B700" s="6" t="s">
        <v>1643</v>
      </c>
      <c r="C700" s="7" t="s">
        <v>1740</v>
      </c>
      <c r="D700" s="8" t="s">
        <v>28</v>
      </c>
      <c r="E700" s="8" t="s">
        <v>36</v>
      </c>
      <c r="F700" s="7" t="s">
        <v>33</v>
      </c>
      <c r="G700" s="8" t="s">
        <v>1741</v>
      </c>
      <c r="H700" s="9">
        <f>IF(IFERROR(VLOOKUP($C700,[1]Purchases!$A:$M,12,),0)&lt;(IF($M700&lt;500,($M700+5)*1.3*[1]Info.!$E$2,($M700+5)*1.25*[1]Info.!$E$2)),ROUND(IF($M700&lt;500,($M700+5)*1.35*[1]Info.!$E$2,($M700+5)*1.3*[1]Info.!$E$2),-1),VLOOKUP($C700,[1]Purchases!$A:$M,12,))</f>
        <v>140</v>
      </c>
      <c r="I700" s="9">
        <f>IF(IFERROR(VLOOKUP($C700,[1]Purchases!$A:$M,13,),0)&lt;(IF($M700&lt;500,($M700+5)*1.45*[1]Info.!$E$2,($M700+5)*1.4*[1]Info.!$E$2)),ROUND(IF($M700&lt;500,($M700+5)*1.5*[1]Info.!$E$2,($M700+5)*1.45*[1]Info.!$E$2),-1),VLOOKUP($C700,[1]Purchases!$A:$M,13,))</f>
        <v>150</v>
      </c>
    </row>
    <row r="701" spans="1:9">
      <c r="A701" s="5" cm="1">
        <f t="array" ref="A701">SUMPRODUCT(([1]Purchases!$A$2:$A$4901=$C701)*[1]Purchases!$C$2:$C$4901)-SUMPRODUCT(([1]Sale!$A$2:$A$4748=$C701)*[1]Sale!$E$2:$E$4748)</f>
        <v>16</v>
      </c>
      <c r="B701" s="6" t="s">
        <v>1643</v>
      </c>
      <c r="C701" s="7" t="s">
        <v>1742</v>
      </c>
      <c r="D701" s="8" t="s">
        <v>28</v>
      </c>
      <c r="E701" s="8" t="s">
        <v>36</v>
      </c>
      <c r="F701" s="7" t="s">
        <v>33</v>
      </c>
      <c r="G701" s="8" t="s">
        <v>1743</v>
      </c>
      <c r="H701" s="9">
        <f>IF(IFERROR(VLOOKUP($C701,[1]Purchases!$A:$M,12,),0)&lt;(IF($M701&lt;500,($M701+5)*1.3*[1]Info.!$E$2,($M701+5)*1.25*[1]Info.!$E$2)),ROUND(IF($M701&lt;500,($M701+5)*1.35*[1]Info.!$E$2,($M701+5)*1.3*[1]Info.!$E$2),-1),VLOOKUP($C701,[1]Purchases!$A:$M,12,))</f>
        <v>140</v>
      </c>
      <c r="I701" s="9">
        <f>IF(IFERROR(VLOOKUP($C701,[1]Purchases!$A:$M,13,),0)&lt;(IF($M701&lt;500,($M701+5)*1.45*[1]Info.!$E$2,($M701+5)*1.4*[1]Info.!$E$2)),ROUND(IF($M701&lt;500,($M701+5)*1.5*[1]Info.!$E$2,($M701+5)*1.45*[1]Info.!$E$2),-1),VLOOKUP($C701,[1]Purchases!$A:$M,13,))</f>
        <v>150</v>
      </c>
    </row>
    <row r="702" spans="1:9">
      <c r="A702" s="5" cm="1">
        <f t="array" ref="A702">SUMPRODUCT(([1]Purchases!$A$2:$A$4901=$C702)*[1]Purchases!$C$2:$C$4901)-SUMPRODUCT(([1]Sale!$A$2:$A$4748=$C702)*[1]Sale!$E$2:$E$4748)</f>
        <v>20</v>
      </c>
      <c r="B702" s="6" t="s">
        <v>1643</v>
      </c>
      <c r="C702" s="7" t="s">
        <v>1744</v>
      </c>
      <c r="D702" s="8" t="s">
        <v>28</v>
      </c>
      <c r="E702" s="8" t="s">
        <v>36</v>
      </c>
      <c r="F702" s="7" t="s">
        <v>33</v>
      </c>
      <c r="G702" s="8" t="s">
        <v>1745</v>
      </c>
      <c r="H702" s="9">
        <f>IF(IFERROR(VLOOKUP($C702,[1]Purchases!$A:$M,12,),0)&lt;(IF($M702&lt;500,($M702+5)*1.3*[1]Info.!$E$2,($M702+5)*1.25*[1]Info.!$E$2)),ROUND(IF($M702&lt;500,($M702+5)*1.35*[1]Info.!$E$2,($M702+5)*1.3*[1]Info.!$E$2),-1),VLOOKUP($C702,[1]Purchases!$A:$M,12,))</f>
        <v>140</v>
      </c>
      <c r="I702" s="9">
        <f>IF(IFERROR(VLOOKUP($C702,[1]Purchases!$A:$M,13,),0)&lt;(IF($M702&lt;500,($M702+5)*1.45*[1]Info.!$E$2,($M702+5)*1.4*[1]Info.!$E$2)),ROUND(IF($M702&lt;500,($M702+5)*1.5*[1]Info.!$E$2,($M702+5)*1.45*[1]Info.!$E$2),-1),VLOOKUP($C702,[1]Purchases!$A:$M,13,))</f>
        <v>150</v>
      </c>
    </row>
    <row r="703" spans="1:9">
      <c r="A703" s="5" cm="1">
        <f t="array" ref="A703">SUMPRODUCT(([1]Purchases!$A$2:$A$4901=$C703)*[1]Purchases!$C$2:$C$4901)-SUMPRODUCT(([1]Sale!$A$2:$A$4748=$C703)*[1]Sale!$E$2:$E$4748)</f>
        <v>6</v>
      </c>
      <c r="B703" s="6" t="s">
        <v>1643</v>
      </c>
      <c r="C703" s="7" t="s">
        <v>1746</v>
      </c>
      <c r="D703" s="8" t="s">
        <v>183</v>
      </c>
      <c r="E703" s="8" t="s">
        <v>36</v>
      </c>
      <c r="F703" s="7" t="s">
        <v>33</v>
      </c>
      <c r="G703" s="8" t="s">
        <v>1747</v>
      </c>
      <c r="H703" s="9">
        <f>IF(IFERROR(VLOOKUP($C703,[1]Purchases!$A:$M,12,),0)&lt;(IF($M703&lt;500,($M703+5)*1.3*[1]Info.!$E$2,($M703+5)*1.25*[1]Info.!$E$2)),ROUND(IF($M703&lt;500,($M703+5)*1.35*[1]Info.!$E$2,($M703+5)*1.3*[1]Info.!$E$2),-1),VLOOKUP($C703,[1]Purchases!$A:$M,12,))</f>
        <v>260</v>
      </c>
      <c r="I703" s="9">
        <f>IF(IFERROR(VLOOKUP($C703,[1]Purchases!$A:$M,13,),0)&lt;(IF($M703&lt;500,($M703+5)*1.45*[1]Info.!$E$2,($M703+5)*1.4*[1]Info.!$E$2)),ROUND(IF($M703&lt;500,($M703+5)*1.5*[1]Info.!$E$2,($M703+5)*1.45*[1]Info.!$E$2),-1),VLOOKUP($C703,[1]Purchases!$A:$M,13,))</f>
        <v>300</v>
      </c>
    </row>
    <row r="704" spans="1:9">
      <c r="A704" s="5" cm="1">
        <f t="array" ref="A704">SUMPRODUCT(([1]Purchases!$A$2:$A$4901=$C704)*[1]Purchases!$C$2:$C$4901)-SUMPRODUCT(([1]Sale!$A$2:$A$4748=$C704)*[1]Sale!$E$2:$E$4748)</f>
        <v>1</v>
      </c>
      <c r="B704" s="6" t="s">
        <v>1643</v>
      </c>
      <c r="C704" s="7" t="s">
        <v>1748</v>
      </c>
      <c r="D704" s="8" t="s">
        <v>28</v>
      </c>
      <c r="E704" s="8" t="s">
        <v>1749</v>
      </c>
      <c r="F704" s="7" t="s">
        <v>68</v>
      </c>
      <c r="G704" s="8" t="s">
        <v>1750</v>
      </c>
      <c r="H704" s="9">
        <f>IF(IFERROR(VLOOKUP($C704,[1]Purchases!$A:$M,12,),0)&lt;(IF($M704&lt;500,($M704+5)*1.3*[1]Info.!$E$2,($M704+5)*1.25*[1]Info.!$E$2)),ROUND(IF($M704&lt;500,($M704+5)*1.35*[1]Info.!$E$2,($M704+5)*1.3*[1]Info.!$E$2),-1),VLOOKUP($C704,[1]Purchases!$A:$M,12,))</f>
        <v>3070</v>
      </c>
      <c r="I704" s="9">
        <f>IF(IFERROR(VLOOKUP($C704,[1]Purchases!$A:$M,13,),0)&lt;(IF($M704&lt;500,($M704+5)*1.45*[1]Info.!$E$2,($M704+5)*1.4*[1]Info.!$E$2)),ROUND(IF($M704&lt;500,($M704+5)*1.5*[1]Info.!$E$2,($M704+5)*1.45*[1]Info.!$E$2),-1),VLOOKUP($C704,[1]Purchases!$A:$M,13,))</f>
        <v>3440</v>
      </c>
    </row>
    <row r="705" spans="1:9">
      <c r="A705" s="5" cm="1">
        <f t="array" ref="A705">SUMPRODUCT(([1]Purchases!$A$2:$A$4901=$C705)*[1]Purchases!$C$2:$C$4901)-SUMPRODUCT(([1]Sale!$A$2:$A$4748=$C705)*[1]Sale!$E$2:$E$4748)</f>
        <v>1</v>
      </c>
      <c r="B705" s="6" t="s">
        <v>1643</v>
      </c>
      <c r="C705" s="7" t="s">
        <v>1751</v>
      </c>
      <c r="D705" s="8" t="s">
        <v>23</v>
      </c>
      <c r="E705" s="8" t="s">
        <v>36</v>
      </c>
      <c r="F705" s="7" t="s">
        <v>33</v>
      </c>
      <c r="G705" s="8" t="s">
        <v>1752</v>
      </c>
      <c r="H705" s="9">
        <f>IF(IFERROR(VLOOKUP($C705,[1]Purchases!$A:$M,12,),0)&lt;(IF($M705&lt;500,($M705+5)*1.3*[1]Info.!$E$2,($M705+5)*1.25*[1]Info.!$E$2)),ROUND(IF($M705&lt;500,($M705+5)*1.35*[1]Info.!$E$2,($M705+5)*1.3*[1]Info.!$E$2),-1),VLOOKUP($C705,[1]Purchases!$A:$M,12,))</f>
        <v>990</v>
      </c>
      <c r="I705" s="9">
        <f>IF(IFERROR(VLOOKUP($C705,[1]Purchases!$A:$M,13,),0)&lt;(IF($M705&lt;500,($M705+5)*1.45*[1]Info.!$E$2,($M705+5)*1.4*[1]Info.!$E$2)),ROUND(IF($M705&lt;500,($M705+5)*1.5*[1]Info.!$E$2,($M705+5)*1.45*[1]Info.!$E$2),-1),VLOOKUP($C705,[1]Purchases!$A:$M,13,))</f>
        <v>1110</v>
      </c>
    </row>
    <row r="706" spans="1:9">
      <c r="A706" s="5" cm="1">
        <f t="array" ref="A706">SUMPRODUCT(([1]Purchases!$A$2:$A$4901=$C706)*[1]Purchases!$C$2:$C$4901)-SUMPRODUCT(([1]Sale!$A$2:$A$4748=$C706)*[1]Sale!$E$2:$E$4748)</f>
        <v>0</v>
      </c>
      <c r="B706" s="6" t="s">
        <v>1643</v>
      </c>
      <c r="C706" s="7" t="s">
        <v>1753</v>
      </c>
      <c r="D706" s="8" t="s">
        <v>23</v>
      </c>
      <c r="E706" s="8" t="s">
        <v>36</v>
      </c>
      <c r="F706" s="7" t="s">
        <v>33</v>
      </c>
      <c r="G706" s="8" t="s">
        <v>1754</v>
      </c>
      <c r="H706" s="9">
        <f>IF(IFERROR(VLOOKUP($C706,[1]Purchases!$A:$M,12,),0)&lt;(IF($M706&lt;500,($M706+5)*1.3*[1]Info.!$E$2,($M706+5)*1.25*[1]Info.!$E$2)),ROUND(IF($M706&lt;500,($M706+5)*1.35*[1]Info.!$E$2,($M706+5)*1.3*[1]Info.!$E$2),-1),VLOOKUP($C706,[1]Purchases!$A:$M,12,))</f>
        <v>1060</v>
      </c>
      <c r="I706" s="9">
        <f>IF(IFERROR(VLOOKUP($C706,[1]Purchases!$A:$M,13,),0)&lt;(IF($M706&lt;500,($M706+5)*1.45*[1]Info.!$E$2,($M706+5)*1.4*[1]Info.!$E$2)),ROUND(IF($M706&lt;500,($M706+5)*1.5*[1]Info.!$E$2,($M706+5)*1.45*[1]Info.!$E$2),-1),VLOOKUP($C706,[1]Purchases!$A:$M,13,))</f>
        <v>1180</v>
      </c>
    </row>
    <row r="707" spans="1:9">
      <c r="A707" s="5" cm="1">
        <f t="array" ref="A707">SUMPRODUCT(([1]Purchases!$A$2:$A$4901=$C707)*[1]Purchases!$C$2:$C$4901)-SUMPRODUCT(([1]Sale!$A$2:$A$4748=$C707)*[1]Sale!$E$2:$E$4748)</f>
        <v>0</v>
      </c>
      <c r="B707" s="6" t="s">
        <v>1643</v>
      </c>
      <c r="C707" s="7" t="s">
        <v>1755</v>
      </c>
      <c r="D707" s="8" t="s">
        <v>183</v>
      </c>
      <c r="E707" s="8" t="s">
        <v>36</v>
      </c>
      <c r="F707" s="7" t="s">
        <v>33</v>
      </c>
      <c r="G707" s="8" t="s">
        <v>1756</v>
      </c>
      <c r="H707" s="9">
        <f>IF(IFERROR(VLOOKUP($C707,[1]Purchases!$A:$M,12,),0)&lt;(IF($M707&lt;500,($M707+5)*1.3*[1]Info.!$E$2,($M707+5)*1.25*[1]Info.!$E$2)),ROUND(IF($M707&lt;500,($M707+5)*1.35*[1]Info.!$E$2,($M707+5)*1.3*[1]Info.!$E$2),-1),VLOOKUP($C707,[1]Purchases!$A:$M,12,))</f>
        <v>820</v>
      </c>
      <c r="I707" s="9">
        <f>IF(IFERROR(VLOOKUP($C707,[1]Purchases!$A:$M,13,),0)&lt;(IF($M707&lt;500,($M707+5)*1.45*[1]Info.!$E$2,($M707+5)*1.4*[1]Info.!$E$2)),ROUND(IF($M707&lt;500,($M707+5)*1.5*[1]Info.!$E$2,($M707+5)*1.45*[1]Info.!$E$2),-1),VLOOKUP($C707,[1]Purchases!$A:$M,13,))</f>
        <v>920</v>
      </c>
    </row>
    <row r="708" spans="1:9">
      <c r="A708" s="5" cm="1">
        <f t="array" ref="A708">SUMPRODUCT(([1]Purchases!$A$2:$A$4901=$C708)*[1]Purchases!$C$2:$C$4901)-SUMPRODUCT(([1]Sale!$A$2:$A$4748=$C708)*[1]Sale!$E$2:$E$4748)</f>
        <v>1</v>
      </c>
      <c r="B708" s="6" t="s">
        <v>1643</v>
      </c>
      <c r="C708" s="7" t="s">
        <v>1757</v>
      </c>
      <c r="D708" s="8" t="s">
        <v>183</v>
      </c>
      <c r="E708" s="8" t="s">
        <v>36</v>
      </c>
      <c r="F708" s="7" t="s">
        <v>33</v>
      </c>
      <c r="G708" s="8" t="s">
        <v>1758</v>
      </c>
      <c r="H708" s="9">
        <f>IF(IFERROR(VLOOKUP($C708,[1]Purchases!$A:$M,12,),0)&lt;(IF($M708&lt;500,($M708+5)*1.3*[1]Info.!$E$2,($M708+5)*1.25*[1]Info.!$E$2)),ROUND(IF($M708&lt;500,($M708+5)*1.35*[1]Info.!$E$2,($M708+5)*1.3*[1]Info.!$E$2),-1),VLOOKUP($C708,[1]Purchases!$A:$M,12,))</f>
        <v>760</v>
      </c>
      <c r="I708" s="9">
        <f>IF(IFERROR(VLOOKUP($C708,[1]Purchases!$A:$M,13,),0)&lt;(IF($M708&lt;500,($M708+5)*1.45*[1]Info.!$E$2,($M708+5)*1.4*[1]Info.!$E$2)),ROUND(IF($M708&lt;500,($M708+5)*1.5*[1]Info.!$E$2,($M708+5)*1.45*[1]Info.!$E$2),-1),VLOOKUP($C708,[1]Purchases!$A:$M,13,))</f>
        <v>850</v>
      </c>
    </row>
    <row r="709" spans="1:9">
      <c r="A709" s="5" cm="1">
        <f t="array" ref="A709">SUMPRODUCT(([1]Purchases!$A$2:$A$4901=$C709)*[1]Purchases!$C$2:$C$4901)-SUMPRODUCT(([1]Sale!$A$2:$A$4748=$C709)*[1]Sale!$E$2:$E$4748)</f>
        <v>2</v>
      </c>
      <c r="B709" s="6" t="s">
        <v>1643</v>
      </c>
      <c r="C709" s="7" t="s">
        <v>1759</v>
      </c>
      <c r="D709" s="8" t="s">
        <v>28</v>
      </c>
      <c r="E709" s="8" t="s">
        <v>1760</v>
      </c>
      <c r="F709" s="7" t="s">
        <v>17</v>
      </c>
      <c r="G709" s="8" t="s">
        <v>1761</v>
      </c>
      <c r="H709" s="9">
        <f>IF(IFERROR(VLOOKUP($C709,[1]Purchases!$A:$M,12,),0)&lt;(IF($M709&lt;500,($M709+5)*1.3*[1]Info.!$E$2,($M709+5)*1.25*[1]Info.!$E$2)),ROUND(IF($M709&lt;500,($M709+5)*1.35*[1]Info.!$E$2,($M709+5)*1.3*[1]Info.!$E$2),-1),VLOOKUP($C709,[1]Purchases!$A:$M,12,))</f>
        <v>7290</v>
      </c>
      <c r="I709" s="9">
        <f>IF(IFERROR(VLOOKUP($C709,[1]Purchases!$A:$M,13,),0)&lt;(IF($M709&lt;500,($M709+5)*1.45*[1]Info.!$E$2,($M709+5)*1.4*[1]Info.!$E$2)),ROUND(IF($M709&lt;500,($M709+5)*1.5*[1]Info.!$E$2,($M709+5)*1.45*[1]Info.!$E$2),-1),VLOOKUP($C709,[1]Purchases!$A:$M,13,))</f>
        <v>8160</v>
      </c>
    </row>
    <row r="710" spans="1:9">
      <c r="A710" s="5" cm="1">
        <f t="array" ref="A710">SUMPRODUCT(([1]Purchases!$A$2:$A$4901=$C710)*[1]Purchases!$C$2:$C$4901)-SUMPRODUCT(([1]Sale!$A$2:$A$4748=$C710)*[1]Sale!$E$2:$E$4748)</f>
        <v>0</v>
      </c>
      <c r="B710" s="6" t="s">
        <v>1643</v>
      </c>
      <c r="C710" s="7" t="s">
        <v>1762</v>
      </c>
      <c r="D710" s="8" t="s">
        <v>28</v>
      </c>
      <c r="E710" s="8" t="s">
        <v>1763</v>
      </c>
      <c r="F710" s="7" t="s">
        <v>17</v>
      </c>
      <c r="G710" s="8" t="s">
        <v>1764</v>
      </c>
      <c r="H710" s="9">
        <f>IF(IFERROR(VLOOKUP($C710,[1]Purchases!$A:$M,12,),0)&lt;(IF($M710&lt;500,($M710+5)*1.3*[1]Info.!$E$2,($M710+5)*1.25*[1]Info.!$E$2)),ROUND(IF($M710&lt;500,($M710+5)*1.35*[1]Info.!$E$2,($M710+5)*1.3*[1]Info.!$E$2),-1),VLOOKUP($C710,[1]Purchases!$A:$M,12,))</f>
        <v>6720</v>
      </c>
      <c r="I710" s="9">
        <f>IF(IFERROR(VLOOKUP($C710,[1]Purchases!$A:$M,13,),0)&lt;(IF($M710&lt;500,($M710+5)*1.45*[1]Info.!$E$2,($M710+5)*1.4*[1]Info.!$E$2)),ROUND(IF($M710&lt;500,($M710+5)*1.5*[1]Info.!$E$2,($M710+5)*1.45*[1]Info.!$E$2),-1),VLOOKUP($C710,[1]Purchases!$A:$M,13,))</f>
        <v>7530</v>
      </c>
    </row>
    <row r="711" spans="1:9">
      <c r="A711" s="5" cm="1">
        <f t="array" ref="A711">SUMPRODUCT(([1]Purchases!$A$2:$A$4901=$C711)*[1]Purchases!$C$2:$C$4901)-SUMPRODUCT(([1]Sale!$A$2:$A$4748=$C711)*[1]Sale!$E$2:$E$4748)</f>
        <v>0</v>
      </c>
      <c r="B711" s="6" t="s">
        <v>1643</v>
      </c>
      <c r="C711" s="7" t="s">
        <v>1765</v>
      </c>
      <c r="D711" s="8" t="s">
        <v>28</v>
      </c>
      <c r="E711" s="8" t="s">
        <v>1766</v>
      </c>
      <c r="F711" s="7" t="s">
        <v>68</v>
      </c>
      <c r="G711" s="8" t="s">
        <v>1761</v>
      </c>
      <c r="H711" s="9">
        <f>IF(IFERROR(VLOOKUP($C711,[1]Purchases!$A:$M,12,),0)&lt;(IF($M711&lt;500,($M711+5)*1.3*[1]Info.!$E$2,($M711+5)*1.25*[1]Info.!$E$2)),ROUND(IF($M711&lt;500,($M711+5)*1.35*[1]Info.!$E$2,($M711+5)*1.3*[1]Info.!$E$2),-1),VLOOKUP($C711,[1]Purchases!$A:$M,12,))</f>
        <v>6720</v>
      </c>
      <c r="I711" s="9">
        <f>IF(IFERROR(VLOOKUP($C711,[1]Purchases!$A:$M,13,),0)&lt;(IF($M711&lt;500,($M711+5)*1.45*[1]Info.!$E$2,($M711+5)*1.4*[1]Info.!$E$2)),ROUND(IF($M711&lt;500,($M711+5)*1.5*[1]Info.!$E$2,($M711+5)*1.45*[1]Info.!$E$2),-1),VLOOKUP($C711,[1]Purchases!$A:$M,13,))</f>
        <v>7530</v>
      </c>
    </row>
    <row r="712" spans="1:9">
      <c r="A712" s="5" cm="1">
        <f t="array" ref="A712">SUMPRODUCT(([1]Purchases!$A$2:$A$4901=$C712)*[1]Purchases!$C$2:$C$4901)-SUMPRODUCT(([1]Sale!$A$2:$A$4748=$C712)*[1]Sale!$E$2:$E$4748)</f>
        <v>0</v>
      </c>
      <c r="B712" s="6" t="s">
        <v>1643</v>
      </c>
      <c r="C712" s="7" t="s">
        <v>1767</v>
      </c>
      <c r="D712" s="8" t="s">
        <v>28</v>
      </c>
      <c r="E712" s="8" t="s">
        <v>1184</v>
      </c>
      <c r="F712" s="7" t="s">
        <v>72</v>
      </c>
      <c r="G712" s="8" t="s">
        <v>1768</v>
      </c>
      <c r="H712" s="9">
        <f>IF(IFERROR(VLOOKUP($C712,[1]Purchases!$A:$M,12,),0)&lt;(IF($M712&lt;500,($M712+5)*1.3*[1]Info.!$E$2,($M712+5)*1.25*[1]Info.!$E$2)),ROUND(IF($M712&lt;500,($M712+5)*1.35*[1]Info.!$E$2,($M712+5)*1.3*[1]Info.!$E$2),-1),VLOOKUP($C712,[1]Purchases!$A:$M,12,))</f>
        <v>6500</v>
      </c>
      <c r="I712" s="9">
        <f>IF(IFERROR(VLOOKUP($C712,[1]Purchases!$A:$M,13,),0)&lt;(IF($M712&lt;500,($M712+5)*1.45*[1]Info.!$E$2,($M712+5)*1.4*[1]Info.!$E$2)),ROUND(IF($M712&lt;500,($M712+5)*1.5*[1]Info.!$E$2,($M712+5)*1.45*[1]Info.!$E$2),-1),VLOOKUP($C712,[1]Purchases!$A:$M,13,))</f>
        <v>7280</v>
      </c>
    </row>
    <row r="713" spans="1:9">
      <c r="A713" s="5" cm="1">
        <f t="array" ref="A713">SUMPRODUCT(([1]Purchases!$A$2:$A$4901=$C713)*[1]Purchases!$C$2:$C$4901)-SUMPRODUCT(([1]Sale!$A$2:$A$4748=$C713)*[1]Sale!$E$2:$E$4748)</f>
        <v>1</v>
      </c>
      <c r="B713" s="6" t="s">
        <v>1643</v>
      </c>
      <c r="C713" s="7" t="s">
        <v>1769</v>
      </c>
      <c r="D713" s="8" t="s">
        <v>28</v>
      </c>
      <c r="E713" s="8" t="s">
        <v>1770</v>
      </c>
      <c r="F713" s="7" t="s">
        <v>17</v>
      </c>
      <c r="G713" s="8" t="s">
        <v>1771</v>
      </c>
      <c r="H713" s="9">
        <f>IF(IFERROR(VLOOKUP($C713,[1]Purchases!$A:$M,12,),0)&lt;(IF($M713&lt;500,($M713+5)*1.3*[1]Info.!$E$2,($M713+5)*1.25*[1]Info.!$E$2)),ROUND(IF($M713&lt;500,($M713+5)*1.35*[1]Info.!$E$2,($M713+5)*1.3*[1]Info.!$E$2),-1),VLOOKUP($C713,[1]Purchases!$A:$M,12,))</f>
        <v>7560</v>
      </c>
      <c r="I713" s="9">
        <f>IF(IFERROR(VLOOKUP($C713,[1]Purchases!$A:$M,13,),0)&lt;(IF($M713&lt;500,($M713+5)*1.45*[1]Info.!$E$2,($M713+5)*1.4*[1]Info.!$E$2)),ROUND(IF($M713&lt;500,($M713+5)*1.5*[1]Info.!$E$2,($M713+5)*1.45*[1]Info.!$E$2),-1),VLOOKUP($C713,[1]Purchases!$A:$M,13,))</f>
        <v>8470</v>
      </c>
    </row>
    <row r="714" spans="1:9">
      <c r="A714" s="5" cm="1">
        <f t="array" ref="A714">SUMPRODUCT(([1]Purchases!$A$2:$A$4901=$C714)*[1]Purchases!$C$2:$C$4901)-SUMPRODUCT(([1]Sale!$A$2:$A$4748=$C714)*[1]Sale!$E$2:$E$4748)</f>
        <v>2</v>
      </c>
      <c r="B714" s="6" t="s">
        <v>1643</v>
      </c>
      <c r="C714" s="7" t="s">
        <v>1772</v>
      </c>
      <c r="D714" s="8" t="s">
        <v>28</v>
      </c>
      <c r="E714" s="8" t="s">
        <v>1773</v>
      </c>
      <c r="F714" s="7" t="s">
        <v>222</v>
      </c>
      <c r="G714" s="8" t="s">
        <v>1761</v>
      </c>
      <c r="H714" s="9">
        <f>IF(IFERROR(VLOOKUP($C714,[1]Purchases!$A:$M,12,),0)&lt;(IF($M714&lt;500,($M714+5)*1.3*[1]Info.!$E$2,($M714+5)*1.25*[1]Info.!$E$2)),ROUND(IF($M714&lt;500,($M714+5)*1.35*[1]Info.!$E$2,($M714+5)*1.3*[1]Info.!$E$2),-1),VLOOKUP($C714,[1]Purchases!$A:$M,12,))</f>
        <v>5780</v>
      </c>
      <c r="I714" s="9">
        <f>IF(IFERROR(VLOOKUP($C714,[1]Purchases!$A:$M,13,),0)&lt;(IF($M714&lt;500,($M714+5)*1.45*[1]Info.!$E$2,($M714+5)*1.4*[1]Info.!$E$2)),ROUND(IF($M714&lt;500,($M714+5)*1.5*[1]Info.!$E$2,($M714+5)*1.45*[1]Info.!$E$2),-1),VLOOKUP($C714,[1]Purchases!$A:$M,13,))</f>
        <v>6480</v>
      </c>
    </row>
    <row r="715" spans="1:9">
      <c r="A715" s="5" cm="1">
        <f t="array" ref="A715">SUMPRODUCT(([1]Purchases!$A$2:$A$4901=$C715)*[1]Purchases!$C$2:$C$4901)-SUMPRODUCT(([1]Sale!$A$2:$A$4748=$C715)*[1]Sale!$E$2:$E$4748)</f>
        <v>0</v>
      </c>
      <c r="B715" s="6" t="s">
        <v>1643</v>
      </c>
      <c r="C715" s="7" t="s">
        <v>1774</v>
      </c>
      <c r="D715" s="8" t="s">
        <v>28</v>
      </c>
      <c r="E715" s="8" t="s">
        <v>1775</v>
      </c>
      <c r="F715" s="7" t="s">
        <v>13</v>
      </c>
      <c r="G715" s="8" t="s">
        <v>1776</v>
      </c>
      <c r="H715" s="9">
        <f>IF(IFERROR(VLOOKUP($C715,[1]Purchases!$A:$M,12,),0)&lt;(IF($M715&lt;500,($M715+5)*1.3*[1]Info.!$E$2,($M715+5)*1.25*[1]Info.!$E$2)),ROUND(IF($M715&lt;500,($M715+5)*1.35*[1]Info.!$E$2,($M715+5)*1.3*[1]Info.!$E$2),-1),VLOOKUP($C715,[1]Purchases!$A:$M,12,))</f>
        <v>8500</v>
      </c>
      <c r="I715" s="9">
        <f>IF(IFERROR(VLOOKUP($C715,[1]Purchases!$A:$M,13,),0)&lt;(IF($M715&lt;500,($M715+5)*1.45*[1]Info.!$E$2,($M715+5)*1.4*[1]Info.!$E$2)),ROUND(IF($M715&lt;500,($M715+5)*1.5*[1]Info.!$E$2,($M715+5)*1.45*[1]Info.!$E$2),-1),VLOOKUP($C715,[1]Purchases!$A:$M,13,))</f>
        <v>9520</v>
      </c>
    </row>
    <row r="716" spans="1:9">
      <c r="A716" s="5" cm="1">
        <f t="array" ref="A716">SUMPRODUCT(([1]Purchases!$A$2:$A$4901=$C716)*[1]Purchases!$C$2:$C$4901)-SUMPRODUCT(([1]Sale!$A$2:$A$4748=$C716)*[1]Sale!$E$2:$E$4748)</f>
        <v>1</v>
      </c>
      <c r="B716" s="6" t="s">
        <v>1643</v>
      </c>
      <c r="C716" s="7" t="s">
        <v>1777</v>
      </c>
      <c r="D716" s="8" t="s">
        <v>28</v>
      </c>
      <c r="E716" s="8" t="s">
        <v>1778</v>
      </c>
      <c r="F716" s="7" t="s">
        <v>95</v>
      </c>
      <c r="G716" s="8" t="s">
        <v>1779</v>
      </c>
      <c r="H716" s="9">
        <f>IF(IFERROR(VLOOKUP($C716,[1]Purchases!$A:$M,12,),0)&lt;(IF($M716&lt;500,($M716+5)*1.3*[1]Info.!$E$2,($M716+5)*1.25*[1]Info.!$E$2)),ROUND(IF($M716&lt;500,($M716+5)*1.35*[1]Info.!$E$2,($M716+5)*1.3*[1]Info.!$E$2),-1),VLOOKUP($C716,[1]Purchases!$A:$M,12,))</f>
        <v>13840</v>
      </c>
      <c r="I716" s="9">
        <f>IF(IFERROR(VLOOKUP($C716,[1]Purchases!$A:$M,13,),0)&lt;(IF($M716&lt;500,($M716+5)*1.45*[1]Info.!$E$2,($M716+5)*1.4*[1]Info.!$E$2)),ROUND(IF($M716&lt;500,($M716+5)*1.5*[1]Info.!$E$2,($M716+5)*1.45*[1]Info.!$E$2),-1),VLOOKUP($C716,[1]Purchases!$A:$M,13,))</f>
        <v>15570</v>
      </c>
    </row>
    <row r="717" spans="1:9">
      <c r="A717" s="5" cm="1">
        <f t="array" ref="A717">SUMPRODUCT(([1]Purchases!$A$2:$A$4901=$C717)*[1]Purchases!$C$2:$C$4901)-SUMPRODUCT(([1]Sale!$A$2:$A$4748=$C717)*[1]Sale!$E$2:$E$4748)</f>
        <v>0</v>
      </c>
      <c r="B717" s="6" t="s">
        <v>1643</v>
      </c>
      <c r="C717" s="7" t="s">
        <v>1780</v>
      </c>
      <c r="D717" s="8" t="s">
        <v>183</v>
      </c>
      <c r="E717" s="8" t="s">
        <v>1778</v>
      </c>
      <c r="F717" s="7" t="s">
        <v>95</v>
      </c>
      <c r="G717" s="8" t="s">
        <v>1781</v>
      </c>
      <c r="H717" s="9">
        <f>IF(IFERROR(VLOOKUP($C717,[1]Purchases!$A:$M,12,),0)&lt;(IF($M717&lt;500,($M717+5)*1.3*[1]Info.!$E$2,($M717+5)*1.25*[1]Info.!$E$2)),ROUND(IF($M717&lt;500,($M717+5)*1.35*[1]Info.!$E$2,($M717+5)*1.3*[1]Info.!$E$2),-1),VLOOKUP($C717,[1]Purchases!$A:$M,12,))</f>
        <v>140</v>
      </c>
      <c r="I717" s="9">
        <f>IF(IFERROR(VLOOKUP($C717,[1]Purchases!$A:$M,13,),0)&lt;(IF($M717&lt;500,($M717+5)*1.45*[1]Info.!$E$2,($M717+5)*1.4*[1]Info.!$E$2)),ROUND(IF($M717&lt;500,($M717+5)*1.5*[1]Info.!$E$2,($M717+5)*1.45*[1]Info.!$E$2),-1),VLOOKUP($C717,[1]Purchases!$A:$M,13,))</f>
        <v>150</v>
      </c>
    </row>
    <row r="718" spans="1:9">
      <c r="A718" s="5" cm="1">
        <f t="array" ref="A718">SUMPRODUCT(([1]Purchases!$A$2:$A$4901=$C718)*[1]Purchases!$C$2:$C$4901)-SUMPRODUCT(([1]Sale!$A$2:$A$4748=$C718)*[1]Sale!$E$2:$E$4748)</f>
        <v>1</v>
      </c>
      <c r="B718" s="6" t="s">
        <v>1643</v>
      </c>
      <c r="C718" s="7" t="s">
        <v>1782</v>
      </c>
      <c r="D718" s="8" t="s">
        <v>28</v>
      </c>
      <c r="E718" s="8" t="s">
        <v>1783</v>
      </c>
      <c r="F718" s="7" t="s">
        <v>1784</v>
      </c>
      <c r="G718" s="8" t="s">
        <v>1761</v>
      </c>
      <c r="H718" s="9">
        <f>IF(IFERROR(VLOOKUP($C718,[1]Purchases!$A:$M,12,),0)&lt;(IF($M718&lt;500,($M718+5)*1.3*[1]Info.!$E$2,($M718+5)*1.25*[1]Info.!$E$2)),ROUND(IF($M718&lt;500,($M718+5)*1.35*[1]Info.!$E$2,($M718+5)*1.3*[1]Info.!$E$2),-1),VLOOKUP($C718,[1]Purchases!$A:$M,12,))</f>
        <v>4310</v>
      </c>
      <c r="I718" s="9">
        <f>IF(IFERROR(VLOOKUP($C718,[1]Purchases!$A:$M,13,),0)&lt;(IF($M718&lt;500,($M718+5)*1.45*[1]Info.!$E$2,($M718+5)*1.4*[1]Info.!$E$2)),ROUND(IF($M718&lt;500,($M718+5)*1.5*[1]Info.!$E$2,($M718+5)*1.45*[1]Info.!$E$2),-1),VLOOKUP($C718,[1]Purchases!$A:$M,13,))</f>
        <v>4820</v>
      </c>
    </row>
    <row r="719" spans="1:9">
      <c r="A719" s="5" cm="1">
        <f t="array" ref="A719">SUMPRODUCT(([1]Purchases!$A$2:$A$4901=$C719)*[1]Purchases!$C$2:$C$4901)-SUMPRODUCT(([1]Sale!$A$2:$A$4748=$C719)*[1]Sale!$E$2:$E$4748)</f>
        <v>0</v>
      </c>
      <c r="B719" s="6" t="s">
        <v>1643</v>
      </c>
      <c r="C719" s="7" t="s">
        <v>1785</v>
      </c>
      <c r="D719" s="8" t="s">
        <v>28</v>
      </c>
      <c r="E719" s="8" t="s">
        <v>564</v>
      </c>
      <c r="F719" s="7" t="s">
        <v>891</v>
      </c>
      <c r="G719" s="8" t="s">
        <v>1761</v>
      </c>
      <c r="H719" s="9">
        <f>IF(IFERROR(VLOOKUP($C719,[1]Purchases!$A:$M,12,),0)&lt;(IF($M719&lt;500,($M719+5)*1.3*[1]Info.!$E$2,($M719+5)*1.25*[1]Info.!$E$2)),ROUND(IF($M719&lt;500,($M719+5)*1.35*[1]Info.!$E$2,($M719+5)*1.3*[1]Info.!$E$2),-1),VLOOKUP($C719,[1]Purchases!$A:$M,12,))</f>
        <v>6770</v>
      </c>
      <c r="I719" s="9">
        <f>IF(IFERROR(VLOOKUP($C719,[1]Purchases!$A:$M,13,),0)&lt;(IF($M719&lt;500,($M719+5)*1.45*[1]Info.!$E$2,($M719+5)*1.4*[1]Info.!$E$2)),ROUND(IF($M719&lt;500,($M719+5)*1.5*[1]Info.!$E$2,($M719+5)*1.45*[1]Info.!$E$2),-1),VLOOKUP($C719,[1]Purchases!$A:$M,13,))</f>
        <v>7580</v>
      </c>
    </row>
    <row r="720" spans="1:9">
      <c r="A720" s="5" cm="1">
        <f t="array" ref="A720">SUMPRODUCT(([1]Purchases!$A$2:$A$4901=$C720)*[1]Purchases!$C$2:$C$4901)-SUMPRODUCT(([1]Sale!$A$2:$A$4748=$C720)*[1]Sale!$E$2:$E$4748)</f>
        <v>1</v>
      </c>
      <c r="B720" s="6" t="s">
        <v>1643</v>
      </c>
      <c r="C720" s="7" t="s">
        <v>1786</v>
      </c>
      <c r="D720" s="8" t="s">
        <v>183</v>
      </c>
      <c r="E720" s="8" t="s">
        <v>16</v>
      </c>
      <c r="F720" s="7" t="s">
        <v>17</v>
      </c>
      <c r="G720" s="8" t="s">
        <v>1787</v>
      </c>
      <c r="H720" s="9">
        <f>IF(IFERROR(VLOOKUP($C720,[1]Purchases!$A:$M,12,),0)&lt;(IF($M720&lt;500,($M720+5)*1.3*[1]Info.!$E$2,($M720+5)*1.25*[1]Info.!$E$2)),ROUND(IF($M720&lt;500,($M720+5)*1.35*[1]Info.!$E$2,($M720+5)*1.3*[1]Info.!$E$2),-1),VLOOKUP($C720,[1]Purchases!$A:$M,12,))</f>
        <v>12760</v>
      </c>
      <c r="I720" s="9">
        <f>IF(IFERROR(VLOOKUP($C720,[1]Purchases!$A:$M,13,),0)&lt;(IF($M720&lt;500,($M720+5)*1.45*[1]Info.!$E$2,($M720+5)*1.4*[1]Info.!$E$2)),ROUND(IF($M720&lt;500,($M720+5)*1.5*[1]Info.!$E$2,($M720+5)*1.45*[1]Info.!$E$2),-1),VLOOKUP($C720,[1]Purchases!$A:$M,13,))</f>
        <v>14350</v>
      </c>
    </row>
    <row r="721" spans="1:9">
      <c r="A721" s="5" cm="1">
        <f t="array" ref="A721">SUMPRODUCT(([1]Purchases!$A$2:$A$4901=$C721)*[1]Purchases!$C$2:$C$4901)-SUMPRODUCT(([1]Sale!$A$2:$A$4748=$C721)*[1]Sale!$E$2:$E$4748)</f>
        <v>2</v>
      </c>
      <c r="B721" s="6" t="s">
        <v>1643</v>
      </c>
      <c r="C721" s="7" t="s">
        <v>1788</v>
      </c>
      <c r="D721" s="8" t="s">
        <v>183</v>
      </c>
      <c r="E721" s="8" t="s">
        <v>36</v>
      </c>
      <c r="F721" s="7" t="s">
        <v>33</v>
      </c>
      <c r="G721" s="8" t="s">
        <v>1789</v>
      </c>
      <c r="H721" s="9">
        <f>IF(IFERROR(VLOOKUP($C721,[1]Purchases!$A:$M,12,),0)&lt;(IF($M721&lt;500,($M721+5)*1.3*[1]Info.!$E$2,($M721+5)*1.25*[1]Info.!$E$2)),ROUND(IF($M721&lt;500,($M721+5)*1.35*[1]Info.!$E$2,($M721+5)*1.3*[1]Info.!$E$2),-1),VLOOKUP($C721,[1]Purchases!$A:$M,12,))</f>
        <v>1540</v>
      </c>
      <c r="I721" s="9">
        <f>IF(IFERROR(VLOOKUP($C721,[1]Purchases!$A:$M,13,),0)&lt;(IF($M721&lt;500,($M721+5)*1.45*[1]Info.!$E$2,($M721+5)*1.4*[1]Info.!$E$2)),ROUND(IF($M721&lt;500,($M721+5)*1.5*[1]Info.!$E$2,($M721+5)*1.45*[1]Info.!$E$2),-1),VLOOKUP($C721,[1]Purchases!$A:$M,13,))</f>
        <v>1720</v>
      </c>
    </row>
    <row r="722" spans="1:9">
      <c r="A722" s="5" cm="1">
        <f t="array" ref="A722">SUMPRODUCT(([1]Purchases!$A$2:$A$4901=$C722)*[1]Purchases!$C$2:$C$4901)-SUMPRODUCT(([1]Sale!$A$2:$A$4748=$C722)*[1]Sale!$E$2:$E$4748)</f>
        <v>0</v>
      </c>
      <c r="B722" s="6" t="s">
        <v>1643</v>
      </c>
      <c r="C722" s="7" t="s">
        <v>1790</v>
      </c>
      <c r="D722" s="8" t="s">
        <v>183</v>
      </c>
      <c r="E722" s="8" t="s">
        <v>36</v>
      </c>
      <c r="F722" s="7" t="s">
        <v>33</v>
      </c>
      <c r="G722" s="8" t="s">
        <v>1791</v>
      </c>
      <c r="H722" s="9">
        <f>IF(IFERROR(VLOOKUP($C722,[1]Purchases!$A:$M,12,),0)&lt;(IF($M722&lt;500,($M722+5)*1.3*[1]Info.!$E$2,($M722+5)*1.25*[1]Info.!$E$2)),ROUND(IF($M722&lt;500,($M722+5)*1.35*[1]Info.!$E$2,($M722+5)*1.3*[1]Info.!$E$2),-1),VLOOKUP($C722,[1]Purchases!$A:$M,12,))</f>
        <v>1340</v>
      </c>
      <c r="I722" s="9">
        <f>IF(IFERROR(VLOOKUP($C722,[1]Purchases!$A:$M,13,),0)&lt;(IF($M722&lt;500,($M722+5)*1.45*[1]Info.!$E$2,($M722+5)*1.4*[1]Info.!$E$2)),ROUND(IF($M722&lt;500,($M722+5)*1.5*[1]Info.!$E$2,($M722+5)*1.45*[1]Info.!$E$2),-1),VLOOKUP($C722,[1]Purchases!$A:$M,13,))</f>
        <v>1500</v>
      </c>
    </row>
    <row r="723" spans="1:9">
      <c r="A723" s="5" cm="1">
        <f t="array" ref="A723">SUMPRODUCT(([1]Purchases!$A$2:$A$4901=$C723)*[1]Purchases!$C$2:$C$4901)-SUMPRODUCT(([1]Sale!$A$2:$A$4748=$C723)*[1]Sale!$E$2:$E$4748)</f>
        <v>2</v>
      </c>
      <c r="B723" s="6" t="s">
        <v>1643</v>
      </c>
      <c r="C723" s="7" t="s">
        <v>1792</v>
      </c>
      <c r="D723" s="8" t="s">
        <v>183</v>
      </c>
      <c r="E723" s="8" t="s">
        <v>36</v>
      </c>
      <c r="F723" s="7" t="s">
        <v>33</v>
      </c>
      <c r="G723" s="8" t="s">
        <v>1793</v>
      </c>
      <c r="H723" s="9">
        <f>IF(IFERROR(VLOOKUP($C723,[1]Purchases!$A:$M,12,),0)&lt;(IF($M723&lt;500,($M723+5)*1.3*[1]Info.!$E$2,($M723+5)*1.25*[1]Info.!$E$2)),ROUND(IF($M723&lt;500,($M723+5)*1.35*[1]Info.!$E$2,($M723+5)*1.3*[1]Info.!$E$2),-1),VLOOKUP($C723,[1]Purchases!$A:$M,12,))</f>
        <v>140</v>
      </c>
      <c r="I723" s="9">
        <f>IF(IFERROR(VLOOKUP($C723,[1]Purchases!$A:$M,13,),0)&lt;(IF($M723&lt;500,($M723+5)*1.45*[1]Info.!$E$2,($M723+5)*1.4*[1]Info.!$E$2)),ROUND(IF($M723&lt;500,($M723+5)*1.5*[1]Info.!$E$2,($M723+5)*1.45*[1]Info.!$E$2),-1),VLOOKUP($C723,[1]Purchases!$A:$M,13,))</f>
        <v>150</v>
      </c>
    </row>
    <row r="724" spans="1:9">
      <c r="A724" s="5" cm="1">
        <f t="array" ref="A724">SUMPRODUCT(([1]Purchases!$A$2:$A$4901=$C724)*[1]Purchases!$C$2:$C$4901)-SUMPRODUCT(([1]Sale!$A$2:$A$4748=$C724)*[1]Sale!$E$2:$E$4748)</f>
        <v>9</v>
      </c>
      <c r="B724" s="6" t="s">
        <v>1643</v>
      </c>
      <c r="C724" s="7" t="s">
        <v>1794</v>
      </c>
      <c r="D724" s="8" t="s">
        <v>183</v>
      </c>
      <c r="E724" s="8" t="s">
        <v>36</v>
      </c>
      <c r="F724" s="7" t="s">
        <v>33</v>
      </c>
      <c r="G724" s="8" t="s">
        <v>1795</v>
      </c>
      <c r="H724" s="9">
        <f>IF(IFERROR(VLOOKUP($C724,[1]Purchases!$A:$M,12,),0)&lt;(IF($M724&lt;500,($M724+5)*1.3*[1]Info.!$E$2,($M724+5)*1.25*[1]Info.!$E$2)),ROUND(IF($M724&lt;500,($M724+5)*1.35*[1]Info.!$E$2,($M724+5)*1.3*[1]Info.!$E$2),-1),VLOOKUP($C724,[1]Purchases!$A:$M,12,))</f>
        <v>140</v>
      </c>
      <c r="I724" s="9">
        <f>IF(IFERROR(VLOOKUP($C724,[1]Purchases!$A:$M,13,),0)&lt;(IF($M724&lt;500,($M724+5)*1.45*[1]Info.!$E$2,($M724+5)*1.4*[1]Info.!$E$2)),ROUND(IF($M724&lt;500,($M724+5)*1.5*[1]Info.!$E$2,($M724+5)*1.45*[1]Info.!$E$2),-1),VLOOKUP($C724,[1]Purchases!$A:$M,13,))</f>
        <v>150</v>
      </c>
    </row>
    <row r="725" spans="1:9">
      <c r="A725" s="5" cm="1">
        <f t="array" ref="A725">SUMPRODUCT(([1]Purchases!$A$2:$A$4901=$C725)*[1]Purchases!$C$2:$C$4901)-SUMPRODUCT(([1]Sale!$A$2:$A$4748=$C725)*[1]Sale!$E$2:$E$4748)</f>
        <v>10</v>
      </c>
      <c r="B725" s="6" t="s">
        <v>1643</v>
      </c>
      <c r="C725" s="7" t="s">
        <v>1796</v>
      </c>
      <c r="D725" s="8" t="s">
        <v>183</v>
      </c>
      <c r="E725" s="8" t="s">
        <v>36</v>
      </c>
      <c r="F725" s="7" t="s">
        <v>33</v>
      </c>
      <c r="G725" s="8" t="s">
        <v>1797</v>
      </c>
      <c r="H725" s="9">
        <f>IF(IFERROR(VLOOKUP($C725,[1]Purchases!$A:$M,12,),0)&lt;(IF($M725&lt;500,($M725+5)*1.3*[1]Info.!$E$2,($M725+5)*1.25*[1]Info.!$E$2)),ROUND(IF($M725&lt;500,($M725+5)*1.35*[1]Info.!$E$2,($M725+5)*1.3*[1]Info.!$E$2),-1),VLOOKUP($C725,[1]Purchases!$A:$M,12,))</f>
        <v>140</v>
      </c>
      <c r="I725" s="9">
        <f>IF(IFERROR(VLOOKUP($C725,[1]Purchases!$A:$M,13,),0)&lt;(IF($M725&lt;500,($M725+5)*1.45*[1]Info.!$E$2,($M725+5)*1.4*[1]Info.!$E$2)),ROUND(IF($M725&lt;500,($M725+5)*1.5*[1]Info.!$E$2,($M725+5)*1.45*[1]Info.!$E$2),-1),VLOOKUP($C725,[1]Purchases!$A:$M,13,))</f>
        <v>150</v>
      </c>
    </row>
    <row r="726" spans="1:9">
      <c r="A726" s="5" cm="1">
        <f t="array" ref="A726">SUMPRODUCT(([1]Purchases!$A$2:$A$4901=$C726)*[1]Purchases!$C$2:$C$4901)-SUMPRODUCT(([1]Sale!$A$2:$A$4748=$C726)*[1]Sale!$E$2:$E$4748)</f>
        <v>9</v>
      </c>
      <c r="B726" s="6" t="s">
        <v>1643</v>
      </c>
      <c r="C726" s="7" t="s">
        <v>1798</v>
      </c>
      <c r="D726" s="8" t="s">
        <v>183</v>
      </c>
      <c r="E726" s="8" t="s">
        <v>36</v>
      </c>
      <c r="F726" s="7" t="s">
        <v>33</v>
      </c>
      <c r="G726" s="8" t="s">
        <v>1799</v>
      </c>
      <c r="H726" s="9">
        <f>IF(IFERROR(VLOOKUP($C726,[1]Purchases!$A:$M,12,),0)&lt;(IF($M726&lt;500,($M726+5)*1.3*[1]Info.!$E$2,($M726+5)*1.25*[1]Info.!$E$2)),ROUND(IF($M726&lt;500,($M726+5)*1.35*[1]Info.!$E$2,($M726+5)*1.3*[1]Info.!$E$2),-1),VLOOKUP($C726,[1]Purchases!$A:$M,12,))</f>
        <v>140</v>
      </c>
      <c r="I726" s="9">
        <f>IF(IFERROR(VLOOKUP($C726,[1]Purchases!$A:$M,13,),0)&lt;(IF($M726&lt;500,($M726+5)*1.45*[1]Info.!$E$2,($M726+5)*1.4*[1]Info.!$E$2)),ROUND(IF($M726&lt;500,($M726+5)*1.5*[1]Info.!$E$2,($M726+5)*1.45*[1]Info.!$E$2),-1),VLOOKUP($C726,[1]Purchases!$A:$M,13,))</f>
        <v>150</v>
      </c>
    </row>
    <row r="727" spans="1:9">
      <c r="A727" s="5" cm="1">
        <f t="array" ref="A727">SUMPRODUCT(([1]Purchases!$A$2:$A$4901=$C727)*[1]Purchases!$C$2:$C$4901)-SUMPRODUCT(([1]Sale!$A$2:$A$4748=$C727)*[1]Sale!$E$2:$E$4748)</f>
        <v>10</v>
      </c>
      <c r="B727" s="6" t="s">
        <v>1643</v>
      </c>
      <c r="C727" s="7" t="s">
        <v>1800</v>
      </c>
      <c r="D727" s="8" t="s">
        <v>183</v>
      </c>
      <c r="E727" s="8" t="s">
        <v>36</v>
      </c>
      <c r="F727" s="7" t="s">
        <v>33</v>
      </c>
      <c r="G727" s="8" t="s">
        <v>1801</v>
      </c>
      <c r="H727" s="9">
        <f>IF(IFERROR(VLOOKUP($C727,[1]Purchases!$A:$M,12,),0)&lt;(IF($M727&lt;500,($M727+5)*1.3*[1]Info.!$E$2,($M727+5)*1.25*[1]Info.!$E$2)),ROUND(IF($M727&lt;500,($M727+5)*1.35*[1]Info.!$E$2,($M727+5)*1.3*[1]Info.!$E$2),-1),VLOOKUP($C727,[1]Purchases!$A:$M,12,))</f>
        <v>240</v>
      </c>
      <c r="I727" s="9">
        <f>IF(IFERROR(VLOOKUP($C727,[1]Purchases!$A:$M,13,),0)&lt;(IF($M727&lt;500,($M727+5)*1.45*[1]Info.!$E$2,($M727+5)*1.4*[1]Info.!$E$2)),ROUND(IF($M727&lt;500,($M727+5)*1.5*[1]Info.!$E$2,($M727+5)*1.45*[1]Info.!$E$2),-1),VLOOKUP($C727,[1]Purchases!$A:$M,13,))</f>
        <v>270</v>
      </c>
    </row>
    <row r="728" spans="1:9">
      <c r="A728" s="5" cm="1">
        <f t="array" ref="A728">SUMPRODUCT(([1]Purchases!$A$2:$A$4901=$C728)*[1]Purchases!$C$2:$C$4901)-SUMPRODUCT(([1]Sale!$A$2:$A$4748=$C728)*[1]Sale!$E$2:$E$4748)</f>
        <v>10</v>
      </c>
      <c r="B728" s="6" t="s">
        <v>1643</v>
      </c>
      <c r="C728" s="7" t="s">
        <v>1802</v>
      </c>
      <c r="D728" s="8" t="s">
        <v>183</v>
      </c>
      <c r="E728" s="8" t="s">
        <v>36</v>
      </c>
      <c r="F728" s="7" t="s">
        <v>33</v>
      </c>
      <c r="G728" s="8" t="s">
        <v>1803</v>
      </c>
      <c r="H728" s="9">
        <f>IF(IFERROR(VLOOKUP($C728,[1]Purchases!$A:$M,12,),0)&lt;(IF($M728&lt;500,($M728+5)*1.3*[1]Info.!$E$2,($M728+5)*1.25*[1]Info.!$E$2)),ROUND(IF($M728&lt;500,($M728+5)*1.35*[1]Info.!$E$2,($M728+5)*1.3*[1]Info.!$E$2),-1),VLOOKUP($C728,[1]Purchases!$A:$M,12,))</f>
        <v>240</v>
      </c>
      <c r="I728" s="9">
        <f>IF(IFERROR(VLOOKUP($C728,[1]Purchases!$A:$M,13,),0)&lt;(IF($M728&lt;500,($M728+5)*1.45*[1]Info.!$E$2,($M728+5)*1.4*[1]Info.!$E$2)),ROUND(IF($M728&lt;500,($M728+5)*1.5*[1]Info.!$E$2,($M728+5)*1.45*[1]Info.!$E$2),-1),VLOOKUP($C728,[1]Purchases!$A:$M,13,))</f>
        <v>270</v>
      </c>
    </row>
    <row r="729" spans="1:9">
      <c r="A729" s="5" cm="1">
        <f t="array" ref="A729">SUMPRODUCT(([1]Purchases!$A$2:$A$4901=$C729)*[1]Purchases!$C$2:$C$4901)-SUMPRODUCT(([1]Sale!$A$2:$A$4748=$C729)*[1]Sale!$E$2:$E$4748)</f>
        <v>2</v>
      </c>
      <c r="B729" s="6" t="s">
        <v>1643</v>
      </c>
      <c r="C729" s="7" t="s">
        <v>1804</v>
      </c>
      <c r="D729" s="8" t="s">
        <v>183</v>
      </c>
      <c r="E729" s="8" t="s">
        <v>36</v>
      </c>
      <c r="F729" s="7" t="s">
        <v>33</v>
      </c>
      <c r="G729" s="8" t="s">
        <v>1805</v>
      </c>
      <c r="H729" s="9">
        <f>IF(IFERROR(VLOOKUP($C729,[1]Purchases!$A:$M,12,),0)&lt;(IF($M729&lt;500,($M729+5)*1.3*[1]Info.!$E$2,($M729+5)*1.25*[1]Info.!$E$2)),ROUND(IF($M729&lt;500,($M729+5)*1.35*[1]Info.!$E$2,($M729+5)*1.3*[1]Info.!$E$2),-1),VLOOKUP($C729,[1]Purchases!$A:$M,12,))</f>
        <v>1020</v>
      </c>
      <c r="I729" s="9">
        <f>IF(IFERROR(VLOOKUP($C729,[1]Purchases!$A:$M,13,),0)&lt;(IF($M729&lt;500,($M729+5)*1.45*[1]Info.!$E$2,($M729+5)*1.4*[1]Info.!$E$2)),ROUND(IF($M729&lt;500,($M729+5)*1.5*[1]Info.!$E$2,($M729+5)*1.45*[1]Info.!$E$2),-1),VLOOKUP($C729,[1]Purchases!$A:$M,13,))</f>
        <v>1140</v>
      </c>
    </row>
    <row r="730" spans="1:9">
      <c r="A730" s="5" cm="1">
        <f t="array" ref="A730">SUMPRODUCT(([1]Purchases!$A$2:$A$4901=$C730)*[1]Purchases!$C$2:$C$4901)-SUMPRODUCT(([1]Sale!$A$2:$A$4748=$C730)*[1]Sale!$E$2:$E$4748)</f>
        <v>4</v>
      </c>
      <c r="B730" s="6" t="s">
        <v>1643</v>
      </c>
      <c r="C730" s="7" t="s">
        <v>1806</v>
      </c>
      <c r="D730" s="8" t="s">
        <v>88</v>
      </c>
      <c r="E730" s="8" t="s">
        <v>1807</v>
      </c>
      <c r="F730" s="7" t="s">
        <v>33</v>
      </c>
      <c r="G730" s="8" t="s">
        <v>1808</v>
      </c>
      <c r="H730" s="9">
        <f>IF(IFERROR(VLOOKUP($C730,[1]Purchases!$A:$M,12,),0)&lt;(IF($M730&lt;500,($M730+5)*1.3*[1]Info.!$E$2,($M730+5)*1.25*[1]Info.!$E$2)),ROUND(IF($M730&lt;500,($M730+5)*1.35*[1]Info.!$E$2,($M730+5)*1.3*[1]Info.!$E$2),-1),VLOOKUP($C730,[1]Purchases!$A:$M,12,))</f>
        <v>1000</v>
      </c>
      <c r="I730" s="9">
        <f>IF(IFERROR(VLOOKUP($C730,[1]Purchases!$A:$M,13,),0)&lt;(IF($M730&lt;500,($M730+5)*1.45*[1]Info.!$E$2,($M730+5)*1.4*[1]Info.!$E$2)),ROUND(IF($M730&lt;500,($M730+5)*1.5*[1]Info.!$E$2,($M730+5)*1.45*[1]Info.!$E$2),-1),VLOOKUP($C730,[1]Purchases!$A:$M,13,))</f>
        <v>1120</v>
      </c>
    </row>
    <row r="731" spans="1:9">
      <c r="A731" s="5" cm="1">
        <f t="array" ref="A731">SUMPRODUCT(([1]Purchases!$A$2:$A$4901=$C731)*[1]Purchases!$C$2:$C$4901)-SUMPRODUCT(([1]Sale!$A$2:$A$4748=$C731)*[1]Sale!$E$2:$E$4748)</f>
        <v>0</v>
      </c>
      <c r="B731" s="6" t="s">
        <v>1643</v>
      </c>
      <c r="C731" s="7" t="s">
        <v>1809</v>
      </c>
      <c r="D731" s="8" t="s">
        <v>183</v>
      </c>
      <c r="E731" s="8" t="s">
        <v>36</v>
      </c>
      <c r="F731" s="7" t="s">
        <v>33</v>
      </c>
      <c r="G731" s="8" t="s">
        <v>1810</v>
      </c>
      <c r="H731" s="9">
        <f>IF(IFERROR(VLOOKUP($C731,[1]Purchases!$A:$M,12,),0)&lt;(IF($M731&lt;500,($M731+5)*1.3*[1]Info.!$E$2,($M731+5)*1.25*[1]Info.!$E$2)),ROUND(IF($M731&lt;500,($M731+5)*1.35*[1]Info.!$E$2,($M731+5)*1.3*[1]Info.!$E$2),-1),VLOOKUP($C731,[1]Purchases!$A:$M,12,))</f>
        <v>680</v>
      </c>
      <c r="I731" s="9">
        <f>IF(IFERROR(VLOOKUP($C731,[1]Purchases!$A:$M,13,),0)&lt;(IF($M731&lt;500,($M731+5)*1.45*[1]Info.!$E$2,($M731+5)*1.4*[1]Info.!$E$2)),ROUND(IF($M731&lt;500,($M731+5)*1.5*[1]Info.!$E$2,($M731+5)*1.45*[1]Info.!$E$2),-1),VLOOKUP($C731,[1]Purchases!$A:$M,13,))</f>
        <v>760</v>
      </c>
    </row>
    <row r="732" spans="1:9">
      <c r="A732" s="5" cm="1">
        <f t="array" ref="A732">SUMPRODUCT(([1]Purchases!$A$2:$A$4901=$C732)*[1]Purchases!$C$2:$C$4901)-SUMPRODUCT(([1]Sale!$A$2:$A$4748=$C732)*[1]Sale!$E$2:$E$4748)</f>
        <v>2</v>
      </c>
      <c r="B732" s="6" t="s">
        <v>1643</v>
      </c>
      <c r="C732" s="7" t="s">
        <v>1811</v>
      </c>
      <c r="D732" s="8" t="s">
        <v>183</v>
      </c>
      <c r="E732" s="8" t="s">
        <v>36</v>
      </c>
      <c r="F732" s="7" t="s">
        <v>33</v>
      </c>
      <c r="G732" s="8" t="s">
        <v>1812</v>
      </c>
      <c r="H732" s="9">
        <f>IF(IFERROR(VLOOKUP($C732,[1]Purchases!$A:$M,12,),0)&lt;(IF($M732&lt;500,($M732+5)*1.3*[1]Info.!$E$2,($M732+5)*1.25*[1]Info.!$E$2)),ROUND(IF($M732&lt;500,($M732+5)*1.35*[1]Info.!$E$2,($M732+5)*1.3*[1]Info.!$E$2),-1),VLOOKUP($C732,[1]Purchases!$A:$M,12,))</f>
        <v>260</v>
      </c>
      <c r="I732" s="9">
        <f>IF(IFERROR(VLOOKUP($C732,[1]Purchases!$A:$M,13,),0)&lt;(IF($M732&lt;500,($M732+5)*1.45*[1]Info.!$E$2,($M732+5)*1.4*[1]Info.!$E$2)),ROUND(IF($M732&lt;500,($M732+5)*1.5*[1]Info.!$E$2,($M732+5)*1.45*[1]Info.!$E$2),-1),VLOOKUP($C732,[1]Purchases!$A:$M,13,))</f>
        <v>290</v>
      </c>
    </row>
    <row r="733" spans="1:9">
      <c r="A733" s="5" cm="1">
        <f t="array" ref="A733">SUMPRODUCT(([1]Purchases!$A$2:$A$4901=$C733)*[1]Purchases!$C$2:$C$4901)-SUMPRODUCT(([1]Sale!$A$2:$A$4748=$C733)*[1]Sale!$E$2:$E$4748)</f>
        <v>1</v>
      </c>
      <c r="B733" s="6" t="s">
        <v>1643</v>
      </c>
      <c r="C733" s="7" t="s">
        <v>1813</v>
      </c>
      <c r="D733" s="8" t="s">
        <v>183</v>
      </c>
      <c r="E733" s="8" t="s">
        <v>36</v>
      </c>
      <c r="F733" s="7" t="s">
        <v>33</v>
      </c>
      <c r="G733" s="8" t="s">
        <v>1814</v>
      </c>
      <c r="H733" s="9">
        <f>IF(IFERROR(VLOOKUP($C733,[1]Purchases!$A:$M,12,),0)&lt;(IF($M733&lt;500,($M733+5)*1.3*[1]Info.!$E$2,($M733+5)*1.25*[1]Info.!$E$2)),ROUND(IF($M733&lt;500,($M733+5)*1.35*[1]Info.!$E$2,($M733+5)*1.3*[1]Info.!$E$2),-1),VLOOKUP($C733,[1]Purchases!$A:$M,12,))</f>
        <v>350</v>
      </c>
      <c r="I733" s="9">
        <f>IF(IFERROR(VLOOKUP($C733,[1]Purchases!$A:$M,13,),0)&lt;(IF($M733&lt;500,($M733+5)*1.45*[1]Info.!$E$2,($M733+5)*1.4*[1]Info.!$E$2)),ROUND(IF($M733&lt;500,($M733+5)*1.5*[1]Info.!$E$2,($M733+5)*1.45*[1]Info.!$E$2),-1),VLOOKUP($C733,[1]Purchases!$A:$M,13,))</f>
        <v>390</v>
      </c>
    </row>
    <row r="734" spans="1:9">
      <c r="A734" s="5" cm="1">
        <f t="array" ref="A734">SUMPRODUCT(([1]Purchases!$A$2:$A$4901=$C734)*[1]Purchases!$C$2:$C$4901)-SUMPRODUCT(([1]Sale!$A$2:$A$4748=$C734)*[1]Sale!$E$2:$E$4748)</f>
        <v>10</v>
      </c>
      <c r="B734" s="6" t="s">
        <v>1643</v>
      </c>
      <c r="C734" s="7" t="s">
        <v>1815</v>
      </c>
      <c r="D734" s="8" t="s">
        <v>183</v>
      </c>
      <c r="E734" s="8" t="s">
        <v>36</v>
      </c>
      <c r="F734" s="7" t="s">
        <v>33</v>
      </c>
      <c r="G734" s="8" t="s">
        <v>1816</v>
      </c>
      <c r="H734" s="9">
        <f>IF(IFERROR(VLOOKUP($C734,[1]Purchases!$A:$M,12,),0)&lt;(IF($M734&lt;500,($M734+5)*1.3*[1]Info.!$E$2,($M734+5)*1.25*[1]Info.!$E$2)),ROUND(IF($M734&lt;500,($M734+5)*1.35*[1]Info.!$E$2,($M734+5)*1.3*[1]Info.!$E$2),-1),VLOOKUP($C734,[1]Purchases!$A:$M,12,))</f>
        <v>240</v>
      </c>
      <c r="I734" s="9">
        <f>IF(IFERROR(VLOOKUP($C734,[1]Purchases!$A:$M,13,),0)&lt;(IF($M734&lt;500,($M734+5)*1.45*[1]Info.!$E$2,($M734+5)*1.4*[1]Info.!$E$2)),ROUND(IF($M734&lt;500,($M734+5)*1.5*[1]Info.!$E$2,($M734+5)*1.45*[1]Info.!$E$2),-1),VLOOKUP($C734,[1]Purchases!$A:$M,13,))</f>
        <v>270</v>
      </c>
    </row>
    <row r="735" spans="1:9">
      <c r="A735" s="5" cm="1">
        <f t="array" ref="A735">SUMPRODUCT(([1]Purchases!$A$2:$A$4901=$C735)*[1]Purchases!$C$2:$C$4901)-SUMPRODUCT(([1]Sale!$A$2:$A$4748=$C735)*[1]Sale!$E$2:$E$4748)</f>
        <v>0</v>
      </c>
      <c r="B735" s="6" t="s">
        <v>1643</v>
      </c>
      <c r="C735" s="7" t="s">
        <v>1817</v>
      </c>
      <c r="D735" s="8" t="s">
        <v>183</v>
      </c>
      <c r="E735" s="8" t="s">
        <v>36</v>
      </c>
      <c r="F735" s="7" t="s">
        <v>33</v>
      </c>
      <c r="G735" s="8" t="s">
        <v>1818</v>
      </c>
      <c r="H735" s="9">
        <f>IF(IFERROR(VLOOKUP($C735,[1]Purchases!$A:$M,12,),0)&lt;(IF($M735&lt;500,($M735+5)*1.3*[1]Info.!$E$2,($M735+5)*1.25*[1]Info.!$E$2)),ROUND(IF($M735&lt;500,($M735+5)*1.35*[1]Info.!$E$2,($M735+5)*1.3*[1]Info.!$E$2),-1),VLOOKUP($C735,[1]Purchases!$A:$M,12,))</f>
        <v>730</v>
      </c>
      <c r="I735" s="9">
        <f>IF(IFERROR(VLOOKUP($C735,[1]Purchases!$A:$M,13,),0)&lt;(IF($M735&lt;500,($M735+5)*1.45*[1]Info.!$E$2,($M735+5)*1.4*[1]Info.!$E$2)),ROUND(IF($M735&lt;500,($M735+5)*1.5*[1]Info.!$E$2,($M735+5)*1.45*[1]Info.!$E$2),-1),VLOOKUP($C735,[1]Purchases!$A:$M,13,))</f>
        <v>820</v>
      </c>
    </row>
    <row r="736" spans="1:9">
      <c r="A736" s="5" cm="1">
        <f t="array" ref="A736">SUMPRODUCT(([1]Purchases!$A$2:$A$4901=$C736)*[1]Purchases!$C$2:$C$4901)-SUMPRODUCT(([1]Sale!$A$2:$A$4748=$C736)*[1]Sale!$E$2:$E$4748)</f>
        <v>4</v>
      </c>
      <c r="B736" s="6" t="s">
        <v>1643</v>
      </c>
      <c r="C736" s="7" t="s">
        <v>1819</v>
      </c>
      <c r="D736" s="8" t="s">
        <v>183</v>
      </c>
      <c r="E736" s="8" t="s">
        <v>36</v>
      </c>
      <c r="F736" s="7" t="s">
        <v>33</v>
      </c>
      <c r="G736" s="8" t="s">
        <v>1820</v>
      </c>
      <c r="H736" s="9">
        <f>IF(IFERROR(VLOOKUP($C736,[1]Purchases!$A:$M,12,),0)&lt;(IF($M736&lt;500,($M736+5)*1.3*[1]Info.!$E$2,($M736+5)*1.25*[1]Info.!$E$2)),ROUND(IF($M736&lt;500,($M736+5)*1.35*[1]Info.!$E$2,($M736+5)*1.3*[1]Info.!$E$2),-1),VLOOKUP($C736,[1]Purchases!$A:$M,12,))</f>
        <v>550</v>
      </c>
      <c r="I736" s="9">
        <f>IF(IFERROR(VLOOKUP($C736,[1]Purchases!$A:$M,13,),0)&lt;(IF($M736&lt;500,($M736+5)*1.45*[1]Info.!$E$2,($M736+5)*1.4*[1]Info.!$E$2)),ROUND(IF($M736&lt;500,($M736+5)*1.5*[1]Info.!$E$2,($M736+5)*1.45*[1]Info.!$E$2),-1),VLOOKUP($C736,[1]Purchases!$A:$M,13,))</f>
        <v>620</v>
      </c>
    </row>
    <row r="737" spans="1:9">
      <c r="A737" s="5" cm="1">
        <f t="array" ref="A737">SUMPRODUCT(([1]Purchases!$A$2:$A$4901=$C737)*[1]Purchases!$C$2:$C$4901)-SUMPRODUCT(([1]Sale!$A$2:$A$4748=$C737)*[1]Sale!$E$2:$E$4748)</f>
        <v>0</v>
      </c>
      <c r="B737" s="6" t="s">
        <v>1643</v>
      </c>
      <c r="C737" s="7" t="s">
        <v>1821</v>
      </c>
      <c r="D737" s="8" t="s">
        <v>183</v>
      </c>
      <c r="E737" s="8" t="s">
        <v>36</v>
      </c>
      <c r="F737" s="7" t="s">
        <v>33</v>
      </c>
      <c r="G737" s="8" t="s">
        <v>1822</v>
      </c>
      <c r="H737" s="9">
        <f>IF(IFERROR(VLOOKUP($C737,[1]Purchases!$A:$M,12,),0)&lt;(IF($M737&lt;500,($M737+5)*1.3*[1]Info.!$E$2,($M737+5)*1.25*[1]Info.!$E$2)),ROUND(IF($M737&lt;500,($M737+5)*1.35*[1]Info.!$E$2,($M737+5)*1.3*[1]Info.!$E$2),-1),VLOOKUP($C737,[1]Purchases!$A:$M,12,))</f>
        <v>140</v>
      </c>
      <c r="I737" s="9">
        <f>IF(IFERROR(VLOOKUP($C737,[1]Purchases!$A:$M,13,),0)&lt;(IF($M737&lt;500,($M737+5)*1.45*[1]Info.!$E$2,($M737+5)*1.4*[1]Info.!$E$2)),ROUND(IF($M737&lt;500,($M737+5)*1.5*[1]Info.!$E$2,($M737+5)*1.45*[1]Info.!$E$2),-1),VLOOKUP($C737,[1]Purchases!$A:$M,13,))</f>
        <v>150</v>
      </c>
    </row>
    <row r="738" spans="1:9">
      <c r="A738" s="5" cm="1">
        <f t="array" ref="A738">SUMPRODUCT(([1]Purchases!$A$2:$A$4901=$C738)*[1]Purchases!$C$2:$C$4901)-SUMPRODUCT(([1]Sale!$A$2:$A$4748=$C738)*[1]Sale!$E$2:$E$4748)</f>
        <v>2</v>
      </c>
      <c r="B738" s="6" t="s">
        <v>1643</v>
      </c>
      <c r="C738" s="7" t="s">
        <v>1823</v>
      </c>
      <c r="D738" s="8" t="s">
        <v>11</v>
      </c>
      <c r="E738" s="8" t="s">
        <v>36</v>
      </c>
      <c r="F738" s="7" t="s">
        <v>33</v>
      </c>
      <c r="G738" s="8" t="s">
        <v>1824</v>
      </c>
      <c r="H738" s="9">
        <f>IF(IFERROR(VLOOKUP($C738,[1]Purchases!$A:$M,12,),0)&lt;(IF($M738&lt;500,($M738+5)*1.3*[1]Info.!$E$2,($M738+5)*1.25*[1]Info.!$E$2)),ROUND(IF($M738&lt;500,($M738+5)*1.35*[1]Info.!$E$2,($M738+5)*1.3*[1]Info.!$E$2),-1),VLOOKUP($C738,[1]Purchases!$A:$M,12,))</f>
        <v>970</v>
      </c>
      <c r="I738" s="9">
        <f>IF(IFERROR(VLOOKUP($C738,[1]Purchases!$A:$M,13,),0)&lt;(IF($M738&lt;500,($M738+5)*1.45*[1]Info.!$E$2,($M738+5)*1.4*[1]Info.!$E$2)),ROUND(IF($M738&lt;500,($M738+5)*1.5*[1]Info.!$E$2,($M738+5)*1.45*[1]Info.!$E$2),-1),VLOOKUP($C738,[1]Purchases!$A:$M,13,))</f>
        <v>1090</v>
      </c>
    </row>
    <row r="739" spans="1:9">
      <c r="A739" s="5" cm="1">
        <f t="array" ref="A739">SUMPRODUCT(([1]Purchases!$A$2:$A$4901=$C739)*[1]Purchases!$C$2:$C$4901)-SUMPRODUCT(([1]Sale!$A$2:$A$4748=$C739)*[1]Sale!$E$2:$E$4748)</f>
        <v>0</v>
      </c>
      <c r="B739" s="6" t="s">
        <v>1643</v>
      </c>
      <c r="C739" s="7" t="s">
        <v>1825</v>
      </c>
      <c r="D739" s="8" t="s">
        <v>118</v>
      </c>
      <c r="E739" s="8" t="s">
        <v>36</v>
      </c>
      <c r="F739" s="7" t="s">
        <v>33</v>
      </c>
      <c r="G739" s="8" t="s">
        <v>1826</v>
      </c>
      <c r="H739" s="9">
        <f>IF(IFERROR(VLOOKUP($C739,[1]Purchases!$A:$M,12,),0)&lt;(IF($M739&lt;500,($M739+5)*1.3*[1]Info.!$E$2,($M739+5)*1.25*[1]Info.!$E$2)),ROUND(IF($M739&lt;500,($M739+5)*1.35*[1]Info.!$E$2,($M739+5)*1.3*[1]Info.!$E$2),-1),VLOOKUP($C739,[1]Purchases!$A:$M,12,))</f>
        <v>140</v>
      </c>
      <c r="I739" s="9">
        <f>IF(IFERROR(VLOOKUP($C739,[1]Purchases!$A:$M,13,),0)&lt;(IF($M739&lt;500,($M739+5)*1.45*[1]Info.!$E$2,($M739+5)*1.4*[1]Info.!$E$2)),ROUND(IF($M739&lt;500,($M739+5)*1.5*[1]Info.!$E$2,($M739+5)*1.45*[1]Info.!$E$2),-1),VLOOKUP($C739,[1]Purchases!$A:$M,13,))</f>
        <v>150</v>
      </c>
    </row>
    <row r="740" spans="1:9">
      <c r="A740" s="5" cm="1">
        <f t="array" ref="A740">SUMPRODUCT(([1]Purchases!$A$2:$A$4901=$C740)*[1]Purchases!$C$2:$C$4901)-SUMPRODUCT(([1]Sale!$A$2:$A$4748=$C740)*[1]Sale!$E$2:$E$4748)</f>
        <v>0</v>
      </c>
      <c r="B740" s="6" t="s">
        <v>1643</v>
      </c>
      <c r="C740" s="7" t="s">
        <v>1827</v>
      </c>
      <c r="D740" s="8" t="s">
        <v>118</v>
      </c>
      <c r="E740" s="8" t="s">
        <v>36</v>
      </c>
      <c r="F740" s="7" t="s">
        <v>33</v>
      </c>
      <c r="G740" s="8" t="s">
        <v>1828</v>
      </c>
      <c r="H740" s="9">
        <f>IF(IFERROR(VLOOKUP($C740,[1]Purchases!$A:$M,12,),0)&lt;(IF($M740&lt;500,($M740+5)*1.3*[1]Info.!$E$2,($M740+5)*1.25*[1]Info.!$E$2)),ROUND(IF($M740&lt;500,($M740+5)*1.35*[1]Info.!$E$2,($M740+5)*1.3*[1]Info.!$E$2),-1),VLOOKUP($C740,[1]Purchases!$A:$M,12,))</f>
        <v>140</v>
      </c>
      <c r="I740" s="9">
        <f>IF(IFERROR(VLOOKUP($C740,[1]Purchases!$A:$M,13,),0)&lt;(IF($M740&lt;500,($M740+5)*1.45*[1]Info.!$E$2,($M740+5)*1.4*[1]Info.!$E$2)),ROUND(IF($M740&lt;500,($M740+5)*1.5*[1]Info.!$E$2,($M740+5)*1.45*[1]Info.!$E$2),-1),VLOOKUP($C740,[1]Purchases!$A:$M,13,))</f>
        <v>150</v>
      </c>
    </row>
    <row r="741" spans="1:9">
      <c r="A741" s="5" cm="1">
        <f t="array" ref="A741">SUMPRODUCT(([1]Purchases!$A$2:$A$4901=$C741)*[1]Purchases!$C$2:$C$4901)-SUMPRODUCT(([1]Sale!$A$2:$A$4748=$C741)*[1]Sale!$E$2:$E$4748)</f>
        <v>0</v>
      </c>
      <c r="B741" s="6" t="s">
        <v>1643</v>
      </c>
      <c r="C741" s="7" t="s">
        <v>1829</v>
      </c>
      <c r="D741" s="8" t="s">
        <v>118</v>
      </c>
      <c r="E741" s="8" t="s">
        <v>36</v>
      </c>
      <c r="F741" s="7" t="s">
        <v>33</v>
      </c>
      <c r="G741" s="8" t="s">
        <v>1830</v>
      </c>
      <c r="H741" s="9">
        <f>IF(IFERROR(VLOOKUP($C741,[1]Purchases!$A:$M,12,),0)&lt;(IF($M741&lt;500,($M741+5)*1.3*[1]Info.!$E$2,($M741+5)*1.25*[1]Info.!$E$2)),ROUND(IF($M741&lt;500,($M741+5)*1.35*[1]Info.!$E$2,($M741+5)*1.3*[1]Info.!$E$2),-1),VLOOKUP($C741,[1]Purchases!$A:$M,12,))</f>
        <v>140</v>
      </c>
      <c r="I741" s="9">
        <f>IF(IFERROR(VLOOKUP($C741,[1]Purchases!$A:$M,13,),0)&lt;(IF($M741&lt;500,($M741+5)*1.45*[1]Info.!$E$2,($M741+5)*1.4*[1]Info.!$E$2)),ROUND(IF($M741&lt;500,($M741+5)*1.5*[1]Info.!$E$2,($M741+5)*1.45*[1]Info.!$E$2),-1),VLOOKUP($C741,[1]Purchases!$A:$M,13,))</f>
        <v>150</v>
      </c>
    </row>
    <row r="742" spans="1:9">
      <c r="A742" s="5" cm="1">
        <f t="array" ref="A742">SUMPRODUCT(([1]Purchases!$A$2:$A$4901=$C742)*[1]Purchases!$C$2:$C$4901)-SUMPRODUCT(([1]Sale!$A$2:$A$4748=$C742)*[1]Sale!$E$2:$E$4748)</f>
        <v>0</v>
      </c>
      <c r="B742" s="6" t="s">
        <v>1643</v>
      </c>
      <c r="C742" s="7" t="s">
        <v>1831</v>
      </c>
      <c r="D742" s="8" t="s">
        <v>118</v>
      </c>
      <c r="E742" s="8" t="s">
        <v>36</v>
      </c>
      <c r="F742" s="7" t="s">
        <v>33</v>
      </c>
      <c r="G742" s="8" t="s">
        <v>1832</v>
      </c>
      <c r="H742" s="9">
        <f>IF(IFERROR(VLOOKUP($C742,[1]Purchases!$A:$M,12,),0)&lt;(IF($M742&lt;500,($M742+5)*1.3*[1]Info.!$E$2,($M742+5)*1.25*[1]Info.!$E$2)),ROUND(IF($M742&lt;500,($M742+5)*1.35*[1]Info.!$E$2,($M742+5)*1.3*[1]Info.!$E$2),-1),VLOOKUP($C742,[1]Purchases!$A:$M,12,))</f>
        <v>140</v>
      </c>
      <c r="I742" s="9">
        <f>IF(IFERROR(VLOOKUP($C742,[1]Purchases!$A:$M,13,),0)&lt;(IF($M742&lt;500,($M742+5)*1.45*[1]Info.!$E$2,($M742+5)*1.4*[1]Info.!$E$2)),ROUND(IF($M742&lt;500,($M742+5)*1.5*[1]Info.!$E$2,($M742+5)*1.45*[1]Info.!$E$2),-1),VLOOKUP($C742,[1]Purchases!$A:$M,13,))</f>
        <v>150</v>
      </c>
    </row>
    <row r="743" spans="1:9">
      <c r="A743" s="5" cm="1">
        <f t="array" ref="A743">SUMPRODUCT(([1]Purchases!$A$2:$A$4901=$C743)*[1]Purchases!$C$2:$C$4901)-SUMPRODUCT(([1]Sale!$A$2:$A$4748=$C743)*[1]Sale!$E$2:$E$4748)</f>
        <v>2</v>
      </c>
      <c r="B743" s="6" t="s">
        <v>1643</v>
      </c>
      <c r="C743" s="7" t="s">
        <v>1833</v>
      </c>
      <c r="D743" s="8" t="s">
        <v>118</v>
      </c>
      <c r="E743" s="8" t="s">
        <v>36</v>
      </c>
      <c r="F743" s="7" t="s">
        <v>33</v>
      </c>
      <c r="G743" s="8" t="s">
        <v>1834</v>
      </c>
      <c r="H743" s="9">
        <f>IF(IFERROR(VLOOKUP($C743,[1]Purchases!$A:$M,12,),0)&lt;(IF($M743&lt;500,($M743+5)*1.3*[1]Info.!$E$2,($M743+5)*1.25*[1]Info.!$E$2)),ROUND(IF($M743&lt;500,($M743+5)*1.35*[1]Info.!$E$2,($M743+5)*1.3*[1]Info.!$E$2),-1),VLOOKUP($C743,[1]Purchases!$A:$M,12,))</f>
        <v>750</v>
      </c>
      <c r="I743" s="9">
        <f>IF(IFERROR(VLOOKUP($C743,[1]Purchases!$A:$M,13,),0)&lt;(IF($M743&lt;500,($M743+5)*1.45*[1]Info.!$E$2,($M743+5)*1.4*[1]Info.!$E$2)),ROUND(IF($M743&lt;500,($M743+5)*1.5*[1]Info.!$E$2,($M743+5)*1.45*[1]Info.!$E$2),-1),VLOOKUP($C743,[1]Purchases!$A:$M,13,))</f>
        <v>840</v>
      </c>
    </row>
    <row r="744" spans="1:9">
      <c r="A744" s="5" cm="1">
        <f t="array" ref="A744">SUMPRODUCT(([1]Purchases!$A$2:$A$4901=$C744)*[1]Purchases!$C$2:$C$4901)-SUMPRODUCT(([1]Sale!$A$2:$A$4748=$C744)*[1]Sale!$E$2:$E$4748)</f>
        <v>2</v>
      </c>
      <c r="B744" s="6" t="s">
        <v>1643</v>
      </c>
      <c r="C744" s="7" t="s">
        <v>1835</v>
      </c>
      <c r="D744" s="8" t="s">
        <v>118</v>
      </c>
      <c r="E744" s="8" t="s">
        <v>36</v>
      </c>
      <c r="F744" s="7" t="s">
        <v>33</v>
      </c>
      <c r="G744" s="8" t="s">
        <v>1836</v>
      </c>
      <c r="H744" s="9">
        <f>IF(IFERROR(VLOOKUP($C744,[1]Purchases!$A:$M,12,),0)&lt;(IF($M744&lt;500,($M744+5)*1.3*[1]Info.!$E$2,($M744+5)*1.25*[1]Info.!$E$2)),ROUND(IF($M744&lt;500,($M744+5)*1.35*[1]Info.!$E$2,($M744+5)*1.3*[1]Info.!$E$2),-1),VLOOKUP($C744,[1]Purchases!$A:$M,12,))</f>
        <v>660</v>
      </c>
      <c r="I744" s="9">
        <f>IF(IFERROR(VLOOKUP($C744,[1]Purchases!$A:$M,13,),0)&lt;(IF($M744&lt;500,($M744+5)*1.45*[1]Info.!$E$2,($M744+5)*1.4*[1]Info.!$E$2)),ROUND(IF($M744&lt;500,($M744+5)*1.5*[1]Info.!$E$2,($M744+5)*1.45*[1]Info.!$E$2),-1),VLOOKUP($C744,[1]Purchases!$A:$M,13,))</f>
        <v>740</v>
      </c>
    </row>
    <row r="745" spans="1:9">
      <c r="A745" s="5" cm="1">
        <f t="array" ref="A745">SUMPRODUCT(([1]Purchases!$A$2:$A$4901=$C745)*[1]Purchases!$C$2:$C$4901)-SUMPRODUCT(([1]Sale!$A$2:$A$4748=$C745)*[1]Sale!$E$2:$E$4748)</f>
        <v>3</v>
      </c>
      <c r="B745" s="6" t="s">
        <v>1643</v>
      </c>
      <c r="C745" s="7" t="s">
        <v>1837</v>
      </c>
      <c r="D745" s="8" t="s">
        <v>118</v>
      </c>
      <c r="E745" s="8" t="s">
        <v>36</v>
      </c>
      <c r="F745" s="7" t="s">
        <v>33</v>
      </c>
      <c r="G745" s="8" t="s">
        <v>1838</v>
      </c>
      <c r="H745" s="9">
        <f>IF(IFERROR(VLOOKUP($C745,[1]Purchases!$A:$M,12,),0)&lt;(IF($M745&lt;500,($M745+5)*1.3*[1]Info.!$E$2,($M745+5)*1.25*[1]Info.!$E$2)),ROUND(IF($M745&lt;500,($M745+5)*1.35*[1]Info.!$E$2,($M745+5)*1.3*[1]Info.!$E$2),-1),VLOOKUP($C745,[1]Purchases!$A:$M,12,))</f>
        <v>750</v>
      </c>
      <c r="I745" s="9">
        <f>IF(IFERROR(VLOOKUP($C745,[1]Purchases!$A:$M,13,),0)&lt;(IF($M745&lt;500,($M745+5)*1.45*[1]Info.!$E$2,($M745+5)*1.4*[1]Info.!$E$2)),ROUND(IF($M745&lt;500,($M745+5)*1.5*[1]Info.!$E$2,($M745+5)*1.45*[1]Info.!$E$2),-1),VLOOKUP($C745,[1]Purchases!$A:$M,13,))</f>
        <v>840</v>
      </c>
    </row>
    <row r="746" spans="1:9">
      <c r="A746" s="5" cm="1">
        <f t="array" ref="A746">SUMPRODUCT(([1]Purchases!$A$2:$A$4901=$C746)*[1]Purchases!$C$2:$C$4901)-SUMPRODUCT(([1]Sale!$A$2:$A$4748=$C746)*[1]Sale!$E$2:$E$4748)</f>
        <v>2</v>
      </c>
      <c r="B746" s="6" t="s">
        <v>1643</v>
      </c>
      <c r="C746" s="7" t="s">
        <v>1839</v>
      </c>
      <c r="D746" s="8" t="s">
        <v>118</v>
      </c>
      <c r="E746" s="8" t="s">
        <v>36</v>
      </c>
      <c r="F746" s="7" t="s">
        <v>33</v>
      </c>
      <c r="G746" s="8" t="s">
        <v>1840</v>
      </c>
      <c r="H746" s="9">
        <f>IF(IFERROR(VLOOKUP($C746,[1]Purchases!$A:$M,12,),0)&lt;(IF($M746&lt;500,($M746+5)*1.3*[1]Info.!$E$2,($M746+5)*1.25*[1]Info.!$E$2)),ROUND(IF($M746&lt;500,($M746+5)*1.35*[1]Info.!$E$2,($M746+5)*1.3*[1]Info.!$E$2),-1),VLOOKUP($C746,[1]Purchases!$A:$M,12,))</f>
        <v>1150</v>
      </c>
      <c r="I746" s="9">
        <f>IF(IFERROR(VLOOKUP($C746,[1]Purchases!$A:$M,13,),0)&lt;(IF($M746&lt;500,($M746+5)*1.45*[1]Info.!$E$2,($M746+5)*1.4*[1]Info.!$E$2)),ROUND(IF($M746&lt;500,($M746+5)*1.5*[1]Info.!$E$2,($M746+5)*1.45*[1]Info.!$E$2),-1),VLOOKUP($C746,[1]Purchases!$A:$M,13,))</f>
        <v>1290</v>
      </c>
    </row>
    <row r="747" spans="1:9">
      <c r="A747" s="5" cm="1">
        <f t="array" ref="A747">SUMPRODUCT(([1]Purchases!$A$2:$A$4901=$C747)*[1]Purchases!$C$2:$C$4901)-SUMPRODUCT(([1]Sale!$A$2:$A$4748=$C747)*[1]Sale!$E$2:$E$4748)</f>
        <v>7</v>
      </c>
      <c r="B747" s="6" t="s">
        <v>1643</v>
      </c>
      <c r="C747" s="7" t="s">
        <v>1841</v>
      </c>
      <c r="D747" s="8" t="s">
        <v>88</v>
      </c>
      <c r="E747" s="8" t="s">
        <v>36</v>
      </c>
      <c r="F747" s="7" t="s">
        <v>33</v>
      </c>
      <c r="G747" s="8" t="s">
        <v>1842</v>
      </c>
      <c r="H747" s="9">
        <f>IF(IFERROR(VLOOKUP($C747,[1]Purchases!$A:$M,12,),0)&lt;(IF($M747&lt;500,($M747+5)*1.3*[1]Info.!$E$2,($M747+5)*1.25*[1]Info.!$E$2)),ROUND(IF($M747&lt;500,($M747+5)*1.35*[1]Info.!$E$2,($M747+5)*1.3*[1]Info.!$E$2),-1),VLOOKUP($C747,[1]Purchases!$A:$M,12,))</f>
        <v>230</v>
      </c>
      <c r="I747" s="9">
        <f>IF(IFERROR(VLOOKUP($C747,[1]Purchases!$A:$M,13,),0)&lt;(IF($M747&lt;500,($M747+5)*1.45*[1]Info.!$E$2,($M747+5)*1.4*[1]Info.!$E$2)),ROUND(IF($M747&lt;500,($M747+5)*1.5*[1]Info.!$E$2,($M747+5)*1.45*[1]Info.!$E$2),-1),VLOOKUP($C747,[1]Purchases!$A:$M,13,))</f>
        <v>260</v>
      </c>
    </row>
    <row r="748" spans="1:9">
      <c r="A748" s="5" cm="1">
        <f t="array" ref="A748">SUMPRODUCT(([1]Purchases!$A$2:$A$4901=$C748)*[1]Purchases!$C$2:$C$4901)-SUMPRODUCT(([1]Sale!$A$2:$A$4748=$C748)*[1]Sale!$E$2:$E$4748)</f>
        <v>12</v>
      </c>
      <c r="B748" s="6" t="s">
        <v>1643</v>
      </c>
      <c r="C748" s="7" t="s">
        <v>1843</v>
      </c>
      <c r="D748" s="8" t="s">
        <v>88</v>
      </c>
      <c r="E748" s="8" t="s">
        <v>36</v>
      </c>
      <c r="F748" s="7" t="s">
        <v>33</v>
      </c>
      <c r="G748" s="8" t="s">
        <v>1844</v>
      </c>
      <c r="H748" s="9">
        <f>IF(IFERROR(VLOOKUP($C748,[1]Purchases!$A:$M,12,),0)&lt;(IF($M748&lt;500,($M748+5)*1.3*[1]Info.!$E$2,($M748+5)*1.25*[1]Info.!$E$2)),ROUND(IF($M748&lt;500,($M748+5)*1.35*[1]Info.!$E$2,($M748+5)*1.3*[1]Info.!$E$2),-1),VLOOKUP($C748,[1]Purchases!$A:$M,12,))</f>
        <v>140</v>
      </c>
      <c r="I748" s="9">
        <f>IF(IFERROR(VLOOKUP($C748,[1]Purchases!$A:$M,13,),0)&lt;(IF($M748&lt;500,($M748+5)*1.45*[1]Info.!$E$2,($M748+5)*1.4*[1]Info.!$E$2)),ROUND(IF($M748&lt;500,($M748+5)*1.5*[1]Info.!$E$2,($M748+5)*1.45*[1]Info.!$E$2),-1),VLOOKUP($C748,[1]Purchases!$A:$M,13,))</f>
        <v>150</v>
      </c>
    </row>
    <row r="749" spans="1:9">
      <c r="A749" s="5" cm="1">
        <f t="array" ref="A749">SUMPRODUCT(([1]Purchases!$A$2:$A$4901=$C749)*[1]Purchases!$C$2:$C$4901)-SUMPRODUCT(([1]Sale!$A$2:$A$4748=$C749)*[1]Sale!$E$2:$E$4748)</f>
        <v>8</v>
      </c>
      <c r="B749" s="6" t="s">
        <v>1643</v>
      </c>
      <c r="C749" s="7" t="s">
        <v>1845</v>
      </c>
      <c r="D749" s="8" t="s">
        <v>88</v>
      </c>
      <c r="E749" s="8" t="s">
        <v>36</v>
      </c>
      <c r="F749" s="7" t="s">
        <v>33</v>
      </c>
      <c r="G749" s="8" t="s">
        <v>1846</v>
      </c>
      <c r="H749" s="9">
        <f>IF(IFERROR(VLOOKUP($C749,[1]Purchases!$A:$M,12,),0)&lt;(IF($M749&lt;500,($M749+5)*1.3*[1]Info.!$E$2,($M749+5)*1.25*[1]Info.!$E$2)),ROUND(IF($M749&lt;500,($M749+5)*1.35*[1]Info.!$E$2,($M749+5)*1.3*[1]Info.!$E$2),-1),VLOOKUP($C749,[1]Purchases!$A:$M,12,))</f>
        <v>380</v>
      </c>
      <c r="I749" s="9">
        <f>IF(IFERROR(VLOOKUP($C749,[1]Purchases!$A:$M,13,),0)&lt;(IF($M749&lt;500,($M749+5)*1.45*[1]Info.!$E$2,($M749+5)*1.4*[1]Info.!$E$2)),ROUND(IF($M749&lt;500,($M749+5)*1.5*[1]Info.!$E$2,($M749+5)*1.45*[1]Info.!$E$2),-1),VLOOKUP($C749,[1]Purchases!$A:$M,13,))</f>
        <v>420</v>
      </c>
    </row>
    <row r="750" spans="1:9">
      <c r="A750" s="5" cm="1">
        <f t="array" ref="A750">SUMPRODUCT(([1]Purchases!$A$2:$A$4901=$C750)*[1]Purchases!$C$2:$C$4901)-SUMPRODUCT(([1]Sale!$A$2:$A$4748=$C750)*[1]Sale!$E$2:$E$4748)</f>
        <v>3</v>
      </c>
      <c r="B750" s="6" t="s">
        <v>1643</v>
      </c>
      <c r="C750" s="7" t="s">
        <v>1847</v>
      </c>
      <c r="D750" s="8" t="s">
        <v>88</v>
      </c>
      <c r="E750" s="8" t="s">
        <v>36</v>
      </c>
      <c r="F750" s="7" t="s">
        <v>33</v>
      </c>
      <c r="G750" s="8" t="s">
        <v>1848</v>
      </c>
      <c r="H750" s="9">
        <f>IF(IFERROR(VLOOKUP($C750,[1]Purchases!$A:$M,12,),0)&lt;(IF($M750&lt;500,($M750+5)*1.3*[1]Info.!$E$2,($M750+5)*1.25*[1]Info.!$E$2)),ROUND(IF($M750&lt;500,($M750+5)*1.35*[1]Info.!$E$2,($M750+5)*1.3*[1]Info.!$E$2),-1),VLOOKUP($C750,[1]Purchases!$A:$M,12,))</f>
        <v>210</v>
      </c>
      <c r="I750" s="9">
        <f>IF(IFERROR(VLOOKUP($C750,[1]Purchases!$A:$M,13,),0)&lt;(IF($M750&lt;500,($M750+5)*1.45*[1]Info.!$E$2,($M750+5)*1.4*[1]Info.!$E$2)),ROUND(IF($M750&lt;500,($M750+5)*1.5*[1]Info.!$E$2,($M750+5)*1.45*[1]Info.!$E$2),-1),VLOOKUP($C750,[1]Purchases!$A:$M,13,))</f>
        <v>240</v>
      </c>
    </row>
    <row r="751" spans="1:9">
      <c r="A751" s="5" cm="1">
        <f t="array" ref="A751">SUMPRODUCT(([1]Purchases!$A$2:$A$4901=$C751)*[1]Purchases!$C$2:$C$4901)-SUMPRODUCT(([1]Sale!$A$2:$A$4748=$C751)*[1]Sale!$E$2:$E$4748)</f>
        <v>8</v>
      </c>
      <c r="B751" s="6" t="s">
        <v>1643</v>
      </c>
      <c r="C751" s="7" t="s">
        <v>1849</v>
      </c>
      <c r="D751" s="8" t="s">
        <v>88</v>
      </c>
      <c r="E751" s="8" t="s">
        <v>36</v>
      </c>
      <c r="F751" s="7" t="s">
        <v>33</v>
      </c>
      <c r="G751" s="8" t="s">
        <v>1850</v>
      </c>
      <c r="H751" s="9">
        <f>IF(IFERROR(VLOOKUP($C751,[1]Purchases!$A:$M,12,),0)&lt;(IF($M751&lt;500,($M751+5)*1.3*[1]Info.!$E$2,($M751+5)*1.25*[1]Info.!$E$2)),ROUND(IF($M751&lt;500,($M751+5)*1.35*[1]Info.!$E$2,($M751+5)*1.3*[1]Info.!$E$2),-1),VLOOKUP($C751,[1]Purchases!$A:$M,12,))</f>
        <v>190</v>
      </c>
      <c r="I751" s="9">
        <f>IF(IFERROR(VLOOKUP($C751,[1]Purchases!$A:$M,13,),0)&lt;(IF($M751&lt;500,($M751+5)*1.45*[1]Info.!$E$2,($M751+5)*1.4*[1]Info.!$E$2)),ROUND(IF($M751&lt;500,($M751+5)*1.5*[1]Info.!$E$2,($M751+5)*1.45*[1]Info.!$E$2),-1),VLOOKUP($C751,[1]Purchases!$A:$M,13,))</f>
        <v>210</v>
      </c>
    </row>
    <row r="752" spans="1:9">
      <c r="A752" s="5" cm="1">
        <f t="array" ref="A752">SUMPRODUCT(([1]Purchases!$A$2:$A$4901=$C752)*[1]Purchases!$C$2:$C$4901)-SUMPRODUCT(([1]Sale!$A$2:$A$4748=$C752)*[1]Sale!$E$2:$E$4748)</f>
        <v>8</v>
      </c>
      <c r="B752" s="6" t="s">
        <v>1643</v>
      </c>
      <c r="C752" s="7" t="s">
        <v>1851</v>
      </c>
      <c r="D752" s="8" t="s">
        <v>88</v>
      </c>
      <c r="E752" s="8" t="s">
        <v>36</v>
      </c>
      <c r="F752" s="7" t="s">
        <v>33</v>
      </c>
      <c r="G752" s="8" t="s">
        <v>1852</v>
      </c>
      <c r="H752" s="9">
        <f>IF(IFERROR(VLOOKUP($C752,[1]Purchases!$A:$M,12,),0)&lt;(IF($M752&lt;500,($M752+5)*1.3*[1]Info.!$E$2,($M752+5)*1.25*[1]Info.!$E$2)),ROUND(IF($M752&lt;500,($M752+5)*1.35*[1]Info.!$E$2,($M752+5)*1.3*[1]Info.!$E$2),-1),VLOOKUP($C752,[1]Purchases!$A:$M,12,))</f>
        <v>150</v>
      </c>
      <c r="I752" s="9">
        <f>IF(IFERROR(VLOOKUP($C752,[1]Purchases!$A:$M,13,),0)&lt;(IF($M752&lt;500,($M752+5)*1.45*[1]Info.!$E$2,($M752+5)*1.4*[1]Info.!$E$2)),ROUND(IF($M752&lt;500,($M752+5)*1.5*[1]Info.!$E$2,($M752+5)*1.45*[1]Info.!$E$2),-1),VLOOKUP($C752,[1]Purchases!$A:$M,13,))</f>
        <v>170</v>
      </c>
    </row>
    <row r="753" spans="1:9">
      <c r="A753" s="5" cm="1">
        <f t="array" ref="A753">SUMPRODUCT(([1]Purchases!$A$2:$A$4901=$C753)*[1]Purchases!$C$2:$C$4901)-SUMPRODUCT(([1]Sale!$A$2:$A$4748=$C753)*[1]Sale!$E$2:$E$4748)</f>
        <v>1</v>
      </c>
      <c r="B753" s="6" t="s">
        <v>1643</v>
      </c>
      <c r="C753" s="7" t="s">
        <v>1853</v>
      </c>
      <c r="D753" s="8" t="s">
        <v>88</v>
      </c>
      <c r="E753" s="8" t="s">
        <v>36</v>
      </c>
      <c r="F753" s="7" t="s">
        <v>33</v>
      </c>
      <c r="G753" s="8" t="s">
        <v>1854</v>
      </c>
      <c r="H753" s="9">
        <f>IF(IFERROR(VLOOKUP($C753,[1]Purchases!$A:$M,12,),0)&lt;(IF($M753&lt;500,($M753+5)*1.3*[1]Info.!$E$2,($M753+5)*1.25*[1]Info.!$E$2)),ROUND(IF($M753&lt;500,($M753+5)*1.35*[1]Info.!$E$2,($M753+5)*1.3*[1]Info.!$E$2),-1),VLOOKUP($C753,[1]Purchases!$A:$M,12,))</f>
        <v>690</v>
      </c>
      <c r="I753" s="9">
        <f>IF(IFERROR(VLOOKUP($C753,[1]Purchases!$A:$M,13,),0)&lt;(IF($M753&lt;500,($M753+5)*1.45*[1]Info.!$E$2,($M753+5)*1.4*[1]Info.!$E$2)),ROUND(IF($M753&lt;500,($M753+5)*1.5*[1]Info.!$E$2,($M753+5)*1.45*[1]Info.!$E$2),-1),VLOOKUP($C753,[1]Purchases!$A:$M,13,))</f>
        <v>770</v>
      </c>
    </row>
    <row r="754" spans="1:9">
      <c r="A754" s="5" cm="1">
        <f t="array" ref="A754">SUMPRODUCT(([1]Purchases!$A$2:$A$4901=$C754)*[1]Purchases!$C$2:$C$4901)-SUMPRODUCT(([1]Sale!$A$2:$A$4748=$C754)*[1]Sale!$E$2:$E$4748)</f>
        <v>2</v>
      </c>
      <c r="B754" s="6" t="s">
        <v>1643</v>
      </c>
      <c r="C754" s="7" t="s">
        <v>1855</v>
      </c>
      <c r="D754" s="8" t="s">
        <v>88</v>
      </c>
      <c r="E754" s="8" t="s">
        <v>36</v>
      </c>
      <c r="F754" s="7" t="s">
        <v>33</v>
      </c>
      <c r="G754" s="8" t="s">
        <v>1856</v>
      </c>
      <c r="H754" s="9">
        <f>IF(IFERROR(VLOOKUP($C754,[1]Purchases!$A:$M,12,),0)&lt;(IF($M754&lt;500,($M754+5)*1.3*[1]Info.!$E$2,($M754+5)*1.25*[1]Info.!$E$2)),ROUND(IF($M754&lt;500,($M754+5)*1.35*[1]Info.!$E$2,($M754+5)*1.3*[1]Info.!$E$2),-1),VLOOKUP($C754,[1]Purchases!$A:$M,12,))</f>
        <v>230</v>
      </c>
      <c r="I754" s="9">
        <f>IF(IFERROR(VLOOKUP($C754,[1]Purchases!$A:$M,13,),0)&lt;(IF($M754&lt;500,($M754+5)*1.45*[1]Info.!$E$2,($M754+5)*1.4*[1]Info.!$E$2)),ROUND(IF($M754&lt;500,($M754+5)*1.5*[1]Info.!$E$2,($M754+5)*1.45*[1]Info.!$E$2),-1),VLOOKUP($C754,[1]Purchases!$A:$M,13,))</f>
        <v>260</v>
      </c>
    </row>
    <row r="755" spans="1:9">
      <c r="A755" s="5" cm="1">
        <f t="array" ref="A755">SUMPRODUCT(([1]Purchases!$A$2:$A$4901=$C755)*[1]Purchases!$C$2:$C$4901)-SUMPRODUCT(([1]Sale!$A$2:$A$4748=$C755)*[1]Sale!$E$2:$E$4748)</f>
        <v>1</v>
      </c>
      <c r="B755" s="6" t="s">
        <v>1643</v>
      </c>
      <c r="C755" s="7" t="s">
        <v>1857</v>
      </c>
      <c r="D755" s="8" t="s">
        <v>88</v>
      </c>
      <c r="E755" s="8" t="s">
        <v>36</v>
      </c>
      <c r="F755" s="7" t="s">
        <v>33</v>
      </c>
      <c r="G755" s="8" t="s">
        <v>1858</v>
      </c>
      <c r="H755" s="9">
        <f>IF(IFERROR(VLOOKUP($C755,[1]Purchases!$A:$M,12,),0)&lt;(IF($M755&lt;500,($M755+5)*1.3*[1]Info.!$E$2,($M755+5)*1.25*[1]Info.!$E$2)),ROUND(IF($M755&lt;500,($M755+5)*1.35*[1]Info.!$E$2,($M755+5)*1.3*[1]Info.!$E$2),-1),VLOOKUP($C755,[1]Purchases!$A:$M,12,))</f>
        <v>700</v>
      </c>
      <c r="I755" s="9">
        <f>IF(IFERROR(VLOOKUP($C755,[1]Purchases!$A:$M,13,),0)&lt;(IF($M755&lt;500,($M755+5)*1.45*[1]Info.!$E$2,($M755+5)*1.4*[1]Info.!$E$2)),ROUND(IF($M755&lt;500,($M755+5)*1.5*[1]Info.!$E$2,($M755+5)*1.45*[1]Info.!$E$2),-1),VLOOKUP($C755,[1]Purchases!$A:$M,13,))</f>
        <v>790</v>
      </c>
    </row>
    <row r="756" spans="1:9">
      <c r="A756" s="5" cm="1">
        <f t="array" ref="A756">SUMPRODUCT(([1]Purchases!$A$2:$A$4901=$C756)*[1]Purchases!$C$2:$C$4901)-SUMPRODUCT(([1]Sale!$A$2:$A$4748=$C756)*[1]Sale!$E$2:$E$4748)</f>
        <v>1</v>
      </c>
      <c r="B756" s="6" t="s">
        <v>1643</v>
      </c>
      <c r="C756" s="7" t="s">
        <v>1859</v>
      </c>
      <c r="D756" s="8" t="s">
        <v>28</v>
      </c>
      <c r="E756" s="8" t="s">
        <v>1860</v>
      </c>
      <c r="F756" s="7" t="s">
        <v>25</v>
      </c>
      <c r="G756" s="8" t="s">
        <v>1861</v>
      </c>
      <c r="H756" s="9">
        <f>IF(IFERROR(VLOOKUP($C756,[1]Purchases!$A:$M,12,),0)&lt;(IF($M756&lt;500,($M756+5)*1.3*[1]Info.!$E$2,($M756+5)*1.25*[1]Info.!$E$2)),ROUND(IF($M756&lt;500,($M756+5)*1.35*[1]Info.!$E$2,($M756+5)*1.3*[1]Info.!$E$2),-1),VLOOKUP($C756,[1]Purchases!$A:$M,12,))</f>
        <v>140</v>
      </c>
      <c r="I756" s="9">
        <f>IF(IFERROR(VLOOKUP($C756,[1]Purchases!$A:$M,13,),0)&lt;(IF($M756&lt;500,($M756+5)*1.45*[1]Info.!$E$2,($M756+5)*1.4*[1]Info.!$E$2)),ROUND(IF($M756&lt;500,($M756+5)*1.5*[1]Info.!$E$2,($M756+5)*1.45*[1]Info.!$E$2),-1),VLOOKUP($C756,[1]Purchases!$A:$M,13,))</f>
        <v>150</v>
      </c>
    </row>
    <row r="757" spans="1:9">
      <c r="A757" s="5" cm="1">
        <f t="array" ref="A757">SUMPRODUCT(([1]Purchases!$A$2:$A$4901=$C757)*[1]Purchases!$C$2:$C$4901)-SUMPRODUCT(([1]Sale!$A$2:$A$4748=$C757)*[1]Sale!$E$2:$E$4748)</f>
        <v>1</v>
      </c>
      <c r="B757" s="6" t="s">
        <v>1643</v>
      </c>
      <c r="C757" s="7" t="s">
        <v>1862</v>
      </c>
      <c r="D757" s="8" t="s">
        <v>28</v>
      </c>
      <c r="E757" s="8" t="s">
        <v>1860</v>
      </c>
      <c r="F757" s="7" t="s">
        <v>25</v>
      </c>
      <c r="G757" s="8" t="s">
        <v>1863</v>
      </c>
      <c r="H757" s="9">
        <f>IF(IFERROR(VLOOKUP($C757,[1]Purchases!$A:$M,12,),0)&lt;(IF($M757&lt;500,($M757+5)*1.3*[1]Info.!$E$2,($M757+5)*1.25*[1]Info.!$E$2)),ROUND(IF($M757&lt;500,($M757+5)*1.35*[1]Info.!$E$2,($M757+5)*1.3*[1]Info.!$E$2),-1),VLOOKUP($C757,[1]Purchases!$A:$M,12,))</f>
        <v>140</v>
      </c>
      <c r="I757" s="9">
        <f>IF(IFERROR(VLOOKUP($C757,[1]Purchases!$A:$M,13,),0)&lt;(IF($M757&lt;500,($M757+5)*1.45*[1]Info.!$E$2,($M757+5)*1.4*[1]Info.!$E$2)),ROUND(IF($M757&lt;500,($M757+5)*1.5*[1]Info.!$E$2,($M757+5)*1.45*[1]Info.!$E$2),-1),VLOOKUP($C757,[1]Purchases!$A:$M,13,))</f>
        <v>150</v>
      </c>
    </row>
    <row r="758" spans="1:9">
      <c r="A758" s="5" cm="1">
        <f t="array" ref="A758">SUMPRODUCT(([1]Purchases!$A$2:$A$4901=$C758)*[1]Purchases!$C$2:$C$4901)-SUMPRODUCT(([1]Sale!$A$2:$A$4748=$C758)*[1]Sale!$E$2:$E$4748)</f>
        <v>26</v>
      </c>
      <c r="B758" s="6" t="s">
        <v>1643</v>
      </c>
      <c r="C758" s="7" t="s">
        <v>1864</v>
      </c>
      <c r="D758" s="8" t="s">
        <v>183</v>
      </c>
      <c r="E758" s="8" t="s">
        <v>36</v>
      </c>
      <c r="F758" s="7" t="s">
        <v>33</v>
      </c>
      <c r="G758" s="8" t="s">
        <v>1865</v>
      </c>
      <c r="H758" s="9">
        <f>IF(IFERROR(VLOOKUP($C758,[1]Purchases!$A:$M,12,),0)&lt;(IF($M758&lt;500,($M758+5)*1.3*[1]Info.!$E$2,($M758+5)*1.25*[1]Info.!$E$2)),ROUND(IF($M758&lt;500,($M758+5)*1.35*[1]Info.!$E$2,($M758+5)*1.3*[1]Info.!$E$2),-1),VLOOKUP($C758,[1]Purchases!$A:$M,12,))</f>
        <v>140</v>
      </c>
      <c r="I758" s="9">
        <f>IF(IFERROR(VLOOKUP($C758,[1]Purchases!$A:$M,13,),0)&lt;(IF($M758&lt;500,($M758+5)*1.45*[1]Info.!$E$2,($M758+5)*1.4*[1]Info.!$E$2)),ROUND(IF($M758&lt;500,($M758+5)*1.5*[1]Info.!$E$2,($M758+5)*1.45*[1]Info.!$E$2),-1),VLOOKUP($C758,[1]Purchases!$A:$M,13,))</f>
        <v>150</v>
      </c>
    </row>
    <row r="759" spans="1:9">
      <c r="A759" s="5" cm="1">
        <f t="array" ref="A759">SUMPRODUCT(([1]Purchases!$A$2:$A$4901=$C759)*[1]Purchases!$C$2:$C$4901)-SUMPRODUCT(([1]Sale!$A$2:$A$4748=$C759)*[1]Sale!$E$2:$E$4748)</f>
        <v>1</v>
      </c>
      <c r="B759" s="6" t="s">
        <v>1643</v>
      </c>
      <c r="C759" s="7" t="s">
        <v>1866</v>
      </c>
      <c r="D759" s="8" t="s">
        <v>545</v>
      </c>
      <c r="E759" s="8" t="s">
        <v>36</v>
      </c>
      <c r="F759" s="7" t="s">
        <v>33</v>
      </c>
      <c r="G759" s="8" t="s">
        <v>1867</v>
      </c>
      <c r="H759" s="9">
        <f>IF(IFERROR(VLOOKUP($C759,[1]Purchases!$A:$M,12,),0)&lt;(IF($M759&lt;500,($M759+5)*1.3*[1]Info.!$E$2,($M759+5)*1.25*[1]Info.!$E$2)),ROUND(IF($M759&lt;500,($M759+5)*1.35*[1]Info.!$E$2,($M759+5)*1.3*[1]Info.!$E$2),-1),VLOOKUP($C759,[1]Purchases!$A:$M,12,))</f>
        <v>1060</v>
      </c>
      <c r="I759" s="9">
        <f>IF(IFERROR(VLOOKUP($C759,[1]Purchases!$A:$M,13,),0)&lt;(IF($M759&lt;500,($M759+5)*1.45*[1]Info.!$E$2,($M759+5)*1.4*[1]Info.!$E$2)),ROUND(IF($M759&lt;500,($M759+5)*1.5*[1]Info.!$E$2,($M759+5)*1.45*[1]Info.!$E$2),-1),VLOOKUP($C759,[1]Purchases!$A:$M,13,))</f>
        <v>1190</v>
      </c>
    </row>
    <row r="760" spans="1:9">
      <c r="A760" s="5" cm="1">
        <f t="array" ref="A760">SUMPRODUCT(([1]Purchases!$A$2:$A$4901=$C760)*[1]Purchases!$C$2:$C$4901)-SUMPRODUCT(([1]Sale!$A$2:$A$4748=$C760)*[1]Sale!$E$2:$E$4748)</f>
        <v>1</v>
      </c>
      <c r="B760" s="6" t="s">
        <v>1643</v>
      </c>
      <c r="C760" s="7" t="s">
        <v>1868</v>
      </c>
      <c r="D760" s="8" t="s">
        <v>523</v>
      </c>
      <c r="E760" s="8" t="s">
        <v>1869</v>
      </c>
      <c r="F760" s="7" t="s">
        <v>33</v>
      </c>
      <c r="G760" s="8" t="s">
        <v>1870</v>
      </c>
      <c r="H760" s="9">
        <f>IF(IFERROR(VLOOKUP($C760,[1]Purchases!$A:$M,12,),0)&lt;(IF($M760&lt;500,($M760+5)*1.3*[1]Info.!$E$2,($M760+5)*1.25*[1]Info.!$E$2)),ROUND(IF($M760&lt;500,($M760+5)*1.35*[1]Info.!$E$2,($M760+5)*1.3*[1]Info.!$E$2),-1),VLOOKUP($C760,[1]Purchases!$A:$M,12,))</f>
        <v>1210</v>
      </c>
      <c r="I760" s="9">
        <f>IF(IFERROR(VLOOKUP($C760,[1]Purchases!$A:$M,13,),0)&lt;(IF($M760&lt;500,($M760+5)*1.45*[1]Info.!$E$2,($M760+5)*1.4*[1]Info.!$E$2)),ROUND(IF($M760&lt;500,($M760+5)*1.5*[1]Info.!$E$2,($M760+5)*1.45*[1]Info.!$E$2),-1),VLOOKUP($C760,[1]Purchases!$A:$M,13,))</f>
        <v>1360</v>
      </c>
    </row>
    <row r="761" spans="1:9">
      <c r="A761" s="5" cm="1">
        <f t="array" ref="A761">SUMPRODUCT(([1]Purchases!$A$2:$A$4901=$C761)*[1]Purchases!$C$2:$C$4901)-SUMPRODUCT(([1]Sale!$A$2:$A$4748=$C761)*[1]Sale!$E$2:$E$4748)</f>
        <v>2</v>
      </c>
      <c r="B761" s="6" t="s">
        <v>1643</v>
      </c>
      <c r="C761" s="7" t="s">
        <v>1871</v>
      </c>
      <c r="D761" s="8" t="s">
        <v>28</v>
      </c>
      <c r="E761" s="8" t="s">
        <v>564</v>
      </c>
      <c r="F761" s="7" t="s">
        <v>891</v>
      </c>
      <c r="G761" s="8" t="s">
        <v>1872</v>
      </c>
      <c r="H761" s="9">
        <f>IF(IFERROR(VLOOKUP($C761,[1]Purchases!$A:$M,12,),0)&lt;(IF($M761&lt;500,($M761+5)*1.3*[1]Info.!$E$2,($M761+5)*1.25*[1]Info.!$E$2)),ROUND(IF($M761&lt;500,($M761+5)*1.35*[1]Info.!$E$2,($M761+5)*1.3*[1]Info.!$E$2),-1),VLOOKUP($C761,[1]Purchases!$A:$M,12,))</f>
        <v>1060</v>
      </c>
      <c r="I761" s="9">
        <f>IF(IFERROR(VLOOKUP($C761,[1]Purchases!$A:$M,13,),0)&lt;(IF($M761&lt;500,($M761+5)*1.45*[1]Info.!$E$2,($M761+5)*1.4*[1]Info.!$E$2)),ROUND(IF($M761&lt;500,($M761+5)*1.5*[1]Info.!$E$2,($M761+5)*1.45*[1]Info.!$E$2),-1),VLOOKUP($C761,[1]Purchases!$A:$M,13,))</f>
        <v>1190</v>
      </c>
    </row>
    <row r="762" spans="1:9">
      <c r="A762" s="5" cm="1">
        <f t="array" ref="A762">SUMPRODUCT(([1]Purchases!$A$2:$A$4901=$C762)*[1]Purchases!$C$2:$C$4901)-SUMPRODUCT(([1]Sale!$A$2:$A$4748=$C762)*[1]Sale!$E$2:$E$4748)</f>
        <v>1</v>
      </c>
      <c r="B762" s="6" t="s">
        <v>1643</v>
      </c>
      <c r="C762" s="7" t="s">
        <v>1873</v>
      </c>
      <c r="D762" s="8" t="s">
        <v>118</v>
      </c>
      <c r="E762" s="8" t="s">
        <v>36</v>
      </c>
      <c r="F762" s="7" t="s">
        <v>33</v>
      </c>
      <c r="G762" s="8" t="s">
        <v>1874</v>
      </c>
      <c r="H762" s="9">
        <f>IF(IFERROR(VLOOKUP($C762,[1]Purchases!$A:$M,12,),0)&lt;(IF($M762&lt;500,($M762+5)*1.3*[1]Info.!$E$2,($M762+5)*1.25*[1]Info.!$E$2)),ROUND(IF($M762&lt;500,($M762+5)*1.35*[1]Info.!$E$2,($M762+5)*1.3*[1]Info.!$E$2),-1),VLOOKUP($C762,[1]Purchases!$A:$M,12,))</f>
        <v>650</v>
      </c>
      <c r="I762" s="9">
        <f>IF(IFERROR(VLOOKUP($C762,[1]Purchases!$A:$M,13,),0)&lt;(IF($M762&lt;500,($M762+5)*1.45*[1]Info.!$E$2,($M762+5)*1.4*[1]Info.!$E$2)),ROUND(IF($M762&lt;500,($M762+5)*1.5*[1]Info.!$E$2,($M762+5)*1.45*[1]Info.!$E$2),-1),VLOOKUP($C762,[1]Purchases!$A:$M,13,))</f>
        <v>730</v>
      </c>
    </row>
    <row r="763" spans="1:9">
      <c r="A763" s="5" cm="1">
        <f t="array" ref="A763">SUMPRODUCT(([1]Purchases!$A$2:$A$4901=$C763)*[1]Purchases!$C$2:$C$4901)-SUMPRODUCT(([1]Sale!$A$2:$A$4748=$C763)*[1]Sale!$E$2:$E$4748)</f>
        <v>0</v>
      </c>
      <c r="B763" s="6" t="s">
        <v>1643</v>
      </c>
      <c r="C763" s="7" t="s">
        <v>1875</v>
      </c>
      <c r="D763" s="8" t="s">
        <v>118</v>
      </c>
      <c r="E763" s="8" t="s">
        <v>36</v>
      </c>
      <c r="F763" s="7" t="s">
        <v>33</v>
      </c>
      <c r="G763" s="8" t="s">
        <v>1876</v>
      </c>
      <c r="H763" s="9">
        <f>IF(IFERROR(VLOOKUP($C763,[1]Purchases!$A:$M,12,),0)&lt;(IF($M763&lt;500,($M763+5)*1.3*[1]Info.!$E$2,($M763+5)*1.25*[1]Info.!$E$2)),ROUND(IF($M763&lt;500,($M763+5)*1.35*[1]Info.!$E$2,($M763+5)*1.3*[1]Info.!$E$2),-1),VLOOKUP($C763,[1]Purchases!$A:$M,12,))</f>
        <v>140</v>
      </c>
      <c r="I763" s="9">
        <f>IF(IFERROR(VLOOKUP($C763,[1]Purchases!$A:$M,13,),0)&lt;(IF($M763&lt;500,($M763+5)*1.45*[1]Info.!$E$2,($M763+5)*1.4*[1]Info.!$E$2)),ROUND(IF($M763&lt;500,($M763+5)*1.5*[1]Info.!$E$2,($M763+5)*1.45*[1]Info.!$E$2),-1),VLOOKUP($C763,[1]Purchases!$A:$M,13,))</f>
        <v>150</v>
      </c>
    </row>
    <row r="764" spans="1:9">
      <c r="A764" s="5" cm="1">
        <f t="array" ref="A764">SUMPRODUCT(([1]Purchases!$A$2:$A$4901=$C764)*[1]Purchases!$C$2:$C$4901)-SUMPRODUCT(([1]Sale!$A$2:$A$4748=$C764)*[1]Sale!$E$2:$E$4748)</f>
        <v>0</v>
      </c>
      <c r="B764" s="6" t="s">
        <v>1643</v>
      </c>
      <c r="C764" s="7" t="s">
        <v>1877</v>
      </c>
      <c r="D764" s="8" t="s">
        <v>118</v>
      </c>
      <c r="E764" s="8" t="s">
        <v>36</v>
      </c>
      <c r="F764" s="7" t="s">
        <v>33</v>
      </c>
      <c r="G764" s="8" t="s">
        <v>1878</v>
      </c>
      <c r="H764" s="9">
        <f>IF(IFERROR(VLOOKUP($C764,[1]Purchases!$A:$M,12,),0)&lt;(IF($M764&lt;500,($M764+5)*1.3*[1]Info.!$E$2,($M764+5)*1.25*[1]Info.!$E$2)),ROUND(IF($M764&lt;500,($M764+5)*1.35*[1]Info.!$E$2,($M764+5)*1.3*[1]Info.!$E$2),-1),VLOOKUP($C764,[1]Purchases!$A:$M,12,))</f>
        <v>140</v>
      </c>
      <c r="I764" s="9">
        <f>IF(IFERROR(VLOOKUP($C764,[1]Purchases!$A:$M,13,),0)&lt;(IF($M764&lt;500,($M764+5)*1.45*[1]Info.!$E$2,($M764+5)*1.4*[1]Info.!$E$2)),ROUND(IF($M764&lt;500,($M764+5)*1.5*[1]Info.!$E$2,($M764+5)*1.45*[1]Info.!$E$2),-1),VLOOKUP($C764,[1]Purchases!$A:$M,13,))</f>
        <v>150</v>
      </c>
    </row>
    <row r="765" spans="1:9">
      <c r="A765" s="5" cm="1">
        <f t="array" ref="A765">SUMPRODUCT(([1]Purchases!$A$2:$A$4901=$C765)*[1]Purchases!$C$2:$C$4901)-SUMPRODUCT(([1]Sale!$A$2:$A$4748=$C765)*[1]Sale!$E$2:$E$4748)</f>
        <v>0</v>
      </c>
      <c r="B765" s="6" t="s">
        <v>1643</v>
      </c>
      <c r="C765" s="7" t="s">
        <v>1879</v>
      </c>
      <c r="D765" s="8" t="s">
        <v>118</v>
      </c>
      <c r="E765" s="8" t="s">
        <v>36</v>
      </c>
      <c r="F765" s="7" t="s">
        <v>33</v>
      </c>
      <c r="G765" s="8" t="s">
        <v>1880</v>
      </c>
      <c r="H765" s="9">
        <f>IF(IFERROR(VLOOKUP($C765,[1]Purchases!$A:$M,12,),0)&lt;(IF($M765&lt;500,($M765+5)*1.3*[1]Info.!$E$2,($M765+5)*1.25*[1]Info.!$E$2)),ROUND(IF($M765&lt;500,($M765+5)*1.35*[1]Info.!$E$2,($M765+5)*1.3*[1]Info.!$E$2),-1),VLOOKUP($C765,[1]Purchases!$A:$M,12,))</f>
        <v>140</v>
      </c>
      <c r="I765" s="9">
        <f>IF(IFERROR(VLOOKUP($C765,[1]Purchases!$A:$M,13,),0)&lt;(IF($M765&lt;500,($M765+5)*1.45*[1]Info.!$E$2,($M765+5)*1.4*[1]Info.!$E$2)),ROUND(IF($M765&lt;500,($M765+5)*1.5*[1]Info.!$E$2,($M765+5)*1.45*[1]Info.!$E$2),-1),VLOOKUP($C765,[1]Purchases!$A:$M,13,))</f>
        <v>150</v>
      </c>
    </row>
    <row r="766" spans="1:9">
      <c r="A766" s="5" cm="1">
        <f t="array" ref="A766">SUMPRODUCT(([1]Purchases!$A$2:$A$4901=$C766)*[1]Purchases!$C$2:$C$4901)-SUMPRODUCT(([1]Sale!$A$2:$A$4748=$C766)*[1]Sale!$E$2:$E$4748)</f>
        <v>1</v>
      </c>
      <c r="B766" s="6" t="s">
        <v>1643</v>
      </c>
      <c r="C766" s="7" t="s">
        <v>1881</v>
      </c>
      <c r="D766" s="8" t="s">
        <v>183</v>
      </c>
      <c r="E766" s="8" t="s">
        <v>36</v>
      </c>
      <c r="F766" s="7" t="s">
        <v>33</v>
      </c>
      <c r="G766" s="8" t="s">
        <v>1882</v>
      </c>
      <c r="H766" s="9">
        <f>IF(IFERROR(VLOOKUP($C766,[1]Purchases!$A:$M,12,),0)&lt;(IF($M766&lt;500,($M766+5)*1.3*[1]Info.!$E$2,($M766+5)*1.25*[1]Info.!$E$2)),ROUND(IF($M766&lt;500,($M766+5)*1.35*[1]Info.!$E$2,($M766+5)*1.3*[1]Info.!$E$2),-1),VLOOKUP($C766,[1]Purchases!$A:$M,12,))</f>
        <v>980</v>
      </c>
      <c r="I766" s="9">
        <f>IF(IFERROR(VLOOKUP($C766,[1]Purchases!$A:$M,13,),0)&lt;(IF($M766&lt;500,($M766+5)*1.45*[1]Info.!$E$2,($M766+5)*1.4*[1]Info.!$E$2)),ROUND(IF($M766&lt;500,($M766+5)*1.5*[1]Info.!$E$2,($M766+5)*1.45*[1]Info.!$E$2),-1),VLOOKUP($C766,[1]Purchases!$A:$M,13,))</f>
        <v>1100</v>
      </c>
    </row>
    <row r="767" spans="1:9">
      <c r="A767" s="5" cm="1">
        <f t="array" ref="A767">SUMPRODUCT(([1]Purchases!$A$2:$A$4901=$C767)*[1]Purchases!$C$2:$C$4901)-SUMPRODUCT(([1]Sale!$A$2:$A$4748=$C767)*[1]Sale!$E$2:$E$4748)</f>
        <v>1</v>
      </c>
      <c r="B767" s="6" t="s">
        <v>1643</v>
      </c>
      <c r="C767" s="7" t="s">
        <v>1883</v>
      </c>
      <c r="D767" s="8" t="s">
        <v>28</v>
      </c>
      <c r="E767" s="8" t="s">
        <v>564</v>
      </c>
      <c r="F767" s="7" t="s">
        <v>891</v>
      </c>
      <c r="G767" s="8" t="s">
        <v>1884</v>
      </c>
      <c r="H767" s="9">
        <f>IF(IFERROR(VLOOKUP($C767,[1]Purchases!$A:$M,12,),0)&lt;(IF($M767&lt;500,($M767+5)*1.3*[1]Info.!$E$2,($M767+5)*1.25*[1]Info.!$E$2)),ROUND(IF($M767&lt;500,($M767+5)*1.35*[1]Info.!$E$2,($M767+5)*1.3*[1]Info.!$E$2),-1),VLOOKUP($C767,[1]Purchases!$A:$M,12,))</f>
        <v>1060</v>
      </c>
      <c r="I767" s="9">
        <f>IF(IFERROR(VLOOKUP($C767,[1]Purchases!$A:$M,13,),0)&lt;(IF($M767&lt;500,($M767+5)*1.45*[1]Info.!$E$2,($M767+5)*1.4*[1]Info.!$E$2)),ROUND(IF($M767&lt;500,($M767+5)*1.5*[1]Info.!$E$2,($M767+5)*1.45*[1]Info.!$E$2),-1),VLOOKUP($C767,[1]Purchases!$A:$M,13,))</f>
        <v>1190</v>
      </c>
    </row>
    <row r="768" spans="1:9">
      <c r="A768" s="5" cm="1">
        <f t="array" ref="A768">SUMPRODUCT(([1]Purchases!$A$2:$A$4901=$C768)*[1]Purchases!$C$2:$C$4901)-SUMPRODUCT(([1]Sale!$A$2:$A$4748=$C768)*[1]Sale!$E$2:$E$4748)</f>
        <v>2</v>
      </c>
      <c r="B768" s="6" t="s">
        <v>1643</v>
      </c>
      <c r="C768" s="7" t="s">
        <v>1885</v>
      </c>
      <c r="D768" s="8" t="s">
        <v>5</v>
      </c>
      <c r="E768" s="8" t="s">
        <v>1886</v>
      </c>
      <c r="F768" s="7" t="s">
        <v>17</v>
      </c>
      <c r="G768" s="8" t="s">
        <v>1887</v>
      </c>
      <c r="H768" s="9">
        <f>IF(IFERROR(VLOOKUP($C768,[1]Purchases!$A:$M,12,),0)&lt;(IF($M768&lt;500,($M768+5)*1.3*[1]Info.!$E$2,($M768+5)*1.25*[1]Info.!$E$2)),ROUND(IF($M768&lt;500,($M768+5)*1.35*[1]Info.!$E$2,($M768+5)*1.3*[1]Info.!$E$2),-1),VLOOKUP($C768,[1]Purchases!$A:$M,12,))</f>
        <v>2350</v>
      </c>
      <c r="I768" s="9">
        <f>IF(IFERROR(VLOOKUP($C768,[1]Purchases!$A:$M,13,),0)&lt;(IF($M768&lt;500,($M768+5)*1.45*[1]Info.!$E$2,($M768+5)*1.4*[1]Info.!$E$2)),ROUND(IF($M768&lt;500,($M768+5)*1.5*[1]Info.!$E$2,($M768+5)*1.45*[1]Info.!$E$2),-1),VLOOKUP($C768,[1]Purchases!$A:$M,13,))</f>
        <v>2630</v>
      </c>
    </row>
    <row r="769" spans="1:9">
      <c r="A769" s="5" cm="1">
        <f t="array" ref="A769">SUMPRODUCT(([1]Purchases!$A$2:$A$4901=$C769)*[1]Purchases!$C$2:$C$4901)-SUMPRODUCT(([1]Sale!$A$2:$A$4748=$C769)*[1]Sale!$E$2:$E$4748)</f>
        <v>1</v>
      </c>
      <c r="B769" s="6" t="s">
        <v>1643</v>
      </c>
      <c r="C769" s="7" t="s">
        <v>1888</v>
      </c>
      <c r="D769" s="8" t="s">
        <v>183</v>
      </c>
      <c r="E769" s="8" t="s">
        <v>36</v>
      </c>
      <c r="F769" s="7" t="s">
        <v>33</v>
      </c>
      <c r="G769" s="8" t="s">
        <v>1889</v>
      </c>
      <c r="H769" s="9">
        <f>IF(IFERROR(VLOOKUP($C769,[1]Purchases!$A:$M,12,),0)&lt;(IF($M769&lt;500,($M769+5)*1.3*[1]Info.!$E$2,($M769+5)*1.25*[1]Info.!$E$2)),ROUND(IF($M769&lt;500,($M769+5)*1.35*[1]Info.!$E$2,($M769+5)*1.3*[1]Info.!$E$2),-1),VLOOKUP($C769,[1]Purchases!$A:$M,12,))</f>
        <v>1420</v>
      </c>
      <c r="I769" s="9">
        <f>IF(IFERROR(VLOOKUP($C769,[1]Purchases!$A:$M,13,),0)&lt;(IF($M769&lt;500,($M769+5)*1.45*[1]Info.!$E$2,($M769+5)*1.4*[1]Info.!$E$2)),ROUND(IF($M769&lt;500,($M769+5)*1.5*[1]Info.!$E$2,($M769+5)*1.45*[1]Info.!$E$2),-1),VLOOKUP($C769,[1]Purchases!$A:$M,13,))</f>
        <v>1580</v>
      </c>
    </row>
    <row r="770" spans="1:9">
      <c r="A770" s="5" cm="1">
        <f t="array" ref="A770">SUMPRODUCT(([1]Purchases!$A$2:$A$4901=$C770)*[1]Purchases!$C$2:$C$4901)-SUMPRODUCT(([1]Sale!$A$2:$A$4748=$C770)*[1]Sale!$E$2:$E$4748)</f>
        <v>1</v>
      </c>
      <c r="B770" s="6" t="s">
        <v>1643</v>
      </c>
      <c r="C770" s="7" t="s">
        <v>1890</v>
      </c>
      <c r="D770" s="8" t="s">
        <v>183</v>
      </c>
      <c r="E770" s="8" t="s">
        <v>36</v>
      </c>
      <c r="F770" s="7" t="s">
        <v>33</v>
      </c>
      <c r="G770" s="8" t="s">
        <v>1891</v>
      </c>
      <c r="H770" s="9">
        <f>IF(IFERROR(VLOOKUP($C770,[1]Purchases!$A:$M,12,),0)&lt;(IF($M770&lt;500,($M770+5)*1.3*[1]Info.!$E$2,($M770+5)*1.25*[1]Info.!$E$2)),ROUND(IF($M770&lt;500,($M770+5)*1.35*[1]Info.!$E$2,($M770+5)*1.3*[1]Info.!$E$2),-1),VLOOKUP($C770,[1]Purchases!$A:$M,12,))</f>
        <v>1420</v>
      </c>
      <c r="I770" s="9">
        <f>IF(IFERROR(VLOOKUP($C770,[1]Purchases!$A:$M,13,),0)&lt;(IF($M770&lt;500,($M770+5)*1.45*[1]Info.!$E$2,($M770+5)*1.4*[1]Info.!$E$2)),ROUND(IF($M770&lt;500,($M770+5)*1.5*[1]Info.!$E$2,($M770+5)*1.45*[1]Info.!$E$2),-1),VLOOKUP($C770,[1]Purchases!$A:$M,13,))</f>
        <v>1580</v>
      </c>
    </row>
    <row r="771" spans="1:9">
      <c r="A771" s="5" cm="1">
        <f t="array" ref="A771">SUMPRODUCT(([1]Purchases!$A$2:$A$4901=$C771)*[1]Purchases!$C$2:$C$4901)-SUMPRODUCT(([1]Sale!$A$2:$A$4748=$C771)*[1]Sale!$E$2:$E$4748)</f>
        <v>6</v>
      </c>
      <c r="B771" s="6" t="s">
        <v>1643</v>
      </c>
      <c r="C771" s="7" t="s">
        <v>1892</v>
      </c>
      <c r="D771" s="8" t="s">
        <v>11</v>
      </c>
      <c r="E771" s="8" t="s">
        <v>36</v>
      </c>
      <c r="F771" s="7" t="s">
        <v>33</v>
      </c>
      <c r="G771" s="8" t="s">
        <v>1893</v>
      </c>
      <c r="H771" s="9">
        <f>IF(IFERROR(VLOOKUP($C771,[1]Purchases!$A:$M,12,),0)&lt;(IF($M771&lt;500,($M771+5)*1.3*[1]Info.!$E$2,($M771+5)*1.25*[1]Info.!$E$2)),ROUND(IF($M771&lt;500,($M771+5)*1.35*[1]Info.!$E$2,($M771+5)*1.3*[1]Info.!$E$2),-1),VLOOKUP($C771,[1]Purchases!$A:$M,12,))</f>
        <v>140</v>
      </c>
      <c r="I771" s="9">
        <f>IF(IFERROR(VLOOKUP($C771,[1]Purchases!$A:$M,13,),0)&lt;(IF($M771&lt;500,($M771+5)*1.45*[1]Info.!$E$2,($M771+5)*1.4*[1]Info.!$E$2)),ROUND(IF($M771&lt;500,($M771+5)*1.5*[1]Info.!$E$2,($M771+5)*1.45*[1]Info.!$E$2),-1),VLOOKUP($C771,[1]Purchases!$A:$M,13,))</f>
        <v>150</v>
      </c>
    </row>
    <row r="772" spans="1:9">
      <c r="A772" s="5" cm="1">
        <f t="array" ref="A772">SUMPRODUCT(([1]Purchases!$A$2:$A$4901=$C772)*[1]Purchases!$C$2:$C$4901)-SUMPRODUCT(([1]Sale!$A$2:$A$4748=$C772)*[1]Sale!$E$2:$E$4748)</f>
        <v>0</v>
      </c>
      <c r="B772" s="6" t="s">
        <v>1643</v>
      </c>
      <c r="C772" s="7" t="s">
        <v>1894</v>
      </c>
      <c r="D772" s="8" t="s">
        <v>183</v>
      </c>
      <c r="E772" s="8" t="s">
        <v>36</v>
      </c>
      <c r="F772" s="7" t="s">
        <v>33</v>
      </c>
      <c r="G772" s="8" t="s">
        <v>1895</v>
      </c>
      <c r="H772" s="9">
        <f>IF(IFERROR(VLOOKUP($C772,[1]Purchases!$A:$M,12,),0)&lt;(IF($M772&lt;500,($M772+5)*1.3*[1]Info.!$E$2,($M772+5)*1.25*[1]Info.!$E$2)),ROUND(IF($M772&lt;500,($M772+5)*1.35*[1]Info.!$E$2,($M772+5)*1.3*[1]Info.!$E$2),-1),VLOOKUP($C772,[1]Purchases!$A:$M,12,))</f>
        <v>350</v>
      </c>
      <c r="I772" s="9">
        <f>IF(IFERROR(VLOOKUP($C772,[1]Purchases!$A:$M,13,),0)&lt;(IF($M772&lt;500,($M772+5)*1.45*[1]Info.!$E$2,($M772+5)*1.4*[1]Info.!$E$2)),ROUND(IF($M772&lt;500,($M772+5)*1.5*[1]Info.!$E$2,($M772+5)*1.45*[1]Info.!$E$2),-1),VLOOKUP($C772,[1]Purchases!$A:$M,13,))</f>
        <v>390</v>
      </c>
    </row>
    <row r="773" spans="1:9">
      <c r="A773" s="5" cm="1">
        <f t="array" ref="A773">SUMPRODUCT(([1]Purchases!$A$2:$A$4901=$C773)*[1]Purchases!$C$2:$C$4901)-SUMPRODUCT(([1]Sale!$A$2:$A$4748=$C773)*[1]Sale!$E$2:$E$4748)</f>
        <v>0</v>
      </c>
      <c r="B773" s="6" t="s">
        <v>1643</v>
      </c>
      <c r="C773" s="7" t="s">
        <v>1896</v>
      </c>
      <c r="D773" s="8" t="s">
        <v>5</v>
      </c>
      <c r="E773" s="8" t="s">
        <v>36</v>
      </c>
      <c r="F773" s="7" t="s">
        <v>33</v>
      </c>
      <c r="G773" s="8" t="s">
        <v>1897</v>
      </c>
      <c r="H773" s="9">
        <f>IF(IFERROR(VLOOKUP($C773,[1]Purchases!$A:$M,12,),0)&lt;(IF($M773&lt;500,($M773+5)*1.3*[1]Info.!$E$2,($M773+5)*1.25*[1]Info.!$E$2)),ROUND(IF($M773&lt;500,($M773+5)*1.35*[1]Info.!$E$2,($M773+5)*1.3*[1]Info.!$E$2),-1),VLOOKUP($C773,[1]Purchases!$A:$M,12,))</f>
        <v>1440</v>
      </c>
      <c r="I773" s="9">
        <f>IF(IFERROR(VLOOKUP($C773,[1]Purchases!$A:$M,13,),0)&lt;(IF($M773&lt;500,($M773+5)*1.45*[1]Info.!$E$2,($M773+5)*1.4*[1]Info.!$E$2)),ROUND(IF($M773&lt;500,($M773+5)*1.5*[1]Info.!$E$2,($M773+5)*1.45*[1]Info.!$E$2),-1),VLOOKUP($C773,[1]Purchases!$A:$M,13,))</f>
        <v>1620</v>
      </c>
    </row>
    <row r="774" spans="1:9">
      <c r="A774" s="5" cm="1">
        <f t="array" ref="A774">SUMPRODUCT(([1]Purchases!$A$2:$A$4901=$C774)*[1]Purchases!$C$2:$C$4901)-SUMPRODUCT(([1]Sale!$A$2:$A$4748=$C774)*[1]Sale!$E$2:$E$4748)</f>
        <v>0</v>
      </c>
      <c r="B774" s="6" t="s">
        <v>1643</v>
      </c>
      <c r="C774" s="7" t="s">
        <v>1898</v>
      </c>
      <c r="D774" s="8" t="s">
        <v>5</v>
      </c>
      <c r="E774" s="8" t="s">
        <v>36</v>
      </c>
      <c r="F774" s="7" t="s">
        <v>33</v>
      </c>
      <c r="G774" s="8" t="s">
        <v>1899</v>
      </c>
      <c r="H774" s="9">
        <f>IF(IFERROR(VLOOKUP($C774,[1]Purchases!$A:$M,12,),0)&lt;(IF($M774&lt;500,($M774+5)*1.3*[1]Info.!$E$2,($M774+5)*1.25*[1]Info.!$E$2)),ROUND(IF($M774&lt;500,($M774+5)*1.35*[1]Info.!$E$2,($M774+5)*1.3*[1]Info.!$E$2),-1),VLOOKUP($C774,[1]Purchases!$A:$M,12,))</f>
        <v>140</v>
      </c>
      <c r="I774" s="9">
        <f>IF(IFERROR(VLOOKUP($C774,[1]Purchases!$A:$M,13,),0)&lt;(IF($M774&lt;500,($M774+5)*1.45*[1]Info.!$E$2,($M774+5)*1.4*[1]Info.!$E$2)),ROUND(IF($M774&lt;500,($M774+5)*1.5*[1]Info.!$E$2,($M774+5)*1.45*[1]Info.!$E$2),-1),VLOOKUP($C774,[1]Purchases!$A:$M,13,))</f>
        <v>150</v>
      </c>
    </row>
    <row r="775" spans="1:9">
      <c r="A775" s="5" cm="1">
        <f t="array" ref="A775">SUMPRODUCT(([1]Purchases!$A$2:$A$4901=$C775)*[1]Purchases!$C$2:$C$4901)-SUMPRODUCT(([1]Sale!$A$2:$A$4748=$C775)*[1]Sale!$E$2:$E$4748)</f>
        <v>2</v>
      </c>
      <c r="B775" s="6" t="s">
        <v>1643</v>
      </c>
      <c r="C775" s="7" t="s">
        <v>1900</v>
      </c>
      <c r="D775" s="8" t="s">
        <v>35</v>
      </c>
      <c r="E775" s="8" t="s">
        <v>1901</v>
      </c>
      <c r="F775" s="7" t="s">
        <v>579</v>
      </c>
      <c r="G775" s="8" t="s">
        <v>1902</v>
      </c>
      <c r="H775" s="9">
        <f>IF(IFERROR(VLOOKUP($C775,[1]Purchases!$A:$M,12,),0)&lt;(IF($M775&lt;500,($M775+5)*1.3*[1]Info.!$E$2,($M775+5)*1.25*[1]Info.!$E$2)),ROUND(IF($M775&lt;500,($M775+5)*1.35*[1]Info.!$E$2,($M775+5)*1.3*[1]Info.!$E$2),-1),VLOOKUP($C775,[1]Purchases!$A:$M,12,))</f>
        <v>320</v>
      </c>
      <c r="I775" s="9">
        <f>IF(IFERROR(VLOOKUP($C775,[1]Purchases!$A:$M,13,),0)&lt;(IF($M775&lt;500,($M775+5)*1.45*[1]Info.!$E$2,($M775+5)*1.4*[1]Info.!$E$2)),ROUND(IF($M775&lt;500,($M775+5)*1.5*[1]Info.!$E$2,($M775+5)*1.45*[1]Info.!$E$2),-1),VLOOKUP($C775,[1]Purchases!$A:$M,13,))</f>
        <v>360</v>
      </c>
    </row>
    <row r="776" spans="1:9">
      <c r="A776" s="5" cm="1">
        <f t="array" ref="A776">SUMPRODUCT(([1]Purchases!$A$2:$A$4901=$C776)*[1]Purchases!$C$2:$C$4901)-SUMPRODUCT(([1]Sale!$A$2:$A$4748=$C776)*[1]Sale!$E$2:$E$4748)</f>
        <v>0</v>
      </c>
      <c r="B776" s="6" t="s">
        <v>1643</v>
      </c>
      <c r="C776" s="7" t="s">
        <v>1903</v>
      </c>
      <c r="D776" s="8" t="s">
        <v>118</v>
      </c>
      <c r="E776" s="8" t="s">
        <v>36</v>
      </c>
      <c r="F776" s="7" t="s">
        <v>33</v>
      </c>
      <c r="G776" s="8" t="s">
        <v>1904</v>
      </c>
      <c r="H776" s="9">
        <f>IF(IFERROR(VLOOKUP($C776,[1]Purchases!$A:$M,12,),0)&lt;(IF($M776&lt;500,($M776+5)*1.3*[1]Info.!$E$2,($M776+5)*1.25*[1]Info.!$E$2)),ROUND(IF($M776&lt;500,($M776+5)*1.35*[1]Info.!$E$2,($M776+5)*1.3*[1]Info.!$E$2),-1),VLOOKUP($C776,[1]Purchases!$A:$M,12,))</f>
        <v>140</v>
      </c>
      <c r="I776" s="9">
        <f>IF(IFERROR(VLOOKUP($C776,[1]Purchases!$A:$M,13,),0)&lt;(IF($M776&lt;500,($M776+5)*1.45*[1]Info.!$E$2,($M776+5)*1.4*[1]Info.!$E$2)),ROUND(IF($M776&lt;500,($M776+5)*1.5*[1]Info.!$E$2,($M776+5)*1.45*[1]Info.!$E$2),-1),VLOOKUP($C776,[1]Purchases!$A:$M,13,))</f>
        <v>150</v>
      </c>
    </row>
    <row r="777" spans="1:9">
      <c r="A777" s="5" cm="1">
        <f t="array" ref="A777">SUMPRODUCT(([1]Purchases!$A$2:$A$4901=$C777)*[1]Purchases!$C$2:$C$4901)-SUMPRODUCT(([1]Sale!$A$2:$A$4748=$C777)*[1]Sale!$E$2:$E$4748)</f>
        <v>0</v>
      </c>
      <c r="B777" s="6" t="s">
        <v>1643</v>
      </c>
      <c r="C777" s="7" t="s">
        <v>1905</v>
      </c>
      <c r="D777" s="8" t="s">
        <v>118</v>
      </c>
      <c r="E777" s="8" t="s">
        <v>36</v>
      </c>
      <c r="F777" s="7" t="s">
        <v>33</v>
      </c>
      <c r="G777" s="8" t="s">
        <v>1906</v>
      </c>
      <c r="H777" s="9">
        <f>IF(IFERROR(VLOOKUP($C777,[1]Purchases!$A:$M,12,),0)&lt;(IF($M777&lt;500,($M777+5)*1.3*[1]Info.!$E$2,($M777+5)*1.25*[1]Info.!$E$2)),ROUND(IF($M777&lt;500,($M777+5)*1.35*[1]Info.!$E$2,($M777+5)*1.3*[1]Info.!$E$2),-1),VLOOKUP($C777,[1]Purchases!$A:$M,12,))</f>
        <v>140</v>
      </c>
      <c r="I777" s="9">
        <f>IF(IFERROR(VLOOKUP($C777,[1]Purchases!$A:$M,13,),0)&lt;(IF($M777&lt;500,($M777+5)*1.45*[1]Info.!$E$2,($M777+5)*1.4*[1]Info.!$E$2)),ROUND(IF($M777&lt;500,($M777+5)*1.5*[1]Info.!$E$2,($M777+5)*1.45*[1]Info.!$E$2),-1),VLOOKUP($C777,[1]Purchases!$A:$M,13,))</f>
        <v>150</v>
      </c>
    </row>
    <row r="778" spans="1:9">
      <c r="A778" s="5" cm="1">
        <f t="array" ref="A778">SUMPRODUCT(([1]Purchases!$A$2:$A$4901=$C778)*[1]Purchases!$C$2:$C$4901)-SUMPRODUCT(([1]Sale!$A$2:$A$4748=$C778)*[1]Sale!$E$2:$E$4748)</f>
        <v>3</v>
      </c>
      <c r="B778" s="6" t="s">
        <v>1643</v>
      </c>
      <c r="C778" s="7" t="s">
        <v>1907</v>
      </c>
      <c r="D778" s="8" t="s">
        <v>545</v>
      </c>
      <c r="E778" s="8" t="s">
        <v>1908</v>
      </c>
      <c r="F778" s="7" t="s">
        <v>17</v>
      </c>
      <c r="G778" s="8" t="s">
        <v>1909</v>
      </c>
      <c r="H778" s="9">
        <f>IF(IFERROR(VLOOKUP($C778,[1]Purchases!$A:$M,12,),0)&lt;(IF($M778&lt;500,($M778+5)*1.3*[1]Info.!$E$2,($M778+5)*1.25*[1]Info.!$E$2)),ROUND(IF($M778&lt;500,($M778+5)*1.35*[1]Info.!$E$2,($M778+5)*1.3*[1]Info.!$E$2),-1),VLOOKUP($C778,[1]Purchases!$A:$M,12,))</f>
        <v>1030</v>
      </c>
      <c r="I778" s="9">
        <f>IF(IFERROR(VLOOKUP($C778,[1]Purchases!$A:$M,13,),0)&lt;(IF($M778&lt;500,($M778+5)*1.45*[1]Info.!$E$2,($M778+5)*1.4*[1]Info.!$E$2)),ROUND(IF($M778&lt;500,($M778+5)*1.5*[1]Info.!$E$2,($M778+5)*1.45*[1]Info.!$E$2),-1),VLOOKUP($C778,[1]Purchases!$A:$M,13,))</f>
        <v>1150</v>
      </c>
    </row>
    <row r="779" spans="1:9">
      <c r="A779" s="5" cm="1">
        <f t="array" ref="A779">SUMPRODUCT(([1]Purchases!$A$2:$A$4901=$C779)*[1]Purchases!$C$2:$C$4901)-SUMPRODUCT(([1]Sale!$A$2:$A$4748=$C779)*[1]Sale!$E$2:$E$4748)</f>
        <v>0</v>
      </c>
      <c r="B779" s="6" t="s">
        <v>1643</v>
      </c>
      <c r="C779" s="7" t="s">
        <v>1910</v>
      </c>
      <c r="D779" s="8" t="s">
        <v>118</v>
      </c>
      <c r="E779" s="8" t="s">
        <v>36</v>
      </c>
      <c r="F779" s="7" t="s">
        <v>33</v>
      </c>
      <c r="G779" s="8" t="s">
        <v>1911</v>
      </c>
      <c r="H779" s="9">
        <f>IF(IFERROR(VLOOKUP($C779,[1]Purchases!$A:$M,12,),0)&lt;(IF($M779&lt;500,($M779+5)*1.3*[1]Info.!$E$2,($M779+5)*1.25*[1]Info.!$E$2)),ROUND(IF($M779&lt;500,($M779+5)*1.35*[1]Info.!$E$2,($M779+5)*1.3*[1]Info.!$E$2),-1),VLOOKUP($C779,[1]Purchases!$A:$M,12,))</f>
        <v>300</v>
      </c>
      <c r="I779" s="9">
        <f>IF(IFERROR(VLOOKUP($C779,[1]Purchases!$A:$M,13,),0)&lt;(IF($M779&lt;500,($M779+5)*1.45*[1]Info.!$E$2,($M779+5)*1.4*[1]Info.!$E$2)),ROUND(IF($M779&lt;500,($M779+5)*1.5*[1]Info.!$E$2,($M779+5)*1.45*[1]Info.!$E$2),-1),VLOOKUP($C779,[1]Purchases!$A:$M,13,))</f>
        <v>340</v>
      </c>
    </row>
    <row r="780" spans="1:9">
      <c r="A780" s="5" cm="1">
        <f t="array" ref="A780">SUMPRODUCT(([1]Purchases!$A$2:$A$4901=$C780)*[1]Purchases!$C$2:$C$4901)-SUMPRODUCT(([1]Sale!$A$2:$A$4748=$C780)*[1]Sale!$E$2:$E$4748)</f>
        <v>0</v>
      </c>
      <c r="B780" s="6" t="s">
        <v>1643</v>
      </c>
      <c r="C780" s="7" t="s">
        <v>1912</v>
      </c>
      <c r="D780" s="8" t="s">
        <v>118</v>
      </c>
      <c r="E780" s="8" t="s">
        <v>36</v>
      </c>
      <c r="F780" s="7" t="s">
        <v>33</v>
      </c>
      <c r="G780" s="8" t="s">
        <v>1913</v>
      </c>
      <c r="H780" s="9">
        <f>IF(IFERROR(VLOOKUP($C780,[1]Purchases!$A:$M,12,),0)&lt;(IF($M780&lt;500,($M780+5)*1.3*[1]Info.!$E$2,($M780+5)*1.25*[1]Info.!$E$2)),ROUND(IF($M780&lt;500,($M780+5)*1.35*[1]Info.!$E$2,($M780+5)*1.3*[1]Info.!$E$2),-1),VLOOKUP($C780,[1]Purchases!$A:$M,12,))</f>
        <v>220</v>
      </c>
      <c r="I780" s="9">
        <f>IF(IFERROR(VLOOKUP($C780,[1]Purchases!$A:$M,13,),0)&lt;(IF($M780&lt;500,($M780+5)*1.45*[1]Info.!$E$2,($M780+5)*1.4*[1]Info.!$E$2)),ROUND(IF($M780&lt;500,($M780+5)*1.5*[1]Info.!$E$2,($M780+5)*1.45*[1]Info.!$E$2),-1),VLOOKUP($C780,[1]Purchases!$A:$M,13,))</f>
        <v>250</v>
      </c>
    </row>
    <row r="781" spans="1:9">
      <c r="A781" s="5" cm="1">
        <f t="array" ref="A781">SUMPRODUCT(([1]Purchases!$A$2:$A$4901=$C781)*[1]Purchases!$C$2:$C$4901)-SUMPRODUCT(([1]Sale!$A$2:$A$4748=$C781)*[1]Sale!$E$2:$E$4748)</f>
        <v>0</v>
      </c>
      <c r="B781" s="6" t="s">
        <v>1643</v>
      </c>
      <c r="C781" s="7" t="s">
        <v>1914</v>
      </c>
      <c r="D781" s="8" t="s">
        <v>118</v>
      </c>
      <c r="E781" s="8" t="s">
        <v>36</v>
      </c>
      <c r="F781" s="7" t="s">
        <v>33</v>
      </c>
      <c r="G781" s="8" t="s">
        <v>1915</v>
      </c>
      <c r="H781" s="9">
        <f>IF(IFERROR(VLOOKUP($C781,[1]Purchases!$A:$M,12,),0)&lt;(IF($M781&lt;500,($M781+5)*1.3*[1]Info.!$E$2,($M781+5)*1.25*[1]Info.!$E$2)),ROUND(IF($M781&lt;500,($M781+5)*1.35*[1]Info.!$E$2,($M781+5)*1.3*[1]Info.!$E$2),-1),VLOOKUP($C781,[1]Purchases!$A:$M,12,))</f>
        <v>240</v>
      </c>
      <c r="I781" s="9">
        <f>IF(IFERROR(VLOOKUP($C781,[1]Purchases!$A:$M,13,),0)&lt;(IF($M781&lt;500,($M781+5)*1.45*[1]Info.!$E$2,($M781+5)*1.4*[1]Info.!$E$2)),ROUND(IF($M781&lt;500,($M781+5)*1.5*[1]Info.!$E$2,($M781+5)*1.45*[1]Info.!$E$2),-1),VLOOKUP($C781,[1]Purchases!$A:$M,13,))</f>
        <v>270</v>
      </c>
    </row>
    <row r="782" spans="1:9">
      <c r="A782" s="5" cm="1">
        <f t="array" ref="A782">SUMPRODUCT(([1]Purchases!$A$2:$A$4901=$C782)*[1]Purchases!$C$2:$C$4901)-SUMPRODUCT(([1]Sale!$A$2:$A$4748=$C782)*[1]Sale!$E$2:$E$4748)</f>
        <v>0</v>
      </c>
      <c r="B782" s="6" t="s">
        <v>1643</v>
      </c>
      <c r="C782" s="7" t="s">
        <v>1916</v>
      </c>
      <c r="D782" s="8" t="s">
        <v>118</v>
      </c>
      <c r="E782" s="8" t="s">
        <v>36</v>
      </c>
      <c r="F782" s="7" t="s">
        <v>33</v>
      </c>
      <c r="G782" s="8" t="s">
        <v>1917</v>
      </c>
      <c r="H782" s="9">
        <f>IF(IFERROR(VLOOKUP($C782,[1]Purchases!$A:$M,12,),0)&lt;(IF($M782&lt;500,($M782+5)*1.3*[1]Info.!$E$2,($M782+5)*1.25*[1]Info.!$E$2)),ROUND(IF($M782&lt;500,($M782+5)*1.35*[1]Info.!$E$2,($M782+5)*1.3*[1]Info.!$E$2),-1),VLOOKUP($C782,[1]Purchases!$A:$M,12,))</f>
        <v>270</v>
      </c>
      <c r="I782" s="9">
        <f>IF(IFERROR(VLOOKUP($C782,[1]Purchases!$A:$M,13,),0)&lt;(IF($M782&lt;500,($M782+5)*1.45*[1]Info.!$E$2,($M782+5)*1.4*[1]Info.!$E$2)),ROUND(IF($M782&lt;500,($M782+5)*1.5*[1]Info.!$E$2,($M782+5)*1.45*[1]Info.!$E$2),-1),VLOOKUP($C782,[1]Purchases!$A:$M,13,))</f>
        <v>300</v>
      </c>
    </row>
    <row r="783" spans="1:9">
      <c r="A783" s="5" cm="1">
        <f t="array" ref="A783">SUMPRODUCT(([1]Purchases!$A$2:$A$4901=$C783)*[1]Purchases!$C$2:$C$4901)-SUMPRODUCT(([1]Sale!$A$2:$A$4748=$C783)*[1]Sale!$E$2:$E$4748)</f>
        <v>0</v>
      </c>
      <c r="B783" s="6" t="s">
        <v>1643</v>
      </c>
      <c r="C783" s="7" t="s">
        <v>1918</v>
      </c>
      <c r="D783" s="8" t="s">
        <v>545</v>
      </c>
      <c r="E783" s="8" t="s">
        <v>36</v>
      </c>
      <c r="F783" s="7" t="s">
        <v>33</v>
      </c>
      <c r="G783" s="8" t="s">
        <v>1919</v>
      </c>
      <c r="H783" s="9">
        <f>IF(IFERROR(VLOOKUP($C783,[1]Purchases!$A:$M,12,),0)&lt;(IF($M783&lt;500,($M783+5)*1.3*[1]Info.!$E$2,($M783+5)*1.25*[1]Info.!$E$2)),ROUND(IF($M783&lt;500,($M783+5)*1.35*[1]Info.!$E$2,($M783+5)*1.3*[1]Info.!$E$2),-1),VLOOKUP($C783,[1]Purchases!$A:$M,12,))</f>
        <v>140</v>
      </c>
      <c r="I783" s="9">
        <f>IF(IFERROR(VLOOKUP($C783,[1]Purchases!$A:$M,13,),0)&lt;(IF($M783&lt;500,($M783+5)*1.45*[1]Info.!$E$2,($M783+5)*1.4*[1]Info.!$E$2)),ROUND(IF($M783&lt;500,($M783+5)*1.5*[1]Info.!$E$2,($M783+5)*1.45*[1]Info.!$E$2),-1),VLOOKUP($C783,[1]Purchases!$A:$M,13,))</f>
        <v>150</v>
      </c>
    </row>
    <row r="784" spans="1:9">
      <c r="A784" s="5" cm="1">
        <f t="array" ref="A784">SUMPRODUCT(([1]Purchases!$A$2:$A$4901=$C784)*[1]Purchases!$C$2:$C$4901)-SUMPRODUCT(([1]Sale!$A$2:$A$4748=$C784)*[1]Sale!$E$2:$E$4748)</f>
        <v>0</v>
      </c>
      <c r="B784" s="6" t="s">
        <v>1643</v>
      </c>
      <c r="C784" s="7" t="s">
        <v>1920</v>
      </c>
      <c r="D784" s="8" t="s">
        <v>545</v>
      </c>
      <c r="E784" s="8" t="s">
        <v>36</v>
      </c>
      <c r="F784" s="7" t="s">
        <v>33</v>
      </c>
      <c r="G784" s="8" t="s">
        <v>1921</v>
      </c>
      <c r="H784" s="9">
        <f>IF(IFERROR(VLOOKUP($C784,[1]Purchases!$A:$M,12,),0)&lt;(IF($M784&lt;500,($M784+5)*1.3*[1]Info.!$E$2,($M784+5)*1.25*[1]Info.!$E$2)),ROUND(IF($M784&lt;500,($M784+5)*1.35*[1]Info.!$E$2,($M784+5)*1.3*[1]Info.!$E$2),-1),VLOOKUP($C784,[1]Purchases!$A:$M,12,))</f>
        <v>140</v>
      </c>
      <c r="I784" s="9">
        <f>IF(IFERROR(VLOOKUP($C784,[1]Purchases!$A:$M,13,),0)&lt;(IF($M784&lt;500,($M784+5)*1.45*[1]Info.!$E$2,($M784+5)*1.4*[1]Info.!$E$2)),ROUND(IF($M784&lt;500,($M784+5)*1.5*[1]Info.!$E$2,($M784+5)*1.45*[1]Info.!$E$2),-1),VLOOKUP($C784,[1]Purchases!$A:$M,13,))</f>
        <v>150</v>
      </c>
    </row>
    <row r="785" spans="1:9">
      <c r="A785" s="5" cm="1">
        <f t="array" ref="A785">SUMPRODUCT(([1]Purchases!$A$2:$A$4901=$C785)*[1]Purchases!$C$2:$C$4901)-SUMPRODUCT(([1]Sale!$A$2:$A$4748=$C785)*[1]Sale!$E$2:$E$4748)</f>
        <v>0</v>
      </c>
      <c r="B785" s="6" t="s">
        <v>1643</v>
      </c>
      <c r="C785" s="7" t="s">
        <v>1922</v>
      </c>
      <c r="D785" s="8" t="s">
        <v>545</v>
      </c>
      <c r="E785" s="8" t="s">
        <v>36</v>
      </c>
      <c r="F785" s="7" t="s">
        <v>33</v>
      </c>
      <c r="G785" s="8" t="s">
        <v>1923</v>
      </c>
      <c r="H785" s="9">
        <f>IF(IFERROR(VLOOKUP($C785,[1]Purchases!$A:$M,12,),0)&lt;(IF($M785&lt;500,($M785+5)*1.3*[1]Info.!$E$2,($M785+5)*1.25*[1]Info.!$E$2)),ROUND(IF($M785&lt;500,($M785+5)*1.35*[1]Info.!$E$2,($M785+5)*1.3*[1]Info.!$E$2),-1),VLOOKUP($C785,[1]Purchases!$A:$M,12,))</f>
        <v>140</v>
      </c>
      <c r="I785" s="9">
        <f>IF(IFERROR(VLOOKUP($C785,[1]Purchases!$A:$M,13,),0)&lt;(IF($M785&lt;500,($M785+5)*1.45*[1]Info.!$E$2,($M785+5)*1.4*[1]Info.!$E$2)),ROUND(IF($M785&lt;500,($M785+5)*1.5*[1]Info.!$E$2,($M785+5)*1.45*[1]Info.!$E$2),-1),VLOOKUP($C785,[1]Purchases!$A:$M,13,))</f>
        <v>150</v>
      </c>
    </row>
    <row r="786" spans="1:9">
      <c r="A786" s="5" cm="1">
        <f t="array" ref="A786">SUMPRODUCT(([1]Purchases!$A$2:$A$4901=$C786)*[1]Purchases!$C$2:$C$4901)-SUMPRODUCT(([1]Sale!$A$2:$A$4748=$C786)*[1]Sale!$E$2:$E$4748)</f>
        <v>0</v>
      </c>
      <c r="B786" s="6" t="s">
        <v>1643</v>
      </c>
      <c r="C786" s="7" t="s">
        <v>1924</v>
      </c>
      <c r="D786" s="8" t="s">
        <v>545</v>
      </c>
      <c r="E786" s="8" t="s">
        <v>36</v>
      </c>
      <c r="F786" s="7" t="s">
        <v>33</v>
      </c>
      <c r="G786" s="8" t="s">
        <v>1925</v>
      </c>
      <c r="H786" s="9">
        <f>IF(IFERROR(VLOOKUP($C786,[1]Purchases!$A:$M,12,),0)&lt;(IF($M786&lt;500,($M786+5)*1.3*[1]Info.!$E$2,($M786+5)*1.25*[1]Info.!$E$2)),ROUND(IF($M786&lt;500,($M786+5)*1.35*[1]Info.!$E$2,($M786+5)*1.3*[1]Info.!$E$2),-1),VLOOKUP($C786,[1]Purchases!$A:$M,12,))</f>
        <v>140</v>
      </c>
      <c r="I786" s="9">
        <f>IF(IFERROR(VLOOKUP($C786,[1]Purchases!$A:$M,13,),0)&lt;(IF($M786&lt;500,($M786+5)*1.45*[1]Info.!$E$2,($M786+5)*1.4*[1]Info.!$E$2)),ROUND(IF($M786&lt;500,($M786+5)*1.5*[1]Info.!$E$2,($M786+5)*1.45*[1]Info.!$E$2),-1),VLOOKUP($C786,[1]Purchases!$A:$M,13,))</f>
        <v>150</v>
      </c>
    </row>
    <row r="787" spans="1:9">
      <c r="A787" s="5" cm="1">
        <f t="array" ref="A787">SUMPRODUCT(([1]Purchases!$A$2:$A$4901=$C787)*[1]Purchases!$C$2:$C$4901)-SUMPRODUCT(([1]Sale!$A$2:$A$4748=$C787)*[1]Sale!$E$2:$E$4748)</f>
        <v>0</v>
      </c>
      <c r="B787" s="6" t="s">
        <v>1643</v>
      </c>
      <c r="C787" s="7" t="s">
        <v>1926</v>
      </c>
      <c r="D787" s="8" t="s">
        <v>545</v>
      </c>
      <c r="E787" s="8" t="s">
        <v>36</v>
      </c>
      <c r="F787" s="7" t="s">
        <v>33</v>
      </c>
      <c r="G787" s="8" t="s">
        <v>1927</v>
      </c>
      <c r="H787" s="9">
        <f>IF(IFERROR(VLOOKUP($C787,[1]Purchases!$A:$M,12,),0)&lt;(IF($M787&lt;500,($M787+5)*1.3*[1]Info.!$E$2,($M787+5)*1.25*[1]Info.!$E$2)),ROUND(IF($M787&lt;500,($M787+5)*1.35*[1]Info.!$E$2,($M787+5)*1.3*[1]Info.!$E$2),-1),VLOOKUP($C787,[1]Purchases!$A:$M,12,))</f>
        <v>140</v>
      </c>
      <c r="I787" s="9">
        <f>IF(IFERROR(VLOOKUP($C787,[1]Purchases!$A:$M,13,),0)&lt;(IF($M787&lt;500,($M787+5)*1.45*[1]Info.!$E$2,($M787+5)*1.4*[1]Info.!$E$2)),ROUND(IF($M787&lt;500,($M787+5)*1.5*[1]Info.!$E$2,($M787+5)*1.45*[1]Info.!$E$2),-1),VLOOKUP($C787,[1]Purchases!$A:$M,13,))</f>
        <v>150</v>
      </c>
    </row>
    <row r="788" spans="1:9">
      <c r="A788" s="5" cm="1">
        <f t="array" ref="A788">SUMPRODUCT(([1]Purchases!$A$2:$A$4901=$C788)*[1]Purchases!$C$2:$C$4901)-SUMPRODUCT(([1]Sale!$A$2:$A$4748=$C788)*[1]Sale!$E$2:$E$4748)</f>
        <v>1</v>
      </c>
      <c r="B788" s="6" t="s">
        <v>1643</v>
      </c>
      <c r="C788" s="7" t="s">
        <v>1928</v>
      </c>
      <c r="D788" s="8" t="s">
        <v>23</v>
      </c>
      <c r="E788" s="8" t="s">
        <v>36</v>
      </c>
      <c r="F788" s="7" t="s">
        <v>33</v>
      </c>
      <c r="G788" s="8" t="s">
        <v>1929</v>
      </c>
      <c r="H788" s="9">
        <f>IF(IFERROR(VLOOKUP($C788,[1]Purchases!$A:$M,12,),0)&lt;(IF($M788&lt;500,($M788+5)*1.3*[1]Info.!$E$2,($M788+5)*1.25*[1]Info.!$E$2)),ROUND(IF($M788&lt;500,($M788+5)*1.35*[1]Info.!$E$2,($M788+5)*1.3*[1]Info.!$E$2),-1),VLOOKUP($C788,[1]Purchases!$A:$M,12,))</f>
        <v>730</v>
      </c>
      <c r="I788" s="9">
        <f>IF(IFERROR(VLOOKUP($C788,[1]Purchases!$A:$M,13,),0)&lt;(IF($M788&lt;500,($M788+5)*1.45*[1]Info.!$E$2,($M788+5)*1.4*[1]Info.!$E$2)),ROUND(IF($M788&lt;500,($M788+5)*1.5*[1]Info.!$E$2,($M788+5)*1.45*[1]Info.!$E$2),-1),VLOOKUP($C788,[1]Purchases!$A:$M,13,))</f>
        <v>820</v>
      </c>
    </row>
    <row r="789" spans="1:9">
      <c r="A789" s="5" cm="1">
        <f t="array" ref="A789">SUMPRODUCT(([1]Purchases!$A$2:$A$4901=$C789)*[1]Purchases!$C$2:$C$4901)-SUMPRODUCT(([1]Sale!$A$2:$A$4748=$C789)*[1]Sale!$E$2:$E$4748)</f>
        <v>13</v>
      </c>
      <c r="B789" s="6" t="s">
        <v>1643</v>
      </c>
      <c r="C789" s="7" t="s">
        <v>1930</v>
      </c>
      <c r="D789" s="8" t="s">
        <v>28</v>
      </c>
      <c r="E789" s="8" t="s">
        <v>36</v>
      </c>
      <c r="F789" s="7" t="s">
        <v>33</v>
      </c>
      <c r="G789" s="8" t="s">
        <v>1931</v>
      </c>
      <c r="H789" s="9">
        <f>IF(IFERROR(VLOOKUP($C789,[1]Purchases!$A:$M,12,),0)&lt;(IF($M789&lt;500,($M789+5)*1.3*[1]Info.!$E$2,($M789+5)*1.25*[1]Info.!$E$2)),ROUND(IF($M789&lt;500,($M789+5)*1.35*[1]Info.!$E$2,($M789+5)*1.3*[1]Info.!$E$2),-1),VLOOKUP($C789,[1]Purchases!$A:$M,12,))</f>
        <v>140</v>
      </c>
      <c r="I789" s="9">
        <f>IF(IFERROR(VLOOKUP($C789,[1]Purchases!$A:$M,13,),0)&lt;(IF($M789&lt;500,($M789+5)*1.45*[1]Info.!$E$2,($M789+5)*1.4*[1]Info.!$E$2)),ROUND(IF($M789&lt;500,($M789+5)*1.5*[1]Info.!$E$2,($M789+5)*1.45*[1]Info.!$E$2),-1),VLOOKUP($C789,[1]Purchases!$A:$M,13,))</f>
        <v>150</v>
      </c>
    </row>
    <row r="790" spans="1:9">
      <c r="A790" s="5" cm="1">
        <f t="array" ref="A790">SUMPRODUCT(([1]Purchases!$A$2:$A$4901=$C790)*[1]Purchases!$C$2:$C$4901)-SUMPRODUCT(([1]Sale!$A$2:$A$4748=$C790)*[1]Sale!$E$2:$E$4748)</f>
        <v>0</v>
      </c>
      <c r="B790" s="6" t="s">
        <v>1643</v>
      </c>
      <c r="C790" s="7" t="s">
        <v>1932</v>
      </c>
      <c r="D790" s="8" t="s">
        <v>28</v>
      </c>
      <c r="E790" s="8" t="s">
        <v>36</v>
      </c>
      <c r="F790" s="7" t="s">
        <v>33</v>
      </c>
      <c r="G790" s="8" t="s">
        <v>1933</v>
      </c>
      <c r="H790" s="9">
        <f>IF(IFERROR(VLOOKUP($C790,[1]Purchases!$A:$M,12,),0)&lt;(IF($M790&lt;500,($M790+5)*1.3*[1]Info.!$E$2,($M790+5)*1.25*[1]Info.!$E$2)),ROUND(IF($M790&lt;500,($M790+5)*1.35*[1]Info.!$E$2,($M790+5)*1.3*[1]Info.!$E$2),-1),VLOOKUP($C790,[1]Purchases!$A:$M,12,))</f>
        <v>150</v>
      </c>
      <c r="I790" s="9">
        <f>IF(IFERROR(VLOOKUP($C790,[1]Purchases!$A:$M,13,),0)&lt;(IF($M790&lt;500,($M790+5)*1.45*[1]Info.!$E$2,($M790+5)*1.4*[1]Info.!$E$2)),ROUND(IF($M790&lt;500,($M790+5)*1.5*[1]Info.!$E$2,($M790+5)*1.45*[1]Info.!$E$2),-1),VLOOKUP($C790,[1]Purchases!$A:$M,13,))</f>
        <v>170</v>
      </c>
    </row>
    <row r="791" spans="1:9">
      <c r="A791" s="5" cm="1">
        <f t="array" ref="A791">SUMPRODUCT(([1]Purchases!$A$2:$A$4901=$C791)*[1]Purchases!$C$2:$C$4901)-SUMPRODUCT(([1]Sale!$A$2:$A$4748=$C791)*[1]Sale!$E$2:$E$4748)</f>
        <v>0</v>
      </c>
      <c r="B791" s="6" t="s">
        <v>1643</v>
      </c>
      <c r="C791" s="7" t="s">
        <v>1934</v>
      </c>
      <c r="D791" s="8" t="s">
        <v>28</v>
      </c>
      <c r="E791" s="8" t="s">
        <v>36</v>
      </c>
      <c r="F791" s="7" t="s">
        <v>33</v>
      </c>
      <c r="G791" s="8" t="s">
        <v>1935</v>
      </c>
      <c r="H791" s="9">
        <f>IF(IFERROR(VLOOKUP($C791,[1]Purchases!$A:$M,12,),0)&lt;(IF($M791&lt;500,($M791+5)*1.3*[1]Info.!$E$2,($M791+5)*1.25*[1]Info.!$E$2)),ROUND(IF($M791&lt;500,($M791+5)*1.35*[1]Info.!$E$2,($M791+5)*1.3*[1]Info.!$E$2),-1),VLOOKUP($C791,[1]Purchases!$A:$M,12,))</f>
        <v>180</v>
      </c>
      <c r="I791" s="9">
        <f>IF(IFERROR(VLOOKUP($C791,[1]Purchases!$A:$M,13,),0)&lt;(IF($M791&lt;500,($M791+5)*1.45*[1]Info.!$E$2,($M791+5)*1.4*[1]Info.!$E$2)),ROUND(IF($M791&lt;500,($M791+5)*1.5*[1]Info.!$E$2,($M791+5)*1.45*[1]Info.!$E$2),-1),VLOOKUP($C791,[1]Purchases!$A:$M,13,))</f>
        <v>200</v>
      </c>
    </row>
    <row r="792" spans="1:9">
      <c r="A792" s="5" cm="1">
        <f t="array" ref="A792">SUMPRODUCT(([1]Purchases!$A$2:$A$4901=$C792)*[1]Purchases!$C$2:$C$4901)-SUMPRODUCT(([1]Sale!$A$2:$A$4748=$C792)*[1]Sale!$E$2:$E$4748)</f>
        <v>2</v>
      </c>
      <c r="B792" s="6" t="s">
        <v>1643</v>
      </c>
      <c r="C792" s="7" t="s">
        <v>1936</v>
      </c>
      <c r="D792" s="8" t="s">
        <v>28</v>
      </c>
      <c r="E792" s="8" t="s">
        <v>36</v>
      </c>
      <c r="F792" s="7" t="s">
        <v>33</v>
      </c>
      <c r="G792" s="8" t="s">
        <v>1937</v>
      </c>
      <c r="H792" s="9">
        <f>IF(IFERROR(VLOOKUP($C792,[1]Purchases!$A:$M,12,),0)&lt;(IF($M792&lt;500,($M792+5)*1.3*[1]Info.!$E$2,($M792+5)*1.25*[1]Info.!$E$2)),ROUND(IF($M792&lt;500,($M792+5)*1.35*[1]Info.!$E$2,($M792+5)*1.3*[1]Info.!$E$2),-1),VLOOKUP($C792,[1]Purchases!$A:$M,12,))</f>
        <v>140</v>
      </c>
      <c r="I792" s="9">
        <f>IF(IFERROR(VLOOKUP($C792,[1]Purchases!$A:$M,13,),0)&lt;(IF($M792&lt;500,($M792+5)*1.45*[1]Info.!$E$2,($M792+5)*1.4*[1]Info.!$E$2)),ROUND(IF($M792&lt;500,($M792+5)*1.5*[1]Info.!$E$2,($M792+5)*1.45*[1]Info.!$E$2),-1),VLOOKUP($C792,[1]Purchases!$A:$M,13,))</f>
        <v>150</v>
      </c>
    </row>
    <row r="793" spans="1:9">
      <c r="A793" s="5" cm="1">
        <f t="array" ref="A793">SUMPRODUCT(([1]Purchases!$A$2:$A$4901=$C793)*[1]Purchases!$C$2:$C$4901)-SUMPRODUCT(([1]Sale!$A$2:$A$4748=$C793)*[1]Sale!$E$2:$E$4748)</f>
        <v>19</v>
      </c>
      <c r="B793" s="6" t="s">
        <v>1643</v>
      </c>
      <c r="C793" s="7" t="s">
        <v>1938</v>
      </c>
      <c r="D793" s="8" t="s">
        <v>28</v>
      </c>
      <c r="E793" s="8" t="s">
        <v>36</v>
      </c>
      <c r="F793" s="7" t="s">
        <v>33</v>
      </c>
      <c r="G793" s="8" t="s">
        <v>1939</v>
      </c>
      <c r="H793" s="9">
        <f>IF(IFERROR(VLOOKUP($C793,[1]Purchases!$A:$M,12,),0)&lt;(IF($M793&lt;500,($M793+5)*1.3*[1]Info.!$E$2,($M793+5)*1.25*[1]Info.!$E$2)),ROUND(IF($M793&lt;500,($M793+5)*1.35*[1]Info.!$E$2,($M793+5)*1.3*[1]Info.!$E$2),-1),VLOOKUP($C793,[1]Purchases!$A:$M,12,))</f>
        <v>140</v>
      </c>
      <c r="I793" s="9">
        <f>IF(IFERROR(VLOOKUP($C793,[1]Purchases!$A:$M,13,),0)&lt;(IF($M793&lt;500,($M793+5)*1.45*[1]Info.!$E$2,($M793+5)*1.4*[1]Info.!$E$2)),ROUND(IF($M793&lt;500,($M793+5)*1.5*[1]Info.!$E$2,($M793+5)*1.45*[1]Info.!$E$2),-1),VLOOKUP($C793,[1]Purchases!$A:$M,13,))</f>
        <v>150</v>
      </c>
    </row>
    <row r="794" spans="1:9">
      <c r="A794" s="5" cm="1">
        <f t="array" ref="A794">SUMPRODUCT(([1]Purchases!$A$2:$A$4901=$C794)*[1]Purchases!$C$2:$C$4901)-SUMPRODUCT(([1]Sale!$A$2:$A$4748=$C794)*[1]Sale!$E$2:$E$4748)</f>
        <v>24</v>
      </c>
      <c r="B794" s="6" t="s">
        <v>1643</v>
      </c>
      <c r="C794" s="7" t="s">
        <v>1940</v>
      </c>
      <c r="D794" s="8" t="s">
        <v>28</v>
      </c>
      <c r="E794" s="8" t="s">
        <v>36</v>
      </c>
      <c r="F794" s="7" t="s">
        <v>33</v>
      </c>
      <c r="G794" s="8" t="s">
        <v>1941</v>
      </c>
      <c r="H794" s="9">
        <f>IF(IFERROR(VLOOKUP($C794,[1]Purchases!$A:$M,12,),0)&lt;(IF($M794&lt;500,($M794+5)*1.3*[1]Info.!$E$2,($M794+5)*1.25*[1]Info.!$E$2)),ROUND(IF($M794&lt;500,($M794+5)*1.35*[1]Info.!$E$2,($M794+5)*1.3*[1]Info.!$E$2),-1),VLOOKUP($C794,[1]Purchases!$A:$M,12,))</f>
        <v>140</v>
      </c>
      <c r="I794" s="9">
        <f>IF(IFERROR(VLOOKUP($C794,[1]Purchases!$A:$M,13,),0)&lt;(IF($M794&lt;500,($M794+5)*1.45*[1]Info.!$E$2,($M794+5)*1.4*[1]Info.!$E$2)),ROUND(IF($M794&lt;500,($M794+5)*1.5*[1]Info.!$E$2,($M794+5)*1.45*[1]Info.!$E$2),-1),VLOOKUP($C794,[1]Purchases!$A:$M,13,))</f>
        <v>150</v>
      </c>
    </row>
    <row r="795" spans="1:9">
      <c r="A795" s="5" cm="1">
        <f t="array" ref="A795">SUMPRODUCT(([1]Purchases!$A$2:$A$4901=$C795)*[1]Purchases!$C$2:$C$4901)-SUMPRODUCT(([1]Sale!$A$2:$A$4748=$C795)*[1]Sale!$E$2:$E$4748)</f>
        <v>8</v>
      </c>
      <c r="B795" s="6" t="s">
        <v>1643</v>
      </c>
      <c r="C795" s="7" t="s">
        <v>1942</v>
      </c>
      <c r="D795" s="8" t="s">
        <v>28</v>
      </c>
      <c r="E795" s="8" t="s">
        <v>36</v>
      </c>
      <c r="F795" s="7" t="s">
        <v>33</v>
      </c>
      <c r="G795" s="8" t="s">
        <v>1943</v>
      </c>
      <c r="H795" s="9">
        <f>IF(IFERROR(VLOOKUP($C795,[1]Purchases!$A:$M,12,),0)&lt;(IF($M795&lt;500,($M795+5)*1.3*[1]Info.!$E$2,($M795+5)*1.25*[1]Info.!$E$2)),ROUND(IF($M795&lt;500,($M795+5)*1.35*[1]Info.!$E$2,($M795+5)*1.3*[1]Info.!$E$2),-1),VLOOKUP($C795,[1]Purchases!$A:$M,12,))</f>
        <v>140</v>
      </c>
      <c r="I795" s="9">
        <f>IF(IFERROR(VLOOKUP($C795,[1]Purchases!$A:$M,13,),0)&lt;(IF($M795&lt;500,($M795+5)*1.45*[1]Info.!$E$2,($M795+5)*1.4*[1]Info.!$E$2)),ROUND(IF($M795&lt;500,($M795+5)*1.5*[1]Info.!$E$2,($M795+5)*1.45*[1]Info.!$E$2),-1),VLOOKUP($C795,[1]Purchases!$A:$M,13,))</f>
        <v>150</v>
      </c>
    </row>
    <row r="796" spans="1:9">
      <c r="A796" s="5" cm="1">
        <f t="array" ref="A796">SUMPRODUCT(([1]Purchases!$A$2:$A$4901=$C796)*[1]Purchases!$C$2:$C$4901)-SUMPRODUCT(([1]Sale!$A$2:$A$4748=$C796)*[1]Sale!$E$2:$E$4748)</f>
        <v>5</v>
      </c>
      <c r="B796" s="6" t="s">
        <v>1643</v>
      </c>
      <c r="C796" s="7" t="s">
        <v>1944</v>
      </c>
      <c r="D796" s="8" t="s">
        <v>28</v>
      </c>
      <c r="E796" s="8" t="s">
        <v>36</v>
      </c>
      <c r="F796" s="7" t="s">
        <v>33</v>
      </c>
      <c r="G796" s="8" t="s">
        <v>1945</v>
      </c>
      <c r="H796" s="9">
        <f>IF(IFERROR(VLOOKUP($C796,[1]Purchases!$A:$M,12,),0)&lt;(IF($M796&lt;500,($M796+5)*1.3*[1]Info.!$E$2,($M796+5)*1.25*[1]Info.!$E$2)),ROUND(IF($M796&lt;500,($M796+5)*1.35*[1]Info.!$E$2,($M796+5)*1.3*[1]Info.!$E$2),-1),VLOOKUP($C796,[1]Purchases!$A:$M,12,))</f>
        <v>140</v>
      </c>
      <c r="I796" s="9">
        <f>IF(IFERROR(VLOOKUP($C796,[1]Purchases!$A:$M,13,),0)&lt;(IF($M796&lt;500,($M796+5)*1.45*[1]Info.!$E$2,($M796+5)*1.4*[1]Info.!$E$2)),ROUND(IF($M796&lt;500,($M796+5)*1.5*[1]Info.!$E$2,($M796+5)*1.45*[1]Info.!$E$2),-1),VLOOKUP($C796,[1]Purchases!$A:$M,13,))</f>
        <v>150</v>
      </c>
    </row>
    <row r="797" spans="1:9">
      <c r="A797" s="5" cm="1">
        <f t="array" ref="A797">SUMPRODUCT(([1]Purchases!$A$2:$A$4901=$C797)*[1]Purchases!$C$2:$C$4901)-SUMPRODUCT(([1]Sale!$A$2:$A$4748=$C797)*[1]Sale!$E$2:$E$4748)</f>
        <v>11</v>
      </c>
      <c r="B797" s="6" t="s">
        <v>1643</v>
      </c>
      <c r="C797" s="7" t="s">
        <v>1946</v>
      </c>
      <c r="D797" s="8" t="s">
        <v>28</v>
      </c>
      <c r="E797" s="8" t="s">
        <v>36</v>
      </c>
      <c r="F797" s="7" t="s">
        <v>33</v>
      </c>
      <c r="G797" s="8" t="s">
        <v>1947</v>
      </c>
      <c r="H797" s="9">
        <f>IF(IFERROR(VLOOKUP($C797,[1]Purchases!$A:$M,12,),0)&lt;(IF($M797&lt;500,($M797+5)*1.3*[1]Info.!$E$2,($M797+5)*1.25*[1]Info.!$E$2)),ROUND(IF($M797&lt;500,($M797+5)*1.35*[1]Info.!$E$2,($M797+5)*1.3*[1]Info.!$E$2),-1),VLOOKUP($C797,[1]Purchases!$A:$M,12,))</f>
        <v>140</v>
      </c>
      <c r="I797" s="9">
        <f>IF(IFERROR(VLOOKUP($C797,[1]Purchases!$A:$M,13,),0)&lt;(IF($M797&lt;500,($M797+5)*1.45*[1]Info.!$E$2,($M797+5)*1.4*[1]Info.!$E$2)),ROUND(IF($M797&lt;500,($M797+5)*1.5*[1]Info.!$E$2,($M797+5)*1.45*[1]Info.!$E$2),-1),VLOOKUP($C797,[1]Purchases!$A:$M,13,))</f>
        <v>150</v>
      </c>
    </row>
    <row r="798" spans="1:9">
      <c r="A798" s="5" cm="1">
        <f t="array" ref="A798">SUMPRODUCT(([1]Purchases!$A$2:$A$4901=$C798)*[1]Purchases!$C$2:$C$4901)-SUMPRODUCT(([1]Sale!$A$2:$A$4748=$C798)*[1]Sale!$E$2:$E$4748)</f>
        <v>7</v>
      </c>
      <c r="B798" s="6" t="s">
        <v>1643</v>
      </c>
      <c r="C798" s="7" t="s">
        <v>1948</v>
      </c>
      <c r="D798" s="8" t="s">
        <v>28</v>
      </c>
      <c r="E798" s="8" t="s">
        <v>36</v>
      </c>
      <c r="F798" s="7" t="s">
        <v>33</v>
      </c>
      <c r="G798" s="8" t="s">
        <v>1949</v>
      </c>
      <c r="H798" s="9">
        <f>IF(IFERROR(VLOOKUP($C798,[1]Purchases!$A:$M,12,),0)&lt;(IF($M798&lt;500,($M798+5)*1.3*[1]Info.!$E$2,($M798+5)*1.25*[1]Info.!$E$2)),ROUND(IF($M798&lt;500,($M798+5)*1.35*[1]Info.!$E$2,($M798+5)*1.3*[1]Info.!$E$2),-1),VLOOKUP($C798,[1]Purchases!$A:$M,12,))</f>
        <v>140</v>
      </c>
      <c r="I798" s="9">
        <f>IF(IFERROR(VLOOKUP($C798,[1]Purchases!$A:$M,13,),0)&lt;(IF($M798&lt;500,($M798+5)*1.45*[1]Info.!$E$2,($M798+5)*1.4*[1]Info.!$E$2)),ROUND(IF($M798&lt;500,($M798+5)*1.5*[1]Info.!$E$2,($M798+5)*1.45*[1]Info.!$E$2),-1),VLOOKUP($C798,[1]Purchases!$A:$M,13,))</f>
        <v>150</v>
      </c>
    </row>
    <row r="799" spans="1:9">
      <c r="A799" s="5" cm="1">
        <f t="array" ref="A799">SUMPRODUCT(([1]Purchases!$A$2:$A$4901=$C799)*[1]Purchases!$C$2:$C$4901)-SUMPRODUCT(([1]Sale!$A$2:$A$4748=$C799)*[1]Sale!$E$2:$E$4748)</f>
        <v>0</v>
      </c>
      <c r="B799" s="6" t="s">
        <v>1643</v>
      </c>
      <c r="C799" s="7" t="s">
        <v>1950</v>
      </c>
      <c r="D799" s="8" t="s">
        <v>118</v>
      </c>
      <c r="E799" s="8" t="s">
        <v>36</v>
      </c>
      <c r="F799" s="7" t="s">
        <v>33</v>
      </c>
      <c r="G799" s="8" t="s">
        <v>1951</v>
      </c>
      <c r="H799" s="9">
        <f>IF(IFERROR(VLOOKUP($C799,[1]Purchases!$A:$M,12,),0)&lt;(IF($M799&lt;500,($M799+5)*1.3*[1]Info.!$E$2,($M799+5)*1.25*[1]Info.!$E$2)),ROUND(IF($M799&lt;500,($M799+5)*1.35*[1]Info.!$E$2,($M799+5)*1.3*[1]Info.!$E$2),-1),VLOOKUP($C799,[1]Purchases!$A:$M,12,))</f>
        <v>140</v>
      </c>
      <c r="I799" s="9">
        <f>IF(IFERROR(VLOOKUP($C799,[1]Purchases!$A:$M,13,),0)&lt;(IF($M799&lt;500,($M799+5)*1.45*[1]Info.!$E$2,($M799+5)*1.4*[1]Info.!$E$2)),ROUND(IF($M799&lt;500,($M799+5)*1.5*[1]Info.!$E$2,($M799+5)*1.45*[1]Info.!$E$2),-1),VLOOKUP($C799,[1]Purchases!$A:$M,13,))</f>
        <v>150</v>
      </c>
    </row>
    <row r="800" spans="1:9">
      <c r="A800" s="5" cm="1">
        <f t="array" ref="A800">SUMPRODUCT(([1]Purchases!$A$2:$A$4901=$C800)*[1]Purchases!$C$2:$C$4901)-SUMPRODUCT(([1]Sale!$A$2:$A$4748=$C800)*[1]Sale!$E$2:$E$4748)</f>
        <v>0</v>
      </c>
      <c r="B800" s="6" t="s">
        <v>1643</v>
      </c>
      <c r="C800" s="7" t="s">
        <v>1952</v>
      </c>
      <c r="D800" s="8" t="s">
        <v>118</v>
      </c>
      <c r="E800" s="8" t="s">
        <v>36</v>
      </c>
      <c r="F800" s="7" t="s">
        <v>33</v>
      </c>
      <c r="G800" s="8" t="s">
        <v>1953</v>
      </c>
      <c r="H800" s="9">
        <f>IF(IFERROR(VLOOKUP($C800,[1]Purchases!$A:$M,12,),0)&lt;(IF($M800&lt;500,($M800+5)*1.3*[1]Info.!$E$2,($M800+5)*1.25*[1]Info.!$E$2)),ROUND(IF($M800&lt;500,($M800+5)*1.35*[1]Info.!$E$2,($M800+5)*1.3*[1]Info.!$E$2),-1),VLOOKUP($C800,[1]Purchases!$A:$M,12,))</f>
        <v>140</v>
      </c>
      <c r="I800" s="9">
        <f>IF(IFERROR(VLOOKUP($C800,[1]Purchases!$A:$M,13,),0)&lt;(IF($M800&lt;500,($M800+5)*1.45*[1]Info.!$E$2,($M800+5)*1.4*[1]Info.!$E$2)),ROUND(IF($M800&lt;500,($M800+5)*1.5*[1]Info.!$E$2,($M800+5)*1.45*[1]Info.!$E$2),-1),VLOOKUP($C800,[1]Purchases!$A:$M,13,))</f>
        <v>150</v>
      </c>
    </row>
    <row r="801" spans="1:9">
      <c r="A801" s="5" cm="1">
        <f t="array" ref="A801">SUMPRODUCT(([1]Purchases!$A$2:$A$4901=$C801)*[1]Purchases!$C$2:$C$4901)-SUMPRODUCT(([1]Sale!$A$2:$A$4748=$C801)*[1]Sale!$E$2:$E$4748)</f>
        <v>0</v>
      </c>
      <c r="B801" s="6" t="s">
        <v>1643</v>
      </c>
      <c r="C801" s="7" t="s">
        <v>1954</v>
      </c>
      <c r="D801" s="8" t="s">
        <v>118</v>
      </c>
      <c r="E801" s="8" t="s">
        <v>36</v>
      </c>
      <c r="F801" s="7" t="s">
        <v>33</v>
      </c>
      <c r="G801" s="8" t="s">
        <v>1955</v>
      </c>
      <c r="H801" s="9">
        <f>IF(IFERROR(VLOOKUP($C801,[1]Purchases!$A:$M,12,),0)&lt;(IF($M801&lt;500,($M801+5)*1.3*[1]Info.!$E$2,($M801+5)*1.25*[1]Info.!$E$2)),ROUND(IF($M801&lt;500,($M801+5)*1.35*[1]Info.!$E$2,($M801+5)*1.3*[1]Info.!$E$2),-1),VLOOKUP($C801,[1]Purchases!$A:$M,12,))</f>
        <v>140</v>
      </c>
      <c r="I801" s="9">
        <f>IF(IFERROR(VLOOKUP($C801,[1]Purchases!$A:$M,13,),0)&lt;(IF($M801&lt;500,($M801+5)*1.45*[1]Info.!$E$2,($M801+5)*1.4*[1]Info.!$E$2)),ROUND(IF($M801&lt;500,($M801+5)*1.5*[1]Info.!$E$2,($M801+5)*1.45*[1]Info.!$E$2),-1),VLOOKUP($C801,[1]Purchases!$A:$M,13,))</f>
        <v>150</v>
      </c>
    </row>
    <row r="802" spans="1:9">
      <c r="A802" s="5" cm="1">
        <f t="array" ref="A802">SUMPRODUCT(([1]Purchases!$A$2:$A$4901=$C802)*[1]Purchases!$C$2:$C$4901)-SUMPRODUCT(([1]Sale!$A$2:$A$4748=$C802)*[1]Sale!$E$2:$E$4748)</f>
        <v>0</v>
      </c>
      <c r="B802" s="6" t="s">
        <v>1643</v>
      </c>
      <c r="C802" s="7" t="s">
        <v>1956</v>
      </c>
      <c r="D802" s="8" t="s">
        <v>118</v>
      </c>
      <c r="E802" s="8" t="s">
        <v>36</v>
      </c>
      <c r="F802" s="7" t="s">
        <v>33</v>
      </c>
      <c r="G802" s="8" t="s">
        <v>1957</v>
      </c>
      <c r="H802" s="9">
        <f>IF(IFERROR(VLOOKUP($C802,[1]Purchases!$A:$M,12,),0)&lt;(IF($M802&lt;500,($M802+5)*1.3*[1]Info.!$E$2,($M802+5)*1.25*[1]Info.!$E$2)),ROUND(IF($M802&lt;500,($M802+5)*1.35*[1]Info.!$E$2,($M802+5)*1.3*[1]Info.!$E$2),-1),VLOOKUP($C802,[1]Purchases!$A:$M,12,))</f>
        <v>140</v>
      </c>
      <c r="I802" s="9">
        <f>IF(IFERROR(VLOOKUP($C802,[1]Purchases!$A:$M,13,),0)&lt;(IF($M802&lt;500,($M802+5)*1.45*[1]Info.!$E$2,($M802+5)*1.4*[1]Info.!$E$2)),ROUND(IF($M802&lt;500,($M802+5)*1.5*[1]Info.!$E$2,($M802+5)*1.45*[1]Info.!$E$2),-1),VLOOKUP($C802,[1]Purchases!$A:$M,13,))</f>
        <v>150</v>
      </c>
    </row>
    <row r="803" spans="1:9">
      <c r="A803" s="5" cm="1">
        <f t="array" ref="A803">SUMPRODUCT(([1]Purchases!$A$2:$A$4901=$C803)*[1]Purchases!$C$2:$C$4901)-SUMPRODUCT(([1]Sale!$A$2:$A$4748=$C803)*[1]Sale!$E$2:$E$4748)</f>
        <v>0</v>
      </c>
      <c r="B803" s="6" t="s">
        <v>1643</v>
      </c>
      <c r="C803" s="7" t="s">
        <v>1958</v>
      </c>
      <c r="D803" s="8" t="s">
        <v>118</v>
      </c>
      <c r="E803" s="8" t="s">
        <v>36</v>
      </c>
      <c r="F803" s="7" t="s">
        <v>33</v>
      </c>
      <c r="G803" s="8" t="s">
        <v>1959</v>
      </c>
      <c r="H803" s="9">
        <f>IF(IFERROR(VLOOKUP($C803,[1]Purchases!$A:$M,12,),0)&lt;(IF($M803&lt;500,($M803+5)*1.3*[1]Info.!$E$2,($M803+5)*1.25*[1]Info.!$E$2)),ROUND(IF($M803&lt;500,($M803+5)*1.35*[1]Info.!$E$2,($M803+5)*1.3*[1]Info.!$E$2),-1),VLOOKUP($C803,[1]Purchases!$A:$M,12,))</f>
        <v>140</v>
      </c>
      <c r="I803" s="9">
        <f>IF(IFERROR(VLOOKUP($C803,[1]Purchases!$A:$M,13,),0)&lt;(IF($M803&lt;500,($M803+5)*1.45*[1]Info.!$E$2,($M803+5)*1.4*[1]Info.!$E$2)),ROUND(IF($M803&lt;500,($M803+5)*1.5*[1]Info.!$E$2,($M803+5)*1.45*[1]Info.!$E$2),-1),VLOOKUP($C803,[1]Purchases!$A:$M,13,))</f>
        <v>150</v>
      </c>
    </row>
    <row r="804" spans="1:9">
      <c r="A804" s="5" cm="1">
        <f t="array" ref="A804">SUMPRODUCT(([1]Purchases!$A$2:$A$4901=$C804)*[1]Purchases!$C$2:$C$4901)-SUMPRODUCT(([1]Sale!$A$2:$A$4748=$C804)*[1]Sale!$E$2:$E$4748)</f>
        <v>0</v>
      </c>
      <c r="B804" s="6" t="s">
        <v>1643</v>
      </c>
      <c r="C804" s="7" t="s">
        <v>1960</v>
      </c>
      <c r="D804" s="8" t="s">
        <v>118</v>
      </c>
      <c r="E804" s="8" t="s">
        <v>36</v>
      </c>
      <c r="F804" s="7" t="s">
        <v>33</v>
      </c>
      <c r="G804" s="8" t="s">
        <v>1961</v>
      </c>
      <c r="H804" s="9">
        <f>IF(IFERROR(VLOOKUP($C804,[1]Purchases!$A:$M,12,),0)&lt;(IF($M804&lt;500,($M804+5)*1.3*[1]Info.!$E$2,($M804+5)*1.25*[1]Info.!$E$2)),ROUND(IF($M804&lt;500,($M804+5)*1.35*[1]Info.!$E$2,($M804+5)*1.3*[1]Info.!$E$2),-1),VLOOKUP($C804,[1]Purchases!$A:$M,12,))</f>
        <v>140</v>
      </c>
      <c r="I804" s="9">
        <f>IF(IFERROR(VLOOKUP($C804,[1]Purchases!$A:$M,13,),0)&lt;(IF($M804&lt;500,($M804+5)*1.45*[1]Info.!$E$2,($M804+5)*1.4*[1]Info.!$E$2)),ROUND(IF($M804&lt;500,($M804+5)*1.5*[1]Info.!$E$2,($M804+5)*1.45*[1]Info.!$E$2),-1),VLOOKUP($C804,[1]Purchases!$A:$M,13,))</f>
        <v>150</v>
      </c>
    </row>
    <row r="805" spans="1:9">
      <c r="A805" s="5" cm="1">
        <f t="array" ref="A805">SUMPRODUCT(([1]Purchases!$A$2:$A$4901=$C805)*[1]Purchases!$C$2:$C$4901)-SUMPRODUCT(([1]Sale!$A$2:$A$4748=$C805)*[1]Sale!$E$2:$E$4748)</f>
        <v>0</v>
      </c>
      <c r="B805" s="6" t="s">
        <v>1643</v>
      </c>
      <c r="C805" s="7" t="s">
        <v>1962</v>
      </c>
      <c r="D805" s="8" t="s">
        <v>118</v>
      </c>
      <c r="E805" s="8" t="s">
        <v>36</v>
      </c>
      <c r="F805" s="7" t="s">
        <v>33</v>
      </c>
      <c r="G805" s="8" t="s">
        <v>1963</v>
      </c>
      <c r="H805" s="9">
        <f>IF(IFERROR(VLOOKUP($C805,[1]Purchases!$A:$M,12,),0)&lt;(IF($M805&lt;500,($M805+5)*1.3*[1]Info.!$E$2,($M805+5)*1.25*[1]Info.!$E$2)),ROUND(IF($M805&lt;500,($M805+5)*1.35*[1]Info.!$E$2,($M805+5)*1.3*[1]Info.!$E$2),-1),VLOOKUP($C805,[1]Purchases!$A:$M,12,))</f>
        <v>140</v>
      </c>
      <c r="I805" s="9">
        <f>IF(IFERROR(VLOOKUP($C805,[1]Purchases!$A:$M,13,),0)&lt;(IF($M805&lt;500,($M805+5)*1.45*[1]Info.!$E$2,($M805+5)*1.4*[1]Info.!$E$2)),ROUND(IF($M805&lt;500,($M805+5)*1.5*[1]Info.!$E$2,($M805+5)*1.45*[1]Info.!$E$2),-1),VLOOKUP($C805,[1]Purchases!$A:$M,13,))</f>
        <v>150</v>
      </c>
    </row>
    <row r="806" spans="1:9">
      <c r="A806" s="5" cm="1">
        <f t="array" ref="A806">SUMPRODUCT(([1]Purchases!$A$2:$A$4901=$C806)*[1]Purchases!$C$2:$C$4901)-SUMPRODUCT(([1]Sale!$A$2:$A$4748=$C806)*[1]Sale!$E$2:$E$4748)</f>
        <v>0</v>
      </c>
      <c r="B806" s="6" t="s">
        <v>1643</v>
      </c>
      <c r="C806" s="7" t="s">
        <v>1964</v>
      </c>
      <c r="D806" s="8" t="s">
        <v>118</v>
      </c>
      <c r="E806" s="8" t="s">
        <v>36</v>
      </c>
      <c r="F806" s="7" t="s">
        <v>33</v>
      </c>
      <c r="G806" s="8" t="s">
        <v>1965</v>
      </c>
      <c r="H806" s="9">
        <f>IF(IFERROR(VLOOKUP($C806,[1]Purchases!$A:$M,12,),0)&lt;(IF($M806&lt;500,($M806+5)*1.3*[1]Info.!$E$2,($M806+5)*1.25*[1]Info.!$E$2)),ROUND(IF($M806&lt;500,($M806+5)*1.35*[1]Info.!$E$2,($M806+5)*1.3*[1]Info.!$E$2),-1),VLOOKUP($C806,[1]Purchases!$A:$M,12,))</f>
        <v>140</v>
      </c>
      <c r="I806" s="9">
        <f>IF(IFERROR(VLOOKUP($C806,[1]Purchases!$A:$M,13,),0)&lt;(IF($M806&lt;500,($M806+5)*1.45*[1]Info.!$E$2,($M806+5)*1.4*[1]Info.!$E$2)),ROUND(IF($M806&lt;500,($M806+5)*1.5*[1]Info.!$E$2,($M806+5)*1.45*[1]Info.!$E$2),-1),VLOOKUP($C806,[1]Purchases!$A:$M,13,))</f>
        <v>150</v>
      </c>
    </row>
    <row r="807" spans="1:9">
      <c r="A807" s="5" cm="1">
        <f t="array" ref="A807">SUMPRODUCT(([1]Purchases!$A$2:$A$4901=$C807)*[1]Purchases!$C$2:$C$4901)-SUMPRODUCT(([1]Sale!$A$2:$A$4748=$C807)*[1]Sale!$E$2:$E$4748)</f>
        <v>0</v>
      </c>
      <c r="B807" s="6" t="s">
        <v>1643</v>
      </c>
      <c r="C807" s="7" t="s">
        <v>1966</v>
      </c>
      <c r="D807" s="8" t="s">
        <v>118</v>
      </c>
      <c r="E807" s="8" t="s">
        <v>36</v>
      </c>
      <c r="F807" s="7" t="s">
        <v>33</v>
      </c>
      <c r="G807" s="8" t="s">
        <v>1967</v>
      </c>
      <c r="H807" s="9">
        <f>IF(IFERROR(VLOOKUP($C807,[1]Purchases!$A:$M,12,),0)&lt;(IF($M807&lt;500,($M807+5)*1.3*[1]Info.!$E$2,($M807+5)*1.25*[1]Info.!$E$2)),ROUND(IF($M807&lt;500,($M807+5)*1.35*[1]Info.!$E$2,($M807+5)*1.3*[1]Info.!$E$2),-1),VLOOKUP($C807,[1]Purchases!$A:$M,12,))</f>
        <v>140</v>
      </c>
      <c r="I807" s="9">
        <f>IF(IFERROR(VLOOKUP($C807,[1]Purchases!$A:$M,13,),0)&lt;(IF($M807&lt;500,($M807+5)*1.45*[1]Info.!$E$2,($M807+5)*1.4*[1]Info.!$E$2)),ROUND(IF($M807&lt;500,($M807+5)*1.5*[1]Info.!$E$2,($M807+5)*1.45*[1]Info.!$E$2),-1),VLOOKUP($C807,[1]Purchases!$A:$M,13,))</f>
        <v>150</v>
      </c>
    </row>
    <row r="808" spans="1:9">
      <c r="A808" s="5" cm="1">
        <f t="array" ref="A808">SUMPRODUCT(([1]Purchases!$A$2:$A$4901=$C808)*[1]Purchases!$C$2:$C$4901)-SUMPRODUCT(([1]Sale!$A$2:$A$4748=$C808)*[1]Sale!$E$2:$E$4748)</f>
        <v>0</v>
      </c>
      <c r="B808" s="6" t="s">
        <v>1643</v>
      </c>
      <c r="C808" s="7" t="s">
        <v>1968</v>
      </c>
      <c r="D808" s="8" t="s">
        <v>118</v>
      </c>
      <c r="E808" s="8" t="s">
        <v>36</v>
      </c>
      <c r="F808" s="7" t="s">
        <v>33</v>
      </c>
      <c r="G808" s="8" t="s">
        <v>1969</v>
      </c>
      <c r="H808" s="9">
        <f>IF(IFERROR(VLOOKUP($C808,[1]Purchases!$A:$M,12,),0)&lt;(IF($M808&lt;500,($M808+5)*1.3*[1]Info.!$E$2,($M808+5)*1.25*[1]Info.!$E$2)),ROUND(IF($M808&lt;500,($M808+5)*1.35*[1]Info.!$E$2,($M808+5)*1.3*[1]Info.!$E$2),-1),VLOOKUP($C808,[1]Purchases!$A:$M,12,))</f>
        <v>140</v>
      </c>
      <c r="I808" s="9">
        <f>IF(IFERROR(VLOOKUP($C808,[1]Purchases!$A:$M,13,),0)&lt;(IF($M808&lt;500,($M808+5)*1.45*[1]Info.!$E$2,($M808+5)*1.4*[1]Info.!$E$2)),ROUND(IF($M808&lt;500,($M808+5)*1.5*[1]Info.!$E$2,($M808+5)*1.45*[1]Info.!$E$2),-1),VLOOKUP($C808,[1]Purchases!$A:$M,13,))</f>
        <v>150</v>
      </c>
    </row>
    <row r="809" spans="1:9">
      <c r="A809" s="5" cm="1">
        <f t="array" ref="A809">SUMPRODUCT(([1]Purchases!$A$2:$A$4901=$C809)*[1]Purchases!$C$2:$C$4901)-SUMPRODUCT(([1]Sale!$A$2:$A$4748=$C809)*[1]Sale!$E$2:$E$4748)</f>
        <v>6</v>
      </c>
      <c r="B809" s="6" t="s">
        <v>1643</v>
      </c>
      <c r="C809" s="7" t="s">
        <v>1970</v>
      </c>
      <c r="D809" s="8" t="s">
        <v>5</v>
      </c>
      <c r="E809" s="8" t="s">
        <v>36</v>
      </c>
      <c r="F809" s="7" t="s">
        <v>33</v>
      </c>
      <c r="G809" s="8" t="s">
        <v>1971</v>
      </c>
      <c r="H809" s="9">
        <f>IF(IFERROR(VLOOKUP($C809,[1]Purchases!$A:$M,12,),0)&lt;(IF($M809&lt;500,($M809+5)*1.3*[1]Info.!$E$2,($M809+5)*1.25*[1]Info.!$E$2)),ROUND(IF($M809&lt;500,($M809+5)*1.35*[1]Info.!$E$2,($M809+5)*1.3*[1]Info.!$E$2),-1),VLOOKUP($C809,[1]Purchases!$A:$M,12,))</f>
        <v>310</v>
      </c>
      <c r="I809" s="9">
        <f>IF(IFERROR(VLOOKUP($C809,[1]Purchases!$A:$M,13,),0)&lt;(IF($M809&lt;500,($M809+5)*1.45*[1]Info.!$E$2,($M809+5)*1.4*[1]Info.!$E$2)),ROUND(IF($M809&lt;500,($M809+5)*1.5*[1]Info.!$E$2,($M809+5)*1.45*[1]Info.!$E$2),-1),VLOOKUP($C809,[1]Purchases!$A:$M,13,))</f>
        <v>340</v>
      </c>
    </row>
    <row r="810" spans="1:9">
      <c r="A810" s="5" cm="1">
        <f t="array" ref="A810">SUMPRODUCT(([1]Purchases!$A$2:$A$4901=$C810)*[1]Purchases!$C$2:$C$4901)-SUMPRODUCT(([1]Sale!$A$2:$A$4748=$C810)*[1]Sale!$E$2:$E$4748)</f>
        <v>1</v>
      </c>
      <c r="B810" s="6" t="s">
        <v>1643</v>
      </c>
      <c r="C810" s="7" t="s">
        <v>1972</v>
      </c>
      <c r="D810" s="8" t="s">
        <v>545</v>
      </c>
      <c r="E810" s="8" t="s">
        <v>36</v>
      </c>
      <c r="F810" s="7" t="s">
        <v>33</v>
      </c>
      <c r="G810" s="8" t="s">
        <v>1973</v>
      </c>
      <c r="H810" s="9">
        <f>IF(IFERROR(VLOOKUP($C810,[1]Purchases!$A:$M,12,),0)&lt;(IF($M810&lt;500,($M810+5)*1.3*[1]Info.!$E$2,($M810+5)*1.25*[1]Info.!$E$2)),ROUND(IF($M810&lt;500,($M810+5)*1.35*[1]Info.!$E$2,($M810+5)*1.3*[1]Info.!$E$2),-1),VLOOKUP($C810,[1]Purchases!$A:$M,12,))</f>
        <v>1710</v>
      </c>
      <c r="I810" s="9">
        <f>IF(IFERROR(VLOOKUP($C810,[1]Purchases!$A:$M,13,),0)&lt;(IF($M810&lt;500,($M810+5)*1.45*[1]Info.!$E$2,($M810+5)*1.4*[1]Info.!$E$2)),ROUND(IF($M810&lt;500,($M810+5)*1.5*[1]Info.!$E$2,($M810+5)*1.45*[1]Info.!$E$2),-1),VLOOKUP($C810,[1]Purchases!$A:$M,13,))</f>
        <v>1910</v>
      </c>
    </row>
    <row r="811" spans="1:9">
      <c r="A811" s="5" cm="1">
        <f t="array" ref="A811">SUMPRODUCT(([1]Purchases!$A$2:$A$4901=$C811)*[1]Purchases!$C$2:$C$4901)-SUMPRODUCT(([1]Sale!$A$2:$A$4748=$C811)*[1]Sale!$E$2:$E$4748)</f>
        <v>0</v>
      </c>
      <c r="B811" s="6" t="s">
        <v>1643</v>
      </c>
      <c r="C811" s="7" t="s">
        <v>1974</v>
      </c>
      <c r="D811" s="8" t="s">
        <v>118</v>
      </c>
      <c r="E811" s="8" t="s">
        <v>36</v>
      </c>
      <c r="F811" s="7" t="s">
        <v>33</v>
      </c>
      <c r="G811" s="8" t="s">
        <v>1975</v>
      </c>
      <c r="H811" s="9">
        <f>IF(IFERROR(VLOOKUP($C811,[1]Purchases!$A:$M,12,),0)&lt;(IF($M811&lt;500,($M811+5)*1.3*[1]Info.!$E$2,($M811+5)*1.25*[1]Info.!$E$2)),ROUND(IF($M811&lt;500,($M811+5)*1.35*[1]Info.!$E$2,($M811+5)*1.3*[1]Info.!$E$2),-1),VLOOKUP($C811,[1]Purchases!$A:$M,12,))</f>
        <v>140</v>
      </c>
      <c r="I811" s="9">
        <f>IF(IFERROR(VLOOKUP($C811,[1]Purchases!$A:$M,13,),0)&lt;(IF($M811&lt;500,($M811+5)*1.45*[1]Info.!$E$2,($M811+5)*1.4*[1]Info.!$E$2)),ROUND(IF($M811&lt;500,($M811+5)*1.5*[1]Info.!$E$2,($M811+5)*1.45*[1]Info.!$E$2),-1),VLOOKUP($C811,[1]Purchases!$A:$M,13,))</f>
        <v>150</v>
      </c>
    </row>
    <row r="812" spans="1:9">
      <c r="A812" s="5" cm="1">
        <f t="array" ref="A812">SUMPRODUCT(([1]Purchases!$A$2:$A$4901=$C812)*[1]Purchases!$C$2:$C$4901)-SUMPRODUCT(([1]Sale!$A$2:$A$4748=$C812)*[1]Sale!$E$2:$E$4748)</f>
        <v>0</v>
      </c>
      <c r="B812" s="6" t="s">
        <v>1643</v>
      </c>
      <c r="C812" s="7" t="s">
        <v>1976</v>
      </c>
      <c r="D812" s="8" t="s">
        <v>118</v>
      </c>
      <c r="E812" s="8" t="s">
        <v>36</v>
      </c>
      <c r="F812" s="7" t="s">
        <v>33</v>
      </c>
      <c r="G812" s="8" t="s">
        <v>1977</v>
      </c>
      <c r="H812" s="9">
        <f>IF(IFERROR(VLOOKUP($C812,[1]Purchases!$A:$M,12,),0)&lt;(IF($M812&lt;500,($M812+5)*1.3*[1]Info.!$E$2,($M812+5)*1.25*[1]Info.!$E$2)),ROUND(IF($M812&lt;500,($M812+5)*1.35*[1]Info.!$E$2,($M812+5)*1.3*[1]Info.!$E$2),-1),VLOOKUP($C812,[1]Purchases!$A:$M,12,))</f>
        <v>140</v>
      </c>
      <c r="I812" s="9">
        <f>IF(IFERROR(VLOOKUP($C812,[1]Purchases!$A:$M,13,),0)&lt;(IF($M812&lt;500,($M812+5)*1.45*[1]Info.!$E$2,($M812+5)*1.4*[1]Info.!$E$2)),ROUND(IF($M812&lt;500,($M812+5)*1.5*[1]Info.!$E$2,($M812+5)*1.45*[1]Info.!$E$2),-1),VLOOKUP($C812,[1]Purchases!$A:$M,13,))</f>
        <v>150</v>
      </c>
    </row>
    <row r="813" spans="1:9">
      <c r="A813" s="5" cm="1">
        <f t="array" ref="A813">SUMPRODUCT(([1]Purchases!$A$2:$A$4901=$C813)*[1]Purchases!$C$2:$C$4901)-SUMPRODUCT(([1]Sale!$A$2:$A$4748=$C813)*[1]Sale!$E$2:$E$4748)</f>
        <v>0</v>
      </c>
      <c r="B813" s="6" t="s">
        <v>1643</v>
      </c>
      <c r="C813" s="7" t="s">
        <v>1978</v>
      </c>
      <c r="D813" s="8" t="s">
        <v>118</v>
      </c>
      <c r="E813" s="8" t="s">
        <v>36</v>
      </c>
      <c r="F813" s="7" t="s">
        <v>33</v>
      </c>
      <c r="G813" s="8" t="s">
        <v>1979</v>
      </c>
      <c r="H813" s="9">
        <f>IF(IFERROR(VLOOKUP($C813,[1]Purchases!$A:$M,12,),0)&lt;(IF($M813&lt;500,($M813+5)*1.3*[1]Info.!$E$2,($M813+5)*1.25*[1]Info.!$E$2)),ROUND(IF($M813&lt;500,($M813+5)*1.35*[1]Info.!$E$2,($M813+5)*1.3*[1]Info.!$E$2),-1),VLOOKUP($C813,[1]Purchases!$A:$M,12,))</f>
        <v>140</v>
      </c>
      <c r="I813" s="9">
        <f>IF(IFERROR(VLOOKUP($C813,[1]Purchases!$A:$M,13,),0)&lt;(IF($M813&lt;500,($M813+5)*1.45*[1]Info.!$E$2,($M813+5)*1.4*[1]Info.!$E$2)),ROUND(IF($M813&lt;500,($M813+5)*1.5*[1]Info.!$E$2,($M813+5)*1.45*[1]Info.!$E$2),-1),VLOOKUP($C813,[1]Purchases!$A:$M,13,))</f>
        <v>150</v>
      </c>
    </row>
    <row r="814" spans="1:9">
      <c r="A814" s="5" cm="1">
        <f t="array" ref="A814">SUMPRODUCT(([1]Purchases!$A$2:$A$4901=$C814)*[1]Purchases!$C$2:$C$4901)-SUMPRODUCT(([1]Sale!$A$2:$A$4748=$C814)*[1]Sale!$E$2:$E$4748)</f>
        <v>0</v>
      </c>
      <c r="B814" s="6" t="s">
        <v>1643</v>
      </c>
      <c r="C814" s="7" t="s">
        <v>1980</v>
      </c>
      <c r="D814" s="8" t="s">
        <v>118</v>
      </c>
      <c r="E814" s="8" t="s">
        <v>36</v>
      </c>
      <c r="F814" s="7" t="s">
        <v>33</v>
      </c>
      <c r="G814" s="8" t="s">
        <v>1981</v>
      </c>
      <c r="H814" s="9">
        <f>IF(IFERROR(VLOOKUP($C814,[1]Purchases!$A:$M,12,),0)&lt;(IF($M814&lt;500,($M814+5)*1.3*[1]Info.!$E$2,($M814+5)*1.25*[1]Info.!$E$2)),ROUND(IF($M814&lt;500,($M814+5)*1.35*[1]Info.!$E$2,($M814+5)*1.3*[1]Info.!$E$2),-1),VLOOKUP($C814,[1]Purchases!$A:$M,12,))</f>
        <v>140</v>
      </c>
      <c r="I814" s="9">
        <f>IF(IFERROR(VLOOKUP($C814,[1]Purchases!$A:$M,13,),0)&lt;(IF($M814&lt;500,($M814+5)*1.45*[1]Info.!$E$2,($M814+5)*1.4*[1]Info.!$E$2)),ROUND(IF($M814&lt;500,($M814+5)*1.5*[1]Info.!$E$2,($M814+5)*1.45*[1]Info.!$E$2),-1),VLOOKUP($C814,[1]Purchases!$A:$M,13,))</f>
        <v>150</v>
      </c>
    </row>
    <row r="815" spans="1:9">
      <c r="A815" s="5" cm="1">
        <f t="array" ref="A815">SUMPRODUCT(([1]Purchases!$A$2:$A$4901=$C815)*[1]Purchases!$C$2:$C$4901)-SUMPRODUCT(([1]Sale!$A$2:$A$4748=$C815)*[1]Sale!$E$2:$E$4748)</f>
        <v>4</v>
      </c>
      <c r="B815" s="6" t="s">
        <v>1643</v>
      </c>
      <c r="C815" s="7" t="s">
        <v>1982</v>
      </c>
      <c r="D815" s="8" t="s">
        <v>183</v>
      </c>
      <c r="E815" s="8" t="s">
        <v>36</v>
      </c>
      <c r="F815" s="7" t="s">
        <v>33</v>
      </c>
      <c r="G815" s="8" t="s">
        <v>1983</v>
      </c>
      <c r="H815" s="9">
        <f>IF(IFERROR(VLOOKUP($C815,[1]Purchases!$A:$M,12,),0)&lt;(IF($M815&lt;500,($M815+5)*1.3*[1]Info.!$E$2,($M815+5)*1.25*[1]Info.!$E$2)),ROUND(IF($M815&lt;500,($M815+5)*1.35*[1]Info.!$E$2,($M815+5)*1.3*[1]Info.!$E$2),-1),VLOOKUP($C815,[1]Purchases!$A:$M,12,))</f>
        <v>560</v>
      </c>
      <c r="I815" s="9">
        <f>IF(IFERROR(VLOOKUP($C815,[1]Purchases!$A:$M,13,),0)&lt;(IF($M815&lt;500,($M815+5)*1.45*[1]Info.!$E$2,($M815+5)*1.4*[1]Info.!$E$2)),ROUND(IF($M815&lt;500,($M815+5)*1.5*[1]Info.!$E$2,($M815+5)*1.45*[1]Info.!$E$2),-1),VLOOKUP($C815,[1]Purchases!$A:$M,13,))</f>
        <v>630</v>
      </c>
    </row>
    <row r="816" spans="1:9">
      <c r="A816" s="5" cm="1">
        <f t="array" ref="A816">SUMPRODUCT(([1]Purchases!$A$2:$A$4901=$C816)*[1]Purchases!$C$2:$C$4901)-SUMPRODUCT(([1]Sale!$A$2:$A$4748=$C816)*[1]Sale!$E$2:$E$4748)</f>
        <v>2</v>
      </c>
      <c r="B816" s="6" t="s">
        <v>1643</v>
      </c>
      <c r="C816" s="7" t="s">
        <v>1984</v>
      </c>
      <c r="D816" s="8" t="s">
        <v>183</v>
      </c>
      <c r="E816" s="8" t="s">
        <v>36</v>
      </c>
      <c r="F816" s="7" t="s">
        <v>33</v>
      </c>
      <c r="G816" s="8" t="s">
        <v>1985</v>
      </c>
      <c r="H816" s="9">
        <f>IF(IFERROR(VLOOKUP($C816,[1]Purchases!$A:$M,12,),0)&lt;(IF($M816&lt;500,($M816+5)*1.3*[1]Info.!$E$2,($M816+5)*1.25*[1]Info.!$E$2)),ROUND(IF($M816&lt;500,($M816+5)*1.35*[1]Info.!$E$2,($M816+5)*1.3*[1]Info.!$E$2),-1),VLOOKUP($C816,[1]Purchases!$A:$M,12,))</f>
        <v>560</v>
      </c>
      <c r="I816" s="9">
        <f>IF(IFERROR(VLOOKUP($C816,[1]Purchases!$A:$M,13,),0)&lt;(IF($M816&lt;500,($M816+5)*1.45*[1]Info.!$E$2,($M816+5)*1.4*[1]Info.!$E$2)),ROUND(IF($M816&lt;500,($M816+5)*1.5*[1]Info.!$E$2,($M816+5)*1.45*[1]Info.!$E$2),-1),VLOOKUP($C816,[1]Purchases!$A:$M,13,))</f>
        <v>630</v>
      </c>
    </row>
    <row r="817" spans="1:9">
      <c r="A817" s="5" cm="1">
        <f t="array" ref="A817">SUMPRODUCT(([1]Purchases!$A$2:$A$4901=$C817)*[1]Purchases!$C$2:$C$4901)-SUMPRODUCT(([1]Sale!$A$2:$A$4748=$C817)*[1]Sale!$E$2:$E$4748)</f>
        <v>10</v>
      </c>
      <c r="B817" s="6" t="s">
        <v>1643</v>
      </c>
      <c r="C817" s="7" t="s">
        <v>1986</v>
      </c>
      <c r="D817" s="8" t="s">
        <v>183</v>
      </c>
      <c r="E817" s="8" t="s">
        <v>36</v>
      </c>
      <c r="F817" s="7" t="s">
        <v>33</v>
      </c>
      <c r="G817" s="8" t="s">
        <v>1987</v>
      </c>
      <c r="H817" s="9">
        <f>IF(IFERROR(VLOOKUP($C817,[1]Purchases!$A:$M,12,),0)&lt;(IF($M817&lt;500,($M817+5)*1.3*[1]Info.!$E$2,($M817+5)*1.25*[1]Info.!$E$2)),ROUND(IF($M817&lt;500,($M817+5)*1.35*[1]Info.!$E$2,($M817+5)*1.3*[1]Info.!$E$2),-1),VLOOKUP($C817,[1]Purchases!$A:$M,12,))</f>
        <v>530</v>
      </c>
      <c r="I817" s="9">
        <f>IF(IFERROR(VLOOKUP($C817,[1]Purchases!$A:$M,13,),0)&lt;(IF($M817&lt;500,($M817+5)*1.45*[1]Info.!$E$2,($M817+5)*1.4*[1]Info.!$E$2)),ROUND(IF($M817&lt;500,($M817+5)*1.5*[1]Info.!$E$2,($M817+5)*1.45*[1]Info.!$E$2),-1),VLOOKUP($C817,[1]Purchases!$A:$M,13,))</f>
        <v>590</v>
      </c>
    </row>
    <row r="818" spans="1:9">
      <c r="A818" s="5" cm="1">
        <f t="array" ref="A818">SUMPRODUCT(([1]Purchases!$A$2:$A$4901=$C818)*[1]Purchases!$C$2:$C$4901)-SUMPRODUCT(([1]Sale!$A$2:$A$4748=$C818)*[1]Sale!$E$2:$E$4748)</f>
        <v>2</v>
      </c>
      <c r="B818" s="6" t="s">
        <v>1643</v>
      </c>
      <c r="C818" s="7" t="s">
        <v>1988</v>
      </c>
      <c r="D818" s="8" t="s">
        <v>183</v>
      </c>
      <c r="E818" s="8" t="s">
        <v>36</v>
      </c>
      <c r="F818" s="7" t="s">
        <v>33</v>
      </c>
      <c r="G818" s="8" t="s">
        <v>1989</v>
      </c>
      <c r="H818" s="9">
        <f>IF(IFERROR(VLOOKUP($C818,[1]Purchases!$A:$M,12,),0)&lt;(IF($M818&lt;500,($M818+5)*1.3*[1]Info.!$E$2,($M818+5)*1.25*[1]Info.!$E$2)),ROUND(IF($M818&lt;500,($M818+5)*1.35*[1]Info.!$E$2,($M818+5)*1.3*[1]Info.!$E$2),-1),VLOOKUP($C818,[1]Purchases!$A:$M,12,))</f>
        <v>610</v>
      </c>
      <c r="I818" s="9">
        <f>IF(IFERROR(VLOOKUP($C818,[1]Purchases!$A:$M,13,),0)&lt;(IF($M818&lt;500,($M818+5)*1.45*[1]Info.!$E$2,($M818+5)*1.4*[1]Info.!$E$2)),ROUND(IF($M818&lt;500,($M818+5)*1.5*[1]Info.!$E$2,($M818+5)*1.45*[1]Info.!$E$2),-1),VLOOKUP($C818,[1]Purchases!$A:$M,13,))</f>
        <v>690</v>
      </c>
    </row>
    <row r="819" spans="1:9">
      <c r="A819" s="5" cm="1">
        <f t="array" ref="A819">SUMPRODUCT(([1]Purchases!$A$2:$A$4901=$C819)*[1]Purchases!$C$2:$C$4901)-SUMPRODUCT(([1]Sale!$A$2:$A$4748=$C819)*[1]Sale!$E$2:$E$4748)</f>
        <v>7</v>
      </c>
      <c r="B819" s="6" t="s">
        <v>1643</v>
      </c>
      <c r="C819" s="7" t="s">
        <v>1990</v>
      </c>
      <c r="D819" s="8" t="s">
        <v>183</v>
      </c>
      <c r="E819" s="8" t="s">
        <v>36</v>
      </c>
      <c r="F819" s="7" t="s">
        <v>33</v>
      </c>
      <c r="G819" s="8" t="s">
        <v>1991</v>
      </c>
      <c r="H819" s="9">
        <f>IF(IFERROR(VLOOKUP($C819,[1]Purchases!$A:$M,12,),0)&lt;(IF($M819&lt;500,($M819+5)*1.3*[1]Info.!$E$2,($M819+5)*1.25*[1]Info.!$E$2)),ROUND(IF($M819&lt;500,($M819+5)*1.35*[1]Info.!$E$2,($M819+5)*1.3*[1]Info.!$E$2),-1),VLOOKUP($C819,[1]Purchases!$A:$M,12,))</f>
        <v>490</v>
      </c>
      <c r="I819" s="9">
        <f>IF(IFERROR(VLOOKUP($C819,[1]Purchases!$A:$M,13,),0)&lt;(IF($M819&lt;500,($M819+5)*1.45*[1]Info.!$E$2,($M819+5)*1.4*[1]Info.!$E$2)),ROUND(IF($M819&lt;500,($M819+5)*1.5*[1]Info.!$E$2,($M819+5)*1.45*[1]Info.!$E$2),-1),VLOOKUP($C819,[1]Purchases!$A:$M,13,))</f>
        <v>550</v>
      </c>
    </row>
    <row r="820" spans="1:9">
      <c r="A820" s="5" cm="1">
        <f t="array" ref="A820">SUMPRODUCT(([1]Purchases!$A$2:$A$4901=$C820)*[1]Purchases!$C$2:$C$4901)-SUMPRODUCT(([1]Sale!$A$2:$A$4748=$C820)*[1]Sale!$E$2:$E$4748)</f>
        <v>0</v>
      </c>
      <c r="B820" s="6" t="s">
        <v>1643</v>
      </c>
      <c r="C820" s="7" t="s">
        <v>1992</v>
      </c>
      <c r="D820" s="8" t="s">
        <v>5</v>
      </c>
      <c r="E820" s="8" t="s">
        <v>1316</v>
      </c>
      <c r="F820" s="7" t="s">
        <v>84</v>
      </c>
      <c r="G820" s="8" t="s">
        <v>1993</v>
      </c>
      <c r="H820" s="9">
        <f>IF(IFERROR(VLOOKUP($C820,[1]Purchases!$A:$M,12,),0)&lt;(IF($M820&lt;500,($M820+5)*1.3*[1]Info.!$E$2,($M820+5)*1.25*[1]Info.!$E$2)),ROUND(IF($M820&lt;500,($M820+5)*1.35*[1]Info.!$E$2,($M820+5)*1.3*[1]Info.!$E$2),-1),VLOOKUP($C820,[1]Purchases!$A:$M,12,))</f>
        <v>140</v>
      </c>
      <c r="I820" s="9">
        <f>IF(IFERROR(VLOOKUP($C820,[1]Purchases!$A:$M,13,),0)&lt;(IF($M820&lt;500,($M820+5)*1.45*[1]Info.!$E$2,($M820+5)*1.4*[1]Info.!$E$2)),ROUND(IF($M820&lt;500,($M820+5)*1.5*[1]Info.!$E$2,($M820+5)*1.45*[1]Info.!$E$2),-1),VLOOKUP($C820,[1]Purchases!$A:$M,13,))</f>
        <v>150</v>
      </c>
    </row>
    <row r="821" spans="1:9">
      <c r="A821" s="5" cm="1">
        <f t="array" ref="A821">SUMPRODUCT(([1]Purchases!$A$2:$A$4901=$C821)*[1]Purchases!$C$2:$C$4901)-SUMPRODUCT(([1]Sale!$A$2:$A$4748=$C821)*[1]Sale!$E$2:$E$4748)</f>
        <v>1</v>
      </c>
      <c r="B821" s="6" t="s">
        <v>1643</v>
      </c>
      <c r="C821" s="7" t="s">
        <v>1994</v>
      </c>
      <c r="D821" s="8" t="s">
        <v>88</v>
      </c>
      <c r="E821" s="8" t="s">
        <v>1995</v>
      </c>
      <c r="F821" s="7" t="s">
        <v>33</v>
      </c>
      <c r="G821" s="8" t="s">
        <v>1996</v>
      </c>
      <c r="H821" s="9">
        <f>IF(IFERROR(VLOOKUP($C821,[1]Purchases!$A:$M,12,),0)&lt;(IF($M821&lt;500,($M821+5)*1.3*[1]Info.!$E$2,($M821+5)*1.25*[1]Info.!$E$2)),ROUND(IF($M821&lt;500,($M821+5)*1.35*[1]Info.!$E$2,($M821+5)*1.3*[1]Info.!$E$2),-1),VLOOKUP($C821,[1]Purchases!$A:$M,12,))</f>
        <v>2190</v>
      </c>
      <c r="I821" s="9">
        <f>IF(IFERROR(VLOOKUP($C821,[1]Purchases!$A:$M,13,),0)&lt;(IF($M821&lt;500,($M821+5)*1.45*[1]Info.!$E$2,($M821+5)*1.4*[1]Info.!$E$2)),ROUND(IF($M821&lt;500,($M821+5)*1.5*[1]Info.!$E$2,($M821+5)*1.45*[1]Info.!$E$2),-1),VLOOKUP($C821,[1]Purchases!$A:$M,13,))</f>
        <v>2460</v>
      </c>
    </row>
    <row r="822" spans="1:9">
      <c r="A822" s="5" cm="1">
        <f t="array" ref="A822">SUMPRODUCT(([1]Purchases!$A$2:$A$4901=$C822)*[1]Purchases!$C$2:$C$4901)-SUMPRODUCT(([1]Sale!$A$2:$A$4748=$C822)*[1]Sale!$E$2:$E$4748)</f>
        <v>1</v>
      </c>
      <c r="B822" s="6" t="s">
        <v>1643</v>
      </c>
      <c r="C822" s="7" t="s">
        <v>1997</v>
      </c>
      <c r="D822" s="8" t="s">
        <v>88</v>
      </c>
      <c r="E822" s="8" t="s">
        <v>1995</v>
      </c>
      <c r="F822" s="7" t="s">
        <v>33</v>
      </c>
      <c r="G822" s="8" t="s">
        <v>1998</v>
      </c>
      <c r="H822" s="9">
        <f>IF(IFERROR(VLOOKUP($C822,[1]Purchases!$A:$M,12,),0)&lt;(IF($M822&lt;500,($M822+5)*1.3*[1]Info.!$E$2,($M822+5)*1.25*[1]Info.!$E$2)),ROUND(IF($M822&lt;500,($M822+5)*1.35*[1]Info.!$E$2,($M822+5)*1.3*[1]Info.!$E$2),-1),VLOOKUP($C822,[1]Purchases!$A:$M,12,))</f>
        <v>3090</v>
      </c>
      <c r="I822" s="9">
        <f>IF(IFERROR(VLOOKUP($C822,[1]Purchases!$A:$M,13,),0)&lt;(IF($M822&lt;500,($M822+5)*1.45*[1]Info.!$E$2,($M822+5)*1.4*[1]Info.!$E$2)),ROUND(IF($M822&lt;500,($M822+5)*1.5*[1]Info.!$E$2,($M822+5)*1.45*[1]Info.!$E$2),-1),VLOOKUP($C822,[1]Purchases!$A:$M,13,))</f>
        <v>3460</v>
      </c>
    </row>
    <row r="823" spans="1:9">
      <c r="A823" s="5" cm="1">
        <f t="array" ref="A823">SUMPRODUCT(([1]Purchases!$A$2:$A$4901=$C823)*[1]Purchases!$C$2:$C$4901)-SUMPRODUCT(([1]Sale!$A$2:$A$4748=$C823)*[1]Sale!$E$2:$E$4748)</f>
        <v>1</v>
      </c>
      <c r="B823" s="6" t="s">
        <v>1643</v>
      </c>
      <c r="C823" s="7" t="s">
        <v>1999</v>
      </c>
      <c r="D823" s="8" t="s">
        <v>88</v>
      </c>
      <c r="E823" s="8" t="s">
        <v>2000</v>
      </c>
      <c r="F823" s="7" t="s">
        <v>33</v>
      </c>
      <c r="G823" s="8" t="s">
        <v>2001</v>
      </c>
      <c r="H823" s="9">
        <f>IF(IFERROR(VLOOKUP($C823,[1]Purchases!$A:$M,12,),0)&lt;(IF($M823&lt;500,($M823+5)*1.3*[1]Info.!$E$2,($M823+5)*1.25*[1]Info.!$E$2)),ROUND(IF($M823&lt;500,($M823+5)*1.35*[1]Info.!$E$2,($M823+5)*1.3*[1]Info.!$E$2),-1),VLOOKUP($C823,[1]Purchases!$A:$M,12,))</f>
        <v>940</v>
      </c>
      <c r="I823" s="9">
        <f>IF(IFERROR(VLOOKUP($C823,[1]Purchases!$A:$M,13,),0)&lt;(IF($M823&lt;500,($M823+5)*1.45*[1]Info.!$E$2,($M823+5)*1.4*[1]Info.!$E$2)),ROUND(IF($M823&lt;500,($M823+5)*1.5*[1]Info.!$E$2,($M823+5)*1.45*[1]Info.!$E$2),-1),VLOOKUP($C823,[1]Purchases!$A:$M,13,))</f>
        <v>1060</v>
      </c>
    </row>
    <row r="824" spans="1:9">
      <c r="A824" s="5" cm="1">
        <f t="array" ref="A824">SUMPRODUCT(([1]Purchases!$A$2:$A$4901=$C824)*[1]Purchases!$C$2:$C$4901)-SUMPRODUCT(([1]Sale!$A$2:$A$4748=$C824)*[1]Sale!$E$2:$E$4748)</f>
        <v>1</v>
      </c>
      <c r="B824" s="6" t="s">
        <v>1643</v>
      </c>
      <c r="C824" s="7" t="s">
        <v>2002</v>
      </c>
      <c r="D824" s="8" t="s">
        <v>118</v>
      </c>
      <c r="E824" s="8" t="s">
        <v>36</v>
      </c>
      <c r="F824" s="7" t="s">
        <v>33</v>
      </c>
      <c r="G824" s="8" t="s">
        <v>2003</v>
      </c>
      <c r="H824" s="9">
        <f>IF(IFERROR(VLOOKUP($C824,[1]Purchases!$A:$M,12,),0)&lt;(IF($M824&lt;500,($M824+5)*1.3*[1]Info.!$E$2,($M824+5)*1.25*[1]Info.!$E$2)),ROUND(IF($M824&lt;500,($M824+5)*1.35*[1]Info.!$E$2,($M824+5)*1.3*[1]Info.!$E$2),-1),VLOOKUP($C824,[1]Purchases!$A:$M,12,))</f>
        <v>350</v>
      </c>
      <c r="I824" s="9">
        <f>IF(IFERROR(VLOOKUP($C824,[1]Purchases!$A:$M,13,),0)&lt;(IF($M824&lt;500,($M824+5)*1.45*[1]Info.!$E$2,($M824+5)*1.4*[1]Info.!$E$2)),ROUND(IF($M824&lt;500,($M824+5)*1.5*[1]Info.!$E$2,($M824+5)*1.45*[1]Info.!$E$2),-1),VLOOKUP($C824,[1]Purchases!$A:$M,13,))</f>
        <v>400</v>
      </c>
    </row>
    <row r="825" spans="1:9">
      <c r="A825" s="5" cm="1">
        <f t="array" ref="A825">SUMPRODUCT(([1]Purchases!$A$2:$A$4901=$C825)*[1]Purchases!$C$2:$C$4901)-SUMPRODUCT(([1]Sale!$A$2:$A$4748=$C825)*[1]Sale!$E$2:$E$4748)</f>
        <v>0</v>
      </c>
      <c r="B825" s="6" t="s">
        <v>1643</v>
      </c>
      <c r="C825" s="7" t="s">
        <v>2004</v>
      </c>
      <c r="D825" s="8" t="s">
        <v>5</v>
      </c>
      <c r="E825" s="8" t="s">
        <v>1316</v>
      </c>
      <c r="F825" s="7" t="s">
        <v>84</v>
      </c>
      <c r="G825" s="8" t="s">
        <v>2005</v>
      </c>
      <c r="H825" s="9">
        <f>IF(IFERROR(VLOOKUP($C825,[1]Purchases!$A:$M,12,),0)&lt;(IF($M825&lt;500,($M825+5)*1.3*[1]Info.!$E$2,($M825+5)*1.25*[1]Info.!$E$2)),ROUND(IF($M825&lt;500,($M825+5)*1.35*[1]Info.!$E$2,($M825+5)*1.3*[1]Info.!$E$2),-1),VLOOKUP($C825,[1]Purchases!$A:$M,12,))</f>
        <v>140</v>
      </c>
      <c r="I825" s="9">
        <f>IF(IFERROR(VLOOKUP($C825,[1]Purchases!$A:$M,13,),0)&lt;(IF($M825&lt;500,($M825+5)*1.45*[1]Info.!$E$2,($M825+5)*1.4*[1]Info.!$E$2)),ROUND(IF($M825&lt;500,($M825+5)*1.5*[1]Info.!$E$2,($M825+5)*1.45*[1]Info.!$E$2),-1),VLOOKUP($C825,[1]Purchases!$A:$M,13,))</f>
        <v>150</v>
      </c>
    </row>
    <row r="826" spans="1:9">
      <c r="A826" s="5" cm="1">
        <f t="array" ref="A826">SUMPRODUCT(([1]Purchases!$A$2:$A$4901=$C826)*[1]Purchases!$C$2:$C$4901)-SUMPRODUCT(([1]Sale!$A$2:$A$4748=$C826)*[1]Sale!$E$2:$E$4748)</f>
        <v>0</v>
      </c>
      <c r="B826" s="6" t="s">
        <v>1643</v>
      </c>
      <c r="C826" s="7" t="s">
        <v>2006</v>
      </c>
      <c r="D826" s="8" t="s">
        <v>35</v>
      </c>
      <c r="E826" s="8" t="s">
        <v>36</v>
      </c>
      <c r="F826" s="7" t="s">
        <v>33</v>
      </c>
      <c r="G826" s="8" t="s">
        <v>2007</v>
      </c>
      <c r="H826" s="9">
        <f>IF(IFERROR(VLOOKUP($C826,[1]Purchases!$A:$M,12,),0)&lt;(IF($M826&lt;500,($M826+5)*1.3*[1]Info.!$E$2,($M826+5)*1.25*[1]Info.!$E$2)),ROUND(IF($M826&lt;500,($M826+5)*1.35*[1]Info.!$E$2,($M826+5)*1.3*[1]Info.!$E$2),-1),VLOOKUP($C826,[1]Purchases!$A:$M,12,))</f>
        <v>140</v>
      </c>
      <c r="I826" s="9">
        <f>IF(IFERROR(VLOOKUP($C826,[1]Purchases!$A:$M,13,),0)&lt;(IF($M826&lt;500,($M826+5)*1.45*[1]Info.!$E$2,($M826+5)*1.4*[1]Info.!$E$2)),ROUND(IF($M826&lt;500,($M826+5)*1.5*[1]Info.!$E$2,($M826+5)*1.45*[1]Info.!$E$2),-1),VLOOKUP($C826,[1]Purchases!$A:$M,13,))</f>
        <v>150</v>
      </c>
    </row>
    <row r="827" spans="1:9">
      <c r="A827" s="5" cm="1">
        <f t="array" ref="A827">SUMPRODUCT(([1]Purchases!$A$2:$A$4901=$C827)*[1]Purchases!$C$2:$C$4901)-SUMPRODUCT(([1]Sale!$A$2:$A$4748=$C827)*[1]Sale!$E$2:$E$4748)</f>
        <v>0</v>
      </c>
      <c r="B827" s="6" t="s">
        <v>1643</v>
      </c>
      <c r="C827" s="7" t="s">
        <v>2008</v>
      </c>
      <c r="D827" s="8" t="s">
        <v>35</v>
      </c>
      <c r="E827" s="8" t="s">
        <v>36</v>
      </c>
      <c r="F827" s="7" t="s">
        <v>33</v>
      </c>
      <c r="G827" s="8" t="s">
        <v>2009</v>
      </c>
      <c r="H827" s="9">
        <f>IF(IFERROR(VLOOKUP($C827,[1]Purchases!$A:$M,12,),0)&lt;(IF($M827&lt;500,($M827+5)*1.3*[1]Info.!$E$2,($M827+5)*1.25*[1]Info.!$E$2)),ROUND(IF($M827&lt;500,($M827+5)*1.35*[1]Info.!$E$2,($M827+5)*1.3*[1]Info.!$E$2),-1),VLOOKUP($C827,[1]Purchases!$A:$M,12,))</f>
        <v>140</v>
      </c>
      <c r="I827" s="9">
        <f>IF(IFERROR(VLOOKUP($C827,[1]Purchases!$A:$M,13,),0)&lt;(IF($M827&lt;500,($M827+5)*1.45*[1]Info.!$E$2,($M827+5)*1.4*[1]Info.!$E$2)),ROUND(IF($M827&lt;500,($M827+5)*1.5*[1]Info.!$E$2,($M827+5)*1.45*[1]Info.!$E$2),-1),VLOOKUP($C827,[1]Purchases!$A:$M,13,))</f>
        <v>150</v>
      </c>
    </row>
    <row r="828" spans="1:9">
      <c r="A828" s="5" cm="1">
        <f t="array" ref="A828">SUMPRODUCT(([1]Purchases!$A$2:$A$4901=$C828)*[1]Purchases!$C$2:$C$4901)-SUMPRODUCT(([1]Sale!$A$2:$A$4748=$C828)*[1]Sale!$E$2:$E$4748)</f>
        <v>0</v>
      </c>
      <c r="B828" s="6" t="s">
        <v>1643</v>
      </c>
      <c r="C828" s="7" t="s">
        <v>2010</v>
      </c>
      <c r="D828" s="8" t="s">
        <v>35</v>
      </c>
      <c r="E828" s="8" t="s">
        <v>36</v>
      </c>
      <c r="F828" s="7" t="s">
        <v>33</v>
      </c>
      <c r="G828" s="8" t="s">
        <v>2011</v>
      </c>
      <c r="H828" s="9">
        <f>IF(IFERROR(VLOOKUP($C828,[1]Purchases!$A:$M,12,),0)&lt;(IF($M828&lt;500,($M828+5)*1.3*[1]Info.!$E$2,($M828+5)*1.25*[1]Info.!$E$2)),ROUND(IF($M828&lt;500,($M828+5)*1.35*[1]Info.!$E$2,($M828+5)*1.3*[1]Info.!$E$2),-1),VLOOKUP($C828,[1]Purchases!$A:$M,12,))</f>
        <v>140</v>
      </c>
      <c r="I828" s="9">
        <f>IF(IFERROR(VLOOKUP($C828,[1]Purchases!$A:$M,13,),0)&lt;(IF($M828&lt;500,($M828+5)*1.45*[1]Info.!$E$2,($M828+5)*1.4*[1]Info.!$E$2)),ROUND(IF($M828&lt;500,($M828+5)*1.5*[1]Info.!$E$2,($M828+5)*1.45*[1]Info.!$E$2),-1),VLOOKUP($C828,[1]Purchases!$A:$M,13,))</f>
        <v>150</v>
      </c>
    </row>
    <row r="829" spans="1:9">
      <c r="A829" s="5" cm="1">
        <f t="array" ref="A829">SUMPRODUCT(([1]Purchases!$A$2:$A$4901=$C829)*[1]Purchases!$C$2:$C$4901)-SUMPRODUCT(([1]Sale!$A$2:$A$4748=$C829)*[1]Sale!$E$2:$E$4748)</f>
        <v>0</v>
      </c>
      <c r="B829" s="6" t="s">
        <v>1643</v>
      </c>
      <c r="C829" s="7" t="s">
        <v>2012</v>
      </c>
      <c r="D829" s="8" t="s">
        <v>35</v>
      </c>
      <c r="E829" s="8" t="s">
        <v>36</v>
      </c>
      <c r="F829" s="7" t="s">
        <v>33</v>
      </c>
      <c r="G829" s="8" t="s">
        <v>2013</v>
      </c>
      <c r="H829" s="9">
        <f>IF(IFERROR(VLOOKUP($C829,[1]Purchases!$A:$M,12,),0)&lt;(IF($M829&lt;500,($M829+5)*1.3*[1]Info.!$E$2,($M829+5)*1.25*[1]Info.!$E$2)),ROUND(IF($M829&lt;500,($M829+5)*1.35*[1]Info.!$E$2,($M829+5)*1.3*[1]Info.!$E$2),-1),VLOOKUP($C829,[1]Purchases!$A:$M,12,))</f>
        <v>140</v>
      </c>
      <c r="I829" s="9">
        <f>IF(IFERROR(VLOOKUP($C829,[1]Purchases!$A:$M,13,),0)&lt;(IF($M829&lt;500,($M829+5)*1.45*[1]Info.!$E$2,($M829+5)*1.4*[1]Info.!$E$2)),ROUND(IF($M829&lt;500,($M829+5)*1.5*[1]Info.!$E$2,($M829+5)*1.45*[1]Info.!$E$2),-1),VLOOKUP($C829,[1]Purchases!$A:$M,13,))</f>
        <v>150</v>
      </c>
    </row>
    <row r="830" spans="1:9">
      <c r="A830" s="5" cm="1">
        <f t="array" ref="A830">SUMPRODUCT(([1]Purchases!$A$2:$A$4901=$C830)*[1]Purchases!$C$2:$C$4901)-SUMPRODUCT(([1]Sale!$A$2:$A$4748=$C830)*[1]Sale!$E$2:$E$4748)</f>
        <v>0</v>
      </c>
      <c r="B830" s="6" t="s">
        <v>1643</v>
      </c>
      <c r="C830" s="7" t="s">
        <v>2014</v>
      </c>
      <c r="D830" s="8" t="s">
        <v>35</v>
      </c>
      <c r="E830" s="8" t="s">
        <v>36</v>
      </c>
      <c r="F830" s="7" t="s">
        <v>33</v>
      </c>
      <c r="G830" s="8" t="s">
        <v>2015</v>
      </c>
      <c r="H830" s="9">
        <f>IF(IFERROR(VLOOKUP($C830,[1]Purchases!$A:$M,12,),0)&lt;(IF($M830&lt;500,($M830+5)*1.3*[1]Info.!$E$2,($M830+5)*1.25*[1]Info.!$E$2)),ROUND(IF($M830&lt;500,($M830+5)*1.35*[1]Info.!$E$2,($M830+5)*1.3*[1]Info.!$E$2),-1),VLOOKUP($C830,[1]Purchases!$A:$M,12,))</f>
        <v>140</v>
      </c>
      <c r="I830" s="9">
        <f>IF(IFERROR(VLOOKUP($C830,[1]Purchases!$A:$M,13,),0)&lt;(IF($M830&lt;500,($M830+5)*1.45*[1]Info.!$E$2,($M830+5)*1.4*[1]Info.!$E$2)),ROUND(IF($M830&lt;500,($M830+5)*1.5*[1]Info.!$E$2,($M830+5)*1.45*[1]Info.!$E$2),-1),VLOOKUP($C830,[1]Purchases!$A:$M,13,))</f>
        <v>150</v>
      </c>
    </row>
    <row r="831" spans="1:9">
      <c r="A831" s="5" cm="1">
        <f t="array" ref="A831">SUMPRODUCT(([1]Purchases!$A$2:$A$4901=$C831)*[1]Purchases!$C$2:$C$4901)-SUMPRODUCT(([1]Sale!$A$2:$A$4748=$C831)*[1]Sale!$E$2:$E$4748)</f>
        <v>0</v>
      </c>
      <c r="B831" s="6" t="s">
        <v>1643</v>
      </c>
      <c r="C831" s="7" t="s">
        <v>2016</v>
      </c>
      <c r="D831" s="8" t="s">
        <v>35</v>
      </c>
      <c r="E831" s="8" t="s">
        <v>36</v>
      </c>
      <c r="F831" s="7" t="s">
        <v>33</v>
      </c>
      <c r="G831" s="8" t="s">
        <v>2017</v>
      </c>
      <c r="H831" s="9">
        <f>IF(IFERROR(VLOOKUP($C831,[1]Purchases!$A:$M,12,),0)&lt;(IF($M831&lt;500,($M831+5)*1.3*[1]Info.!$E$2,($M831+5)*1.25*[1]Info.!$E$2)),ROUND(IF($M831&lt;500,($M831+5)*1.35*[1]Info.!$E$2,($M831+5)*1.3*[1]Info.!$E$2),-1),VLOOKUP($C831,[1]Purchases!$A:$M,12,))</f>
        <v>140</v>
      </c>
      <c r="I831" s="9">
        <f>IF(IFERROR(VLOOKUP($C831,[1]Purchases!$A:$M,13,),0)&lt;(IF($M831&lt;500,($M831+5)*1.45*[1]Info.!$E$2,($M831+5)*1.4*[1]Info.!$E$2)),ROUND(IF($M831&lt;500,($M831+5)*1.5*[1]Info.!$E$2,($M831+5)*1.45*[1]Info.!$E$2),-1),VLOOKUP($C831,[1]Purchases!$A:$M,13,))</f>
        <v>150</v>
      </c>
    </row>
    <row r="832" spans="1:9">
      <c r="A832" s="5" cm="1">
        <f t="array" ref="A832">SUMPRODUCT(([1]Purchases!$A$2:$A$4901=$C832)*[1]Purchases!$C$2:$C$4901)-SUMPRODUCT(([1]Sale!$A$2:$A$4748=$C832)*[1]Sale!$E$2:$E$4748)</f>
        <v>0</v>
      </c>
      <c r="B832" s="6" t="s">
        <v>1643</v>
      </c>
      <c r="C832" s="7" t="s">
        <v>2018</v>
      </c>
      <c r="D832" s="8" t="s">
        <v>35</v>
      </c>
      <c r="E832" s="8" t="s">
        <v>36</v>
      </c>
      <c r="F832" s="7" t="s">
        <v>33</v>
      </c>
      <c r="G832" s="8" t="s">
        <v>2019</v>
      </c>
      <c r="H832" s="9">
        <f>IF(IFERROR(VLOOKUP($C832,[1]Purchases!$A:$M,12,),0)&lt;(IF($M832&lt;500,($M832+5)*1.3*[1]Info.!$E$2,($M832+5)*1.25*[1]Info.!$E$2)),ROUND(IF($M832&lt;500,($M832+5)*1.35*[1]Info.!$E$2,($M832+5)*1.3*[1]Info.!$E$2),-1),VLOOKUP($C832,[1]Purchases!$A:$M,12,))</f>
        <v>140</v>
      </c>
      <c r="I832" s="9">
        <f>IF(IFERROR(VLOOKUP($C832,[1]Purchases!$A:$M,13,),0)&lt;(IF($M832&lt;500,($M832+5)*1.45*[1]Info.!$E$2,($M832+5)*1.4*[1]Info.!$E$2)),ROUND(IF($M832&lt;500,($M832+5)*1.5*[1]Info.!$E$2,($M832+5)*1.45*[1]Info.!$E$2),-1),VLOOKUP($C832,[1]Purchases!$A:$M,13,))</f>
        <v>150</v>
      </c>
    </row>
    <row r="833" spans="1:9">
      <c r="A833" s="5" cm="1">
        <f t="array" ref="A833">SUMPRODUCT(([1]Purchases!$A$2:$A$4901=$C833)*[1]Purchases!$C$2:$C$4901)-SUMPRODUCT(([1]Sale!$A$2:$A$4748=$C833)*[1]Sale!$E$2:$E$4748)</f>
        <v>0</v>
      </c>
      <c r="B833" s="6" t="s">
        <v>1643</v>
      </c>
      <c r="C833" s="7" t="s">
        <v>2020</v>
      </c>
      <c r="D833" s="8" t="s">
        <v>35</v>
      </c>
      <c r="E833" s="8" t="s">
        <v>36</v>
      </c>
      <c r="F833" s="7" t="s">
        <v>33</v>
      </c>
      <c r="G833" s="8" t="s">
        <v>2021</v>
      </c>
      <c r="H833" s="9">
        <f>IF(IFERROR(VLOOKUP($C833,[1]Purchases!$A:$M,12,),0)&lt;(IF($M833&lt;500,($M833+5)*1.3*[1]Info.!$E$2,($M833+5)*1.25*[1]Info.!$E$2)),ROUND(IF($M833&lt;500,($M833+5)*1.35*[1]Info.!$E$2,($M833+5)*1.3*[1]Info.!$E$2),-1),VLOOKUP($C833,[1]Purchases!$A:$M,12,))</f>
        <v>140</v>
      </c>
      <c r="I833" s="9">
        <f>IF(IFERROR(VLOOKUP($C833,[1]Purchases!$A:$M,13,),0)&lt;(IF($M833&lt;500,($M833+5)*1.45*[1]Info.!$E$2,($M833+5)*1.4*[1]Info.!$E$2)),ROUND(IF($M833&lt;500,($M833+5)*1.5*[1]Info.!$E$2,($M833+5)*1.45*[1]Info.!$E$2),-1),VLOOKUP($C833,[1]Purchases!$A:$M,13,))</f>
        <v>150</v>
      </c>
    </row>
    <row r="834" spans="1:9">
      <c r="A834" s="5" cm="1">
        <f t="array" ref="A834">SUMPRODUCT(([1]Purchases!$A$2:$A$4901=$C834)*[1]Purchases!$C$2:$C$4901)-SUMPRODUCT(([1]Sale!$A$2:$A$4748=$C834)*[1]Sale!$E$2:$E$4748)</f>
        <v>0</v>
      </c>
      <c r="B834" s="6" t="s">
        <v>1643</v>
      </c>
      <c r="C834" s="7" t="s">
        <v>2022</v>
      </c>
      <c r="D834" s="8" t="s">
        <v>35</v>
      </c>
      <c r="E834" s="8" t="s">
        <v>36</v>
      </c>
      <c r="F834" s="7" t="s">
        <v>33</v>
      </c>
      <c r="G834" s="8" t="s">
        <v>2023</v>
      </c>
      <c r="H834" s="9">
        <f>IF(IFERROR(VLOOKUP($C834,[1]Purchases!$A:$M,12,),0)&lt;(IF($M834&lt;500,($M834+5)*1.3*[1]Info.!$E$2,($M834+5)*1.25*[1]Info.!$E$2)),ROUND(IF($M834&lt;500,($M834+5)*1.35*[1]Info.!$E$2,($M834+5)*1.3*[1]Info.!$E$2),-1),VLOOKUP($C834,[1]Purchases!$A:$M,12,))</f>
        <v>140</v>
      </c>
      <c r="I834" s="9">
        <f>IF(IFERROR(VLOOKUP($C834,[1]Purchases!$A:$M,13,),0)&lt;(IF($M834&lt;500,($M834+5)*1.45*[1]Info.!$E$2,($M834+5)*1.4*[1]Info.!$E$2)),ROUND(IF($M834&lt;500,($M834+5)*1.5*[1]Info.!$E$2,($M834+5)*1.45*[1]Info.!$E$2),-1),VLOOKUP($C834,[1]Purchases!$A:$M,13,))</f>
        <v>150</v>
      </c>
    </row>
    <row r="835" spans="1:9">
      <c r="A835" s="5" cm="1">
        <f t="array" ref="A835">SUMPRODUCT(([1]Purchases!$A$2:$A$4901=$C835)*[1]Purchases!$C$2:$C$4901)-SUMPRODUCT(([1]Sale!$A$2:$A$4748=$C835)*[1]Sale!$E$2:$E$4748)</f>
        <v>0</v>
      </c>
      <c r="B835" s="6" t="s">
        <v>1643</v>
      </c>
      <c r="C835" s="7" t="s">
        <v>2024</v>
      </c>
      <c r="D835" s="8" t="s">
        <v>35</v>
      </c>
      <c r="E835" s="8" t="s">
        <v>36</v>
      </c>
      <c r="F835" s="7" t="s">
        <v>33</v>
      </c>
      <c r="G835" s="8" t="s">
        <v>2025</v>
      </c>
      <c r="H835" s="9">
        <f>IF(IFERROR(VLOOKUP($C835,[1]Purchases!$A:$M,12,),0)&lt;(IF($M835&lt;500,($M835+5)*1.3*[1]Info.!$E$2,($M835+5)*1.25*[1]Info.!$E$2)),ROUND(IF($M835&lt;500,($M835+5)*1.35*[1]Info.!$E$2,($M835+5)*1.3*[1]Info.!$E$2),-1),VLOOKUP($C835,[1]Purchases!$A:$M,12,))</f>
        <v>140</v>
      </c>
      <c r="I835" s="9">
        <f>IF(IFERROR(VLOOKUP($C835,[1]Purchases!$A:$M,13,),0)&lt;(IF($M835&lt;500,($M835+5)*1.45*[1]Info.!$E$2,($M835+5)*1.4*[1]Info.!$E$2)),ROUND(IF($M835&lt;500,($M835+5)*1.5*[1]Info.!$E$2,($M835+5)*1.45*[1]Info.!$E$2),-1),VLOOKUP($C835,[1]Purchases!$A:$M,13,))</f>
        <v>150</v>
      </c>
    </row>
    <row r="836" spans="1:9">
      <c r="A836" s="5" cm="1">
        <f t="array" ref="A836">SUMPRODUCT(([1]Purchases!$A$2:$A$4901=$C836)*[1]Purchases!$C$2:$C$4901)-SUMPRODUCT(([1]Sale!$A$2:$A$4748=$C836)*[1]Sale!$E$2:$E$4748)</f>
        <v>0</v>
      </c>
      <c r="B836" s="6" t="s">
        <v>2026</v>
      </c>
      <c r="C836" s="7" t="s">
        <v>2027</v>
      </c>
      <c r="D836" s="8" t="s">
        <v>82</v>
      </c>
      <c r="E836" s="8" t="s">
        <v>2028</v>
      </c>
      <c r="F836" s="7" t="s">
        <v>62</v>
      </c>
      <c r="G836" s="8" t="s">
        <v>2029</v>
      </c>
      <c r="H836" s="9">
        <f>IF(IFERROR(VLOOKUP($C836,[1]Purchases!$A:$M,12,),0)&lt;(IF($M836&lt;500,($M836+5)*1.3*[1]Info.!$E$2,($M836+5)*1.25*[1]Info.!$E$2)),ROUND(IF($M836&lt;500,($M836+5)*1.35*[1]Info.!$E$2,($M836+5)*1.3*[1]Info.!$E$2),-1),VLOOKUP($C836,[1]Purchases!$A:$M,12,))</f>
        <v>140</v>
      </c>
      <c r="I836" s="9">
        <f>IF(IFERROR(VLOOKUP($C836,[1]Purchases!$A:$M,13,),0)&lt;(IF($M836&lt;500,($M836+5)*1.45*[1]Info.!$E$2,($M836+5)*1.4*[1]Info.!$E$2)),ROUND(IF($M836&lt;500,($M836+5)*1.5*[1]Info.!$E$2,($M836+5)*1.45*[1]Info.!$E$2),-1),VLOOKUP($C836,[1]Purchases!$A:$M,13,))</f>
        <v>150</v>
      </c>
    </row>
    <row r="837" spans="1:9">
      <c r="A837" s="5" cm="1">
        <f t="array" ref="A837">SUMPRODUCT(([1]Purchases!$A$2:$A$4901=$C837)*[1]Purchases!$C$2:$C$4901)-SUMPRODUCT(([1]Sale!$A$2:$A$4748=$C837)*[1]Sale!$E$2:$E$4748)</f>
        <v>0</v>
      </c>
      <c r="B837" s="6" t="s">
        <v>2030</v>
      </c>
      <c r="C837" s="7" t="s">
        <v>2031</v>
      </c>
      <c r="D837" s="8" t="s">
        <v>545</v>
      </c>
      <c r="E837" s="8" t="s">
        <v>251</v>
      </c>
      <c r="F837" s="7" t="s">
        <v>33</v>
      </c>
      <c r="G837" s="8" t="s">
        <v>2032</v>
      </c>
      <c r="H837" s="9">
        <f>IF(IFERROR(VLOOKUP($C837,[1]Purchases!$A:$M,12,),0)&lt;(IF($M837&lt;500,($M837+5)*1.3*[1]Info.!$E$2,($M837+5)*1.25*[1]Info.!$E$2)),ROUND(IF($M837&lt;500,($M837+5)*1.35*[1]Info.!$E$2,($M837+5)*1.3*[1]Info.!$E$2),-1),VLOOKUP($C837,[1]Purchases!$A:$M,12,))</f>
        <v>140</v>
      </c>
      <c r="I837" s="9">
        <f>IF(IFERROR(VLOOKUP($C837,[1]Purchases!$A:$M,13,),0)&lt;(IF($M837&lt;500,($M837+5)*1.45*[1]Info.!$E$2,($M837+5)*1.4*[1]Info.!$E$2)),ROUND(IF($M837&lt;500,($M837+5)*1.5*[1]Info.!$E$2,($M837+5)*1.45*[1]Info.!$E$2),-1),VLOOKUP($C837,[1]Purchases!$A:$M,13,))</f>
        <v>150</v>
      </c>
    </row>
    <row r="838" spans="1:9">
      <c r="A838" s="5" cm="1">
        <f t="array" ref="A838">SUMPRODUCT(([1]Purchases!$A$2:$A$4901=$C838)*[1]Purchases!$C$2:$C$4901)-SUMPRODUCT(([1]Sale!$A$2:$A$4748=$C838)*[1]Sale!$E$2:$E$4748)</f>
        <v>1</v>
      </c>
      <c r="B838" s="6" t="s">
        <v>2033</v>
      </c>
      <c r="C838" s="7" t="s">
        <v>2034</v>
      </c>
      <c r="D838" s="8" t="s">
        <v>39</v>
      </c>
      <c r="E838" s="8" t="s">
        <v>2035</v>
      </c>
      <c r="F838" s="7" t="s">
        <v>17</v>
      </c>
      <c r="G838" s="8" t="s">
        <v>2036</v>
      </c>
      <c r="H838" s="9">
        <f>IF(IFERROR(VLOOKUP($C838,[1]Purchases!$A:$M,12,),0)&lt;(IF($M838&lt;500,($M838+5)*1.3*[1]Info.!$E$2,($M838+5)*1.25*[1]Info.!$E$2)),ROUND(IF($M838&lt;500,($M838+5)*1.35*[1]Info.!$E$2,($M838+5)*1.3*[1]Info.!$E$2),-1),VLOOKUP($C838,[1]Purchases!$A:$M,12,))</f>
        <v>50290</v>
      </c>
      <c r="I838" s="9">
        <f>IF(IFERROR(VLOOKUP($C838,[1]Purchases!$A:$M,13,),0)&lt;(IF($M838&lt;500,($M838+5)*1.45*[1]Info.!$E$2,($M838+5)*1.4*[1]Info.!$E$2)),ROUND(IF($M838&lt;500,($M838+5)*1.5*[1]Info.!$E$2,($M838+5)*1.45*[1]Info.!$E$2),-1),VLOOKUP($C838,[1]Purchases!$A:$M,13,))</f>
        <v>56580</v>
      </c>
    </row>
    <row r="839" spans="1:9">
      <c r="A839" s="5" cm="1">
        <f t="array" ref="A839">SUMPRODUCT(([1]Purchases!$A$2:$A$4901=$C839)*[1]Purchases!$C$2:$C$4901)-SUMPRODUCT(([1]Sale!$A$2:$A$4748=$C839)*[1]Sale!$E$2:$E$4748)</f>
        <v>0</v>
      </c>
      <c r="B839" s="6" t="s">
        <v>2033</v>
      </c>
      <c r="C839" s="7" t="s">
        <v>2037</v>
      </c>
      <c r="D839" s="8" t="s">
        <v>39</v>
      </c>
      <c r="E839" s="8" t="s">
        <v>2038</v>
      </c>
      <c r="F839" s="7" t="s">
        <v>84</v>
      </c>
      <c r="G839" s="8" t="s">
        <v>2039</v>
      </c>
      <c r="H839" s="9">
        <f>IF(IFERROR(VLOOKUP($C839,[1]Purchases!$A:$M,12,),0)&lt;(IF($M839&lt;500,($M839+5)*1.3*[1]Info.!$E$2,($M839+5)*1.25*[1]Info.!$E$2)),ROUND(IF($M839&lt;500,($M839+5)*1.35*[1]Info.!$E$2,($M839+5)*1.3*[1]Info.!$E$2),-1),VLOOKUP($C839,[1]Purchases!$A:$M,12,))</f>
        <v>140</v>
      </c>
      <c r="I839" s="9">
        <f>IF(IFERROR(VLOOKUP($C839,[1]Purchases!$A:$M,13,),0)&lt;(IF($M839&lt;500,($M839+5)*1.45*[1]Info.!$E$2,($M839+5)*1.4*[1]Info.!$E$2)),ROUND(IF($M839&lt;500,($M839+5)*1.5*[1]Info.!$E$2,($M839+5)*1.45*[1]Info.!$E$2),-1),VLOOKUP($C839,[1]Purchases!$A:$M,13,))</f>
        <v>150</v>
      </c>
    </row>
    <row r="840" spans="1:9">
      <c r="A840" s="5" cm="1">
        <f t="array" ref="A840">SUMPRODUCT(([1]Purchases!$A$2:$A$4901=$C840)*[1]Purchases!$C$2:$C$4901)-SUMPRODUCT(([1]Sale!$A$2:$A$4748=$C840)*[1]Sale!$E$2:$E$4748)</f>
        <v>0</v>
      </c>
      <c r="B840" s="6" t="s">
        <v>2033</v>
      </c>
      <c r="C840" s="7" t="s">
        <v>2040</v>
      </c>
      <c r="D840" s="8" t="s">
        <v>39</v>
      </c>
      <c r="E840" s="8" t="s">
        <v>794</v>
      </c>
      <c r="F840" s="7" t="s">
        <v>84</v>
      </c>
      <c r="G840" s="8" t="s">
        <v>2041</v>
      </c>
      <c r="H840" s="9">
        <f>IF(IFERROR(VLOOKUP($C840,[1]Purchases!$A:$M,12,),0)&lt;(IF($M840&lt;500,($M840+5)*1.3*[1]Info.!$E$2,($M840+5)*1.25*[1]Info.!$E$2)),ROUND(IF($M840&lt;500,($M840+5)*1.35*[1]Info.!$E$2,($M840+5)*1.3*[1]Info.!$E$2),-1),VLOOKUP($C840,[1]Purchases!$A:$M,12,))</f>
        <v>140</v>
      </c>
      <c r="I840" s="9">
        <f>IF(IFERROR(VLOOKUP($C840,[1]Purchases!$A:$M,13,),0)&lt;(IF($M840&lt;500,($M840+5)*1.45*[1]Info.!$E$2,($M840+5)*1.4*[1]Info.!$E$2)),ROUND(IF($M840&lt;500,($M840+5)*1.5*[1]Info.!$E$2,($M840+5)*1.45*[1]Info.!$E$2),-1),VLOOKUP($C840,[1]Purchases!$A:$M,13,))</f>
        <v>150</v>
      </c>
    </row>
    <row r="841" spans="1:9">
      <c r="A841" s="5" cm="1">
        <f t="array" ref="A841">SUMPRODUCT(([1]Purchases!$A$2:$A$4901=$C841)*[1]Purchases!$C$2:$C$4901)-SUMPRODUCT(([1]Sale!$A$2:$A$4748=$C841)*[1]Sale!$E$2:$E$4748)</f>
        <v>1</v>
      </c>
      <c r="B841" s="6" t="s">
        <v>2033</v>
      </c>
      <c r="C841" s="7" t="s">
        <v>2042</v>
      </c>
      <c r="D841" s="8" t="s">
        <v>39</v>
      </c>
      <c r="E841" s="8" t="s">
        <v>2043</v>
      </c>
      <c r="F841" s="7" t="s">
        <v>95</v>
      </c>
      <c r="G841" s="8" t="s">
        <v>2044</v>
      </c>
      <c r="H841" s="9">
        <f>IF(IFERROR(VLOOKUP($C841,[1]Purchases!$A:$M,12,),0)&lt;(IF($M841&lt;500,($M841+5)*1.3*[1]Info.!$E$2,($M841+5)*1.25*[1]Info.!$E$2)),ROUND(IF($M841&lt;500,($M841+5)*1.35*[1]Info.!$E$2,($M841+5)*1.3*[1]Info.!$E$2),-1),VLOOKUP($C841,[1]Purchases!$A:$M,12,))</f>
        <v>2610</v>
      </c>
      <c r="I841" s="9">
        <f>IF(IFERROR(VLOOKUP($C841,[1]Purchases!$A:$M,13,),0)&lt;(IF($M841&lt;500,($M841+5)*1.45*[1]Info.!$E$2,($M841+5)*1.4*[1]Info.!$E$2)),ROUND(IF($M841&lt;500,($M841+5)*1.5*[1]Info.!$E$2,($M841+5)*1.45*[1]Info.!$E$2),-1),VLOOKUP($C841,[1]Purchases!$A:$M,13,))</f>
        <v>2930</v>
      </c>
    </row>
    <row r="842" spans="1:9">
      <c r="A842" s="5" cm="1">
        <f t="array" ref="A842">SUMPRODUCT(([1]Purchases!$A$2:$A$4901=$C842)*[1]Purchases!$C$2:$C$4901)-SUMPRODUCT(([1]Sale!$A$2:$A$4748=$C842)*[1]Sale!$E$2:$E$4748)</f>
        <v>0</v>
      </c>
      <c r="B842" s="6" t="s">
        <v>2033</v>
      </c>
      <c r="C842" s="7" t="s">
        <v>2045</v>
      </c>
      <c r="D842" s="8" t="s">
        <v>39</v>
      </c>
      <c r="E842" s="8" t="s">
        <v>794</v>
      </c>
      <c r="F842" s="7" t="s">
        <v>84</v>
      </c>
      <c r="G842" s="8" t="s">
        <v>2046</v>
      </c>
      <c r="H842" s="9">
        <f>IF(IFERROR(VLOOKUP($C842,[1]Purchases!$A:$M,12,),0)&lt;(IF($M842&lt;500,($M842+5)*1.3*[1]Info.!$E$2,($M842+5)*1.25*[1]Info.!$E$2)),ROUND(IF($M842&lt;500,($M842+5)*1.35*[1]Info.!$E$2,($M842+5)*1.3*[1]Info.!$E$2),-1),VLOOKUP($C842,[1]Purchases!$A:$M,12,))</f>
        <v>140</v>
      </c>
      <c r="I842" s="9">
        <f>IF(IFERROR(VLOOKUP($C842,[1]Purchases!$A:$M,13,),0)&lt;(IF($M842&lt;500,($M842+5)*1.45*[1]Info.!$E$2,($M842+5)*1.4*[1]Info.!$E$2)),ROUND(IF($M842&lt;500,($M842+5)*1.5*[1]Info.!$E$2,($M842+5)*1.45*[1]Info.!$E$2),-1),VLOOKUP($C842,[1]Purchases!$A:$M,13,))</f>
        <v>150</v>
      </c>
    </row>
    <row r="843" spans="1:9">
      <c r="A843" s="5" cm="1">
        <f t="array" ref="A843">SUMPRODUCT(([1]Purchases!$A$2:$A$4901=$C843)*[1]Purchases!$C$2:$C$4901)-SUMPRODUCT(([1]Sale!$A$2:$A$4748=$C843)*[1]Sale!$E$2:$E$4748)</f>
        <v>0</v>
      </c>
      <c r="B843" s="6" t="s">
        <v>2033</v>
      </c>
      <c r="C843" s="7" t="s">
        <v>2047</v>
      </c>
      <c r="D843" s="8" t="s">
        <v>39</v>
      </c>
      <c r="E843" s="8" t="s">
        <v>2048</v>
      </c>
      <c r="F843" s="7" t="s">
        <v>1784</v>
      </c>
      <c r="G843" s="8" t="s">
        <v>2049</v>
      </c>
      <c r="H843" s="9">
        <f>IF(IFERROR(VLOOKUP($C843,[1]Purchases!$A:$M,12,),0)&lt;(IF($M843&lt;500,($M843+5)*1.3*[1]Info.!$E$2,($M843+5)*1.25*[1]Info.!$E$2)),ROUND(IF($M843&lt;500,($M843+5)*1.35*[1]Info.!$E$2,($M843+5)*1.3*[1]Info.!$E$2),-1),VLOOKUP($C843,[1]Purchases!$A:$M,12,))</f>
        <v>140</v>
      </c>
      <c r="I843" s="9">
        <f>IF(IFERROR(VLOOKUP($C843,[1]Purchases!$A:$M,13,),0)&lt;(IF($M843&lt;500,($M843+5)*1.45*[1]Info.!$E$2,($M843+5)*1.4*[1]Info.!$E$2)),ROUND(IF($M843&lt;500,($M843+5)*1.5*[1]Info.!$E$2,($M843+5)*1.45*[1]Info.!$E$2),-1),VLOOKUP($C843,[1]Purchases!$A:$M,13,))</f>
        <v>150</v>
      </c>
    </row>
    <row r="844" spans="1:9">
      <c r="A844" s="5" cm="1">
        <f t="array" ref="A844">SUMPRODUCT(([1]Purchases!$A$2:$A$4901=$C844)*[1]Purchases!$C$2:$C$4901)-SUMPRODUCT(([1]Sale!$A$2:$A$4748=$C844)*[1]Sale!$E$2:$E$4748)</f>
        <v>0</v>
      </c>
      <c r="B844" s="6" t="s">
        <v>2033</v>
      </c>
      <c r="C844" s="7" t="s">
        <v>2050</v>
      </c>
      <c r="D844" s="8" t="s">
        <v>39</v>
      </c>
      <c r="E844" s="8" t="s">
        <v>2051</v>
      </c>
      <c r="F844" s="7" t="s">
        <v>17</v>
      </c>
      <c r="G844" s="8" t="s">
        <v>2052</v>
      </c>
      <c r="H844" s="9">
        <f>IF(IFERROR(VLOOKUP($C844,[1]Purchases!$A:$M,12,),0)&lt;(IF($M844&lt;500,($M844+5)*1.3*[1]Info.!$E$2,($M844+5)*1.25*[1]Info.!$E$2)),ROUND(IF($M844&lt;500,($M844+5)*1.35*[1]Info.!$E$2,($M844+5)*1.3*[1]Info.!$E$2),-1),VLOOKUP($C844,[1]Purchases!$A:$M,12,))</f>
        <v>140</v>
      </c>
      <c r="I844" s="9">
        <f>IF(IFERROR(VLOOKUP($C844,[1]Purchases!$A:$M,13,),0)&lt;(IF($M844&lt;500,($M844+5)*1.45*[1]Info.!$E$2,($M844+5)*1.4*[1]Info.!$E$2)),ROUND(IF($M844&lt;500,($M844+5)*1.5*[1]Info.!$E$2,($M844+5)*1.45*[1]Info.!$E$2),-1),VLOOKUP($C844,[1]Purchases!$A:$M,13,))</f>
        <v>150</v>
      </c>
    </row>
    <row r="845" spans="1:9">
      <c r="A845" s="5" cm="1">
        <f t="array" ref="A845">SUMPRODUCT(([1]Purchases!$A$2:$A$4901=$C845)*[1]Purchases!$C$2:$C$4901)-SUMPRODUCT(([1]Sale!$A$2:$A$4748=$C845)*[1]Sale!$E$2:$E$4748)</f>
        <v>1</v>
      </c>
      <c r="B845" s="6" t="s">
        <v>2033</v>
      </c>
      <c r="C845" s="7" t="s">
        <v>2053</v>
      </c>
      <c r="D845" s="8" t="s">
        <v>39</v>
      </c>
      <c r="E845" s="8" t="s">
        <v>2054</v>
      </c>
      <c r="F845" s="7" t="s">
        <v>17</v>
      </c>
      <c r="G845" s="8" t="s">
        <v>2055</v>
      </c>
      <c r="H845" s="9">
        <f>IF(IFERROR(VLOOKUP($C845,[1]Purchases!$A:$M,12,),0)&lt;(IF($M845&lt;500,($M845+5)*1.3*[1]Info.!$E$2,($M845+5)*1.25*[1]Info.!$E$2)),ROUND(IF($M845&lt;500,($M845+5)*1.35*[1]Info.!$E$2,($M845+5)*1.3*[1]Info.!$E$2),-1),VLOOKUP($C845,[1]Purchases!$A:$M,12,))</f>
        <v>1990</v>
      </c>
      <c r="I845" s="9">
        <f>IF(IFERROR(VLOOKUP($C845,[1]Purchases!$A:$M,13,),0)&lt;(IF($M845&lt;500,($M845+5)*1.45*[1]Info.!$E$2,($M845+5)*1.4*[1]Info.!$E$2)),ROUND(IF($M845&lt;500,($M845+5)*1.5*[1]Info.!$E$2,($M845+5)*1.45*[1]Info.!$E$2),-1),VLOOKUP($C845,[1]Purchases!$A:$M,13,))</f>
        <v>2220</v>
      </c>
    </row>
    <row r="846" spans="1:9">
      <c r="A846" s="5" cm="1">
        <f t="array" ref="A846">SUMPRODUCT(([1]Purchases!$A$2:$A$4901=$C846)*[1]Purchases!$C$2:$C$4901)-SUMPRODUCT(([1]Sale!$A$2:$A$4748=$C846)*[1]Sale!$E$2:$E$4748)</f>
        <v>1</v>
      </c>
      <c r="B846" s="6" t="s">
        <v>2033</v>
      </c>
      <c r="C846" s="7" t="s">
        <v>2056</v>
      </c>
      <c r="D846" s="8" t="s">
        <v>39</v>
      </c>
      <c r="E846" s="8" t="s">
        <v>2057</v>
      </c>
      <c r="F846" s="7" t="s">
        <v>17</v>
      </c>
      <c r="G846" s="8" t="s">
        <v>2058</v>
      </c>
      <c r="H846" s="9">
        <f>IF(IFERROR(VLOOKUP($C846,[1]Purchases!$A:$M,12,),0)&lt;(IF($M846&lt;500,($M846+5)*1.3*[1]Info.!$E$2,($M846+5)*1.25*[1]Info.!$E$2)),ROUND(IF($M846&lt;500,($M846+5)*1.35*[1]Info.!$E$2,($M846+5)*1.3*[1]Info.!$E$2),-1),VLOOKUP($C846,[1]Purchases!$A:$M,12,))</f>
        <v>2070</v>
      </c>
      <c r="I846" s="9">
        <f>IF(IFERROR(VLOOKUP($C846,[1]Purchases!$A:$M,13,),0)&lt;(IF($M846&lt;500,($M846+5)*1.45*[1]Info.!$E$2,($M846+5)*1.4*[1]Info.!$E$2)),ROUND(IF($M846&lt;500,($M846+5)*1.5*[1]Info.!$E$2,($M846+5)*1.45*[1]Info.!$E$2),-1),VLOOKUP($C846,[1]Purchases!$A:$M,13,))</f>
        <v>2320</v>
      </c>
    </row>
    <row r="847" spans="1:9">
      <c r="A847" s="5" cm="1">
        <f t="array" ref="A847">SUMPRODUCT(([1]Purchases!$A$2:$A$4901=$C847)*[1]Purchases!$C$2:$C$4901)-SUMPRODUCT(([1]Sale!$A$2:$A$4748=$C847)*[1]Sale!$E$2:$E$4748)</f>
        <v>0</v>
      </c>
      <c r="B847" s="6" t="s">
        <v>2033</v>
      </c>
      <c r="C847" s="7" t="s">
        <v>2059</v>
      </c>
      <c r="D847" s="8" t="s">
        <v>39</v>
      </c>
      <c r="E847" s="8" t="s">
        <v>2060</v>
      </c>
      <c r="F847" s="7" t="s">
        <v>17</v>
      </c>
      <c r="G847" s="8" t="s">
        <v>2061</v>
      </c>
      <c r="H847" s="9">
        <f>IF(IFERROR(VLOOKUP($C847,[1]Purchases!$A:$M,12,),0)&lt;(IF($M847&lt;500,($M847+5)*1.3*[1]Info.!$E$2,($M847+5)*1.25*[1]Info.!$E$2)),ROUND(IF($M847&lt;500,($M847+5)*1.35*[1]Info.!$E$2,($M847+5)*1.3*[1]Info.!$E$2),-1),VLOOKUP($C847,[1]Purchases!$A:$M,12,))</f>
        <v>140</v>
      </c>
      <c r="I847" s="9">
        <f>IF(IFERROR(VLOOKUP($C847,[1]Purchases!$A:$M,13,),0)&lt;(IF($M847&lt;500,($M847+5)*1.45*[1]Info.!$E$2,($M847+5)*1.4*[1]Info.!$E$2)),ROUND(IF($M847&lt;500,($M847+5)*1.5*[1]Info.!$E$2,($M847+5)*1.45*[1]Info.!$E$2),-1),VLOOKUP($C847,[1]Purchases!$A:$M,13,))</f>
        <v>150</v>
      </c>
    </row>
    <row r="848" spans="1:9">
      <c r="A848" s="5" cm="1">
        <f t="array" ref="A848">SUMPRODUCT(([1]Purchases!$A$2:$A$4901=$C848)*[1]Purchases!$C$2:$C$4901)-SUMPRODUCT(([1]Sale!$A$2:$A$4748=$C848)*[1]Sale!$E$2:$E$4748)</f>
        <v>0</v>
      </c>
      <c r="B848" s="6" t="s">
        <v>2033</v>
      </c>
      <c r="C848" s="7" t="s">
        <v>2062</v>
      </c>
      <c r="D848" s="8" t="s">
        <v>39</v>
      </c>
      <c r="E848" s="8" t="s">
        <v>2063</v>
      </c>
      <c r="F848" s="7" t="s">
        <v>17</v>
      </c>
      <c r="G848" s="8" t="s">
        <v>2064</v>
      </c>
      <c r="H848" s="9">
        <f>IF(IFERROR(VLOOKUP($C848,[1]Purchases!$A:$M,12,),0)&lt;(IF($M848&lt;500,($M848+5)*1.3*[1]Info.!$E$2,($M848+5)*1.25*[1]Info.!$E$2)),ROUND(IF($M848&lt;500,($M848+5)*1.35*[1]Info.!$E$2,($M848+5)*1.3*[1]Info.!$E$2),-1),VLOOKUP($C848,[1]Purchases!$A:$M,12,))</f>
        <v>140</v>
      </c>
      <c r="I848" s="9">
        <f>IF(IFERROR(VLOOKUP($C848,[1]Purchases!$A:$M,13,),0)&lt;(IF($M848&lt;500,($M848+5)*1.45*[1]Info.!$E$2,($M848+5)*1.4*[1]Info.!$E$2)),ROUND(IF($M848&lt;500,($M848+5)*1.5*[1]Info.!$E$2,($M848+5)*1.45*[1]Info.!$E$2),-1),VLOOKUP($C848,[1]Purchases!$A:$M,13,))</f>
        <v>150</v>
      </c>
    </row>
    <row r="849" spans="1:9">
      <c r="A849" s="5" cm="1">
        <f t="array" ref="A849">SUMPRODUCT(([1]Purchases!$A$2:$A$4901=$C849)*[1]Purchases!$C$2:$C$4901)-SUMPRODUCT(([1]Sale!$A$2:$A$4748=$C849)*[1]Sale!$E$2:$E$4748)</f>
        <v>0</v>
      </c>
      <c r="B849" s="6" t="s">
        <v>2033</v>
      </c>
      <c r="C849" s="7" t="s">
        <v>2065</v>
      </c>
      <c r="D849" s="8" t="s">
        <v>39</v>
      </c>
      <c r="E849" s="8" t="s">
        <v>2066</v>
      </c>
      <c r="F849" s="7" t="s">
        <v>33</v>
      </c>
      <c r="G849" s="8" t="s">
        <v>2067</v>
      </c>
      <c r="H849" s="9">
        <f>IF(IFERROR(VLOOKUP($C849,[1]Purchases!$A:$M,12,),0)&lt;(IF($M849&lt;500,($M849+5)*1.3*[1]Info.!$E$2,($M849+5)*1.25*[1]Info.!$E$2)),ROUND(IF($M849&lt;500,($M849+5)*1.35*[1]Info.!$E$2,($M849+5)*1.3*[1]Info.!$E$2),-1),VLOOKUP($C849,[1]Purchases!$A:$M,12,))</f>
        <v>140</v>
      </c>
      <c r="I849" s="9">
        <f>IF(IFERROR(VLOOKUP($C849,[1]Purchases!$A:$M,13,),0)&lt;(IF($M849&lt;500,($M849+5)*1.45*[1]Info.!$E$2,($M849+5)*1.4*[1]Info.!$E$2)),ROUND(IF($M849&lt;500,($M849+5)*1.5*[1]Info.!$E$2,($M849+5)*1.45*[1]Info.!$E$2),-1),VLOOKUP($C849,[1]Purchases!$A:$M,13,))</f>
        <v>150</v>
      </c>
    </row>
    <row r="850" spans="1:9">
      <c r="A850" s="5" cm="1">
        <f t="array" ref="A850">SUMPRODUCT(([1]Purchases!$A$2:$A$4901=$C850)*[1]Purchases!$C$2:$C$4901)-SUMPRODUCT(([1]Sale!$A$2:$A$4748=$C850)*[1]Sale!$E$2:$E$4748)</f>
        <v>0</v>
      </c>
      <c r="B850" s="6" t="s">
        <v>2033</v>
      </c>
      <c r="C850" s="7" t="s">
        <v>2068</v>
      </c>
      <c r="D850" s="8" t="s">
        <v>39</v>
      </c>
      <c r="E850" s="8" t="s">
        <v>2069</v>
      </c>
      <c r="F850" s="7" t="s">
        <v>2070</v>
      </c>
      <c r="G850" s="8" t="s">
        <v>2071</v>
      </c>
      <c r="H850" s="9">
        <f>IF(IFERROR(VLOOKUP($C850,[1]Purchases!$A:$M,12,),0)&lt;(IF($M850&lt;500,($M850+5)*1.3*[1]Info.!$E$2,($M850+5)*1.25*[1]Info.!$E$2)),ROUND(IF($M850&lt;500,($M850+5)*1.35*[1]Info.!$E$2,($M850+5)*1.3*[1]Info.!$E$2),-1),VLOOKUP($C850,[1]Purchases!$A:$M,12,))</f>
        <v>140</v>
      </c>
      <c r="I850" s="9">
        <f>IF(IFERROR(VLOOKUP($C850,[1]Purchases!$A:$M,13,),0)&lt;(IF($M850&lt;500,($M850+5)*1.45*[1]Info.!$E$2,($M850+5)*1.4*[1]Info.!$E$2)),ROUND(IF($M850&lt;500,($M850+5)*1.5*[1]Info.!$E$2,($M850+5)*1.45*[1]Info.!$E$2),-1),VLOOKUP($C850,[1]Purchases!$A:$M,13,))</f>
        <v>150</v>
      </c>
    </row>
    <row r="851" spans="1:9">
      <c r="A851" s="5" cm="1">
        <f t="array" ref="A851">SUMPRODUCT(([1]Purchases!$A$2:$A$4901=$C851)*[1]Purchases!$C$2:$C$4901)-SUMPRODUCT(([1]Sale!$A$2:$A$4748=$C851)*[1]Sale!$E$2:$E$4748)</f>
        <v>1</v>
      </c>
      <c r="B851" s="6" t="s">
        <v>2033</v>
      </c>
      <c r="C851" s="7" t="s">
        <v>2072</v>
      </c>
      <c r="D851" s="8" t="s">
        <v>39</v>
      </c>
      <c r="E851" s="8" t="s">
        <v>2073</v>
      </c>
      <c r="F851" s="7" t="s">
        <v>17</v>
      </c>
      <c r="G851" s="8" t="s">
        <v>2074</v>
      </c>
      <c r="H851" s="9">
        <f>IF(IFERROR(VLOOKUP($C851,[1]Purchases!$A:$M,12,),0)&lt;(IF($M851&lt;500,($M851+5)*1.3*[1]Info.!$E$2,($M851+5)*1.25*[1]Info.!$E$2)),ROUND(IF($M851&lt;500,($M851+5)*1.35*[1]Info.!$E$2,($M851+5)*1.3*[1]Info.!$E$2),-1),VLOOKUP($C851,[1]Purchases!$A:$M,12,))</f>
        <v>2530</v>
      </c>
      <c r="I851" s="9">
        <f>IF(IFERROR(VLOOKUP($C851,[1]Purchases!$A:$M,13,),0)&lt;(IF($M851&lt;500,($M851+5)*1.45*[1]Info.!$E$2,($M851+5)*1.4*[1]Info.!$E$2)),ROUND(IF($M851&lt;500,($M851+5)*1.5*[1]Info.!$E$2,($M851+5)*1.45*[1]Info.!$E$2),-1),VLOOKUP($C851,[1]Purchases!$A:$M,13,))</f>
        <v>2840</v>
      </c>
    </row>
    <row r="852" spans="1:9">
      <c r="A852" s="5" cm="1">
        <f t="array" ref="A852">SUMPRODUCT(([1]Purchases!$A$2:$A$4901=$C852)*[1]Purchases!$C$2:$C$4901)-SUMPRODUCT(([1]Sale!$A$2:$A$4748=$C852)*[1]Sale!$E$2:$E$4748)</f>
        <v>0</v>
      </c>
      <c r="B852" s="6" t="s">
        <v>2033</v>
      </c>
      <c r="C852" s="7" t="s">
        <v>2075</v>
      </c>
      <c r="D852" s="8" t="s">
        <v>39</v>
      </c>
      <c r="E852" s="8" t="s">
        <v>1455</v>
      </c>
      <c r="F852" s="7" t="s">
        <v>17</v>
      </c>
      <c r="G852" s="8" t="s">
        <v>2076</v>
      </c>
      <c r="H852" s="9">
        <f>IF(IFERROR(VLOOKUP($C852,[1]Purchases!$A:$M,12,),0)&lt;(IF($M852&lt;500,($M852+5)*1.3*[1]Info.!$E$2,($M852+5)*1.25*[1]Info.!$E$2)),ROUND(IF($M852&lt;500,($M852+5)*1.35*[1]Info.!$E$2,($M852+5)*1.3*[1]Info.!$E$2),-1),VLOOKUP($C852,[1]Purchases!$A:$M,12,))</f>
        <v>140</v>
      </c>
      <c r="I852" s="9">
        <f>IF(IFERROR(VLOOKUP($C852,[1]Purchases!$A:$M,13,),0)&lt;(IF($M852&lt;500,($M852+5)*1.45*[1]Info.!$E$2,($M852+5)*1.4*[1]Info.!$E$2)),ROUND(IF($M852&lt;500,($M852+5)*1.5*[1]Info.!$E$2,($M852+5)*1.45*[1]Info.!$E$2),-1),VLOOKUP($C852,[1]Purchases!$A:$M,13,))</f>
        <v>150</v>
      </c>
    </row>
    <row r="853" spans="1:9">
      <c r="A853" s="5" cm="1">
        <f t="array" ref="A853">SUMPRODUCT(([1]Purchases!$A$2:$A$4901=$C853)*[1]Purchases!$C$2:$C$4901)-SUMPRODUCT(([1]Sale!$A$2:$A$4748=$C853)*[1]Sale!$E$2:$E$4748)</f>
        <v>0</v>
      </c>
      <c r="B853" s="6" t="s">
        <v>2033</v>
      </c>
      <c r="C853" s="7" t="s">
        <v>2077</v>
      </c>
      <c r="D853" s="8" t="s">
        <v>39</v>
      </c>
      <c r="E853" s="8" t="s">
        <v>2078</v>
      </c>
      <c r="F853" s="7" t="s">
        <v>33</v>
      </c>
      <c r="G853" s="8" t="s">
        <v>2079</v>
      </c>
      <c r="H853" s="9">
        <f>IF(IFERROR(VLOOKUP($C853,[1]Purchases!$A:$M,12,),0)&lt;(IF($M853&lt;500,($M853+5)*1.3*[1]Info.!$E$2,($M853+5)*1.25*[1]Info.!$E$2)),ROUND(IF($M853&lt;500,($M853+5)*1.35*[1]Info.!$E$2,($M853+5)*1.3*[1]Info.!$E$2),-1),VLOOKUP($C853,[1]Purchases!$A:$M,12,))</f>
        <v>140</v>
      </c>
      <c r="I853" s="9">
        <f>IF(IFERROR(VLOOKUP($C853,[1]Purchases!$A:$M,13,),0)&lt;(IF($M853&lt;500,($M853+5)*1.45*[1]Info.!$E$2,($M853+5)*1.4*[1]Info.!$E$2)),ROUND(IF($M853&lt;500,($M853+5)*1.5*[1]Info.!$E$2,($M853+5)*1.45*[1]Info.!$E$2),-1),VLOOKUP($C853,[1]Purchases!$A:$M,13,))</f>
        <v>150</v>
      </c>
    </row>
    <row r="854" spans="1:9">
      <c r="A854" s="5" cm="1">
        <f t="array" ref="A854">SUMPRODUCT(([1]Purchases!$A$2:$A$4901=$C854)*[1]Purchases!$C$2:$C$4901)-SUMPRODUCT(([1]Sale!$A$2:$A$4748=$C854)*[1]Sale!$E$2:$E$4748)</f>
        <v>0</v>
      </c>
      <c r="B854" s="6" t="s">
        <v>2033</v>
      </c>
      <c r="C854" s="7" t="s">
        <v>2080</v>
      </c>
      <c r="D854" s="8" t="s">
        <v>39</v>
      </c>
      <c r="E854" s="8" t="s">
        <v>2081</v>
      </c>
      <c r="F854" s="7" t="s">
        <v>33</v>
      </c>
      <c r="G854" s="8" t="s">
        <v>2082</v>
      </c>
      <c r="H854" s="9">
        <f>IF(IFERROR(VLOOKUP($C854,[1]Purchases!$A:$M,12,),0)&lt;(IF($M854&lt;500,($M854+5)*1.3*[1]Info.!$E$2,($M854+5)*1.25*[1]Info.!$E$2)),ROUND(IF($M854&lt;500,($M854+5)*1.35*[1]Info.!$E$2,($M854+5)*1.3*[1]Info.!$E$2),-1),VLOOKUP($C854,[1]Purchases!$A:$M,12,))</f>
        <v>140</v>
      </c>
      <c r="I854" s="9">
        <f>IF(IFERROR(VLOOKUP($C854,[1]Purchases!$A:$M,13,),0)&lt;(IF($M854&lt;500,($M854+5)*1.45*[1]Info.!$E$2,($M854+5)*1.4*[1]Info.!$E$2)),ROUND(IF($M854&lt;500,($M854+5)*1.5*[1]Info.!$E$2,($M854+5)*1.45*[1]Info.!$E$2),-1),VLOOKUP($C854,[1]Purchases!$A:$M,13,))</f>
        <v>150</v>
      </c>
    </row>
    <row r="855" spans="1:9">
      <c r="A855" s="5" cm="1">
        <f t="array" ref="A855">SUMPRODUCT(([1]Purchases!$A$2:$A$4901=$C855)*[1]Purchases!$C$2:$C$4901)-SUMPRODUCT(([1]Sale!$A$2:$A$4748=$C855)*[1]Sale!$E$2:$E$4748)</f>
        <v>0</v>
      </c>
      <c r="B855" s="6" t="s">
        <v>2033</v>
      </c>
      <c r="C855" s="7" t="s">
        <v>2083</v>
      </c>
      <c r="D855" s="8" t="s">
        <v>39</v>
      </c>
      <c r="E855" s="8" t="s">
        <v>2084</v>
      </c>
      <c r="F855" s="7" t="s">
        <v>62</v>
      </c>
      <c r="G855" s="8" t="s">
        <v>2085</v>
      </c>
      <c r="H855" s="9">
        <f>IF(IFERROR(VLOOKUP($C855,[1]Purchases!$A:$M,12,),0)&lt;(IF($M855&lt;500,($M855+5)*1.3*[1]Info.!$E$2,($M855+5)*1.25*[1]Info.!$E$2)),ROUND(IF($M855&lt;500,($M855+5)*1.35*[1]Info.!$E$2,($M855+5)*1.3*[1]Info.!$E$2),-1),VLOOKUP($C855,[1]Purchases!$A:$M,12,))</f>
        <v>140</v>
      </c>
      <c r="I855" s="9">
        <f>IF(IFERROR(VLOOKUP($C855,[1]Purchases!$A:$M,13,),0)&lt;(IF($M855&lt;500,($M855+5)*1.45*[1]Info.!$E$2,($M855+5)*1.4*[1]Info.!$E$2)),ROUND(IF($M855&lt;500,($M855+5)*1.5*[1]Info.!$E$2,($M855+5)*1.45*[1]Info.!$E$2),-1),VLOOKUP($C855,[1]Purchases!$A:$M,13,))</f>
        <v>150</v>
      </c>
    </row>
    <row r="856" spans="1:9">
      <c r="A856" s="5" cm="1">
        <f t="array" ref="A856">SUMPRODUCT(([1]Purchases!$A$2:$A$4901=$C856)*[1]Purchases!$C$2:$C$4901)-SUMPRODUCT(([1]Sale!$A$2:$A$4748=$C856)*[1]Sale!$E$2:$E$4748)</f>
        <v>0</v>
      </c>
      <c r="B856" s="6" t="s">
        <v>2033</v>
      </c>
      <c r="C856" s="7" t="s">
        <v>2086</v>
      </c>
      <c r="D856" s="8" t="s">
        <v>39</v>
      </c>
      <c r="E856" s="8" t="s">
        <v>2087</v>
      </c>
      <c r="F856" s="7" t="s">
        <v>62</v>
      </c>
      <c r="G856" s="8" t="s">
        <v>2088</v>
      </c>
      <c r="H856" s="9">
        <f>IF(IFERROR(VLOOKUP($C856,[1]Purchases!$A:$M,12,),0)&lt;(IF($M856&lt;500,($M856+5)*1.3*[1]Info.!$E$2,($M856+5)*1.25*[1]Info.!$E$2)),ROUND(IF($M856&lt;500,($M856+5)*1.35*[1]Info.!$E$2,($M856+5)*1.3*[1]Info.!$E$2),-1),VLOOKUP($C856,[1]Purchases!$A:$M,12,))</f>
        <v>140</v>
      </c>
      <c r="I856" s="9">
        <f>IF(IFERROR(VLOOKUP($C856,[1]Purchases!$A:$M,13,),0)&lt;(IF($M856&lt;500,($M856+5)*1.45*[1]Info.!$E$2,($M856+5)*1.4*[1]Info.!$E$2)),ROUND(IF($M856&lt;500,($M856+5)*1.5*[1]Info.!$E$2,($M856+5)*1.45*[1]Info.!$E$2),-1),VLOOKUP($C856,[1]Purchases!$A:$M,13,))</f>
        <v>150</v>
      </c>
    </row>
    <row r="857" spans="1:9">
      <c r="A857" s="5" cm="1">
        <f t="array" ref="A857">SUMPRODUCT(([1]Purchases!$A$2:$A$4901=$C857)*[1]Purchases!$C$2:$C$4901)-SUMPRODUCT(([1]Sale!$A$2:$A$4748=$C857)*[1]Sale!$E$2:$E$4748)</f>
        <v>0</v>
      </c>
      <c r="B857" s="6" t="s">
        <v>2033</v>
      </c>
      <c r="C857" s="7" t="s">
        <v>2089</v>
      </c>
      <c r="D857" s="8" t="s">
        <v>39</v>
      </c>
      <c r="E857" s="8" t="s">
        <v>2090</v>
      </c>
      <c r="F857" s="7" t="s">
        <v>17</v>
      </c>
      <c r="G857" s="8" t="s">
        <v>2091</v>
      </c>
      <c r="H857" s="9">
        <f>IF(IFERROR(VLOOKUP($C857,[1]Purchases!$A:$M,12,),0)&lt;(IF($M857&lt;500,($M857+5)*1.3*[1]Info.!$E$2,($M857+5)*1.25*[1]Info.!$E$2)),ROUND(IF($M857&lt;500,($M857+5)*1.35*[1]Info.!$E$2,($M857+5)*1.3*[1]Info.!$E$2),-1),VLOOKUP($C857,[1]Purchases!$A:$M,12,))</f>
        <v>2970</v>
      </c>
      <c r="I857" s="9">
        <f>IF(IFERROR(VLOOKUP($C857,[1]Purchases!$A:$M,13,),0)&lt;(IF($M857&lt;500,($M857+5)*1.45*[1]Info.!$E$2,($M857+5)*1.4*[1]Info.!$E$2)),ROUND(IF($M857&lt;500,($M857+5)*1.5*[1]Info.!$E$2,($M857+5)*1.45*[1]Info.!$E$2),-1),VLOOKUP($C857,[1]Purchases!$A:$M,13,))</f>
        <v>3330</v>
      </c>
    </row>
    <row r="858" spans="1:9">
      <c r="A858" s="5" cm="1">
        <f t="array" ref="A858">SUMPRODUCT(([1]Purchases!$A$2:$A$4901=$C858)*[1]Purchases!$C$2:$C$4901)-SUMPRODUCT(([1]Sale!$A$2:$A$4748=$C858)*[1]Sale!$E$2:$E$4748)</f>
        <v>1</v>
      </c>
      <c r="B858" s="6" t="s">
        <v>2033</v>
      </c>
      <c r="C858" s="7" t="s">
        <v>2092</v>
      </c>
      <c r="D858" s="8" t="s">
        <v>39</v>
      </c>
      <c r="E858" s="8" t="s">
        <v>2093</v>
      </c>
      <c r="F858" s="7" t="s">
        <v>17</v>
      </c>
      <c r="G858" s="8" t="s">
        <v>2094</v>
      </c>
      <c r="H858" s="9">
        <f>IF(IFERROR(VLOOKUP($C858,[1]Purchases!$A:$M,12,),0)&lt;(IF($M858&lt;500,($M858+5)*1.3*[1]Info.!$E$2,($M858+5)*1.25*[1]Info.!$E$2)),ROUND(IF($M858&lt;500,($M858+5)*1.35*[1]Info.!$E$2,($M858+5)*1.3*[1]Info.!$E$2),-1),VLOOKUP($C858,[1]Purchases!$A:$M,12,))</f>
        <v>3220</v>
      </c>
      <c r="I858" s="9">
        <f>IF(IFERROR(VLOOKUP($C858,[1]Purchases!$A:$M,13,),0)&lt;(IF($M858&lt;500,($M858+5)*1.45*[1]Info.!$E$2,($M858+5)*1.4*[1]Info.!$E$2)),ROUND(IF($M858&lt;500,($M858+5)*1.5*[1]Info.!$E$2,($M858+5)*1.45*[1]Info.!$E$2),-1),VLOOKUP($C858,[1]Purchases!$A:$M,13,))</f>
        <v>3600</v>
      </c>
    </row>
    <row r="859" spans="1:9">
      <c r="A859" s="5" cm="1">
        <f t="array" ref="A859">SUMPRODUCT(([1]Purchases!$A$2:$A$4901=$C859)*[1]Purchases!$C$2:$C$4901)-SUMPRODUCT(([1]Sale!$A$2:$A$4748=$C859)*[1]Sale!$E$2:$E$4748)</f>
        <v>1</v>
      </c>
      <c r="B859" s="6" t="s">
        <v>2033</v>
      </c>
      <c r="C859" s="7" t="s">
        <v>2095</v>
      </c>
      <c r="D859" s="8" t="s">
        <v>39</v>
      </c>
      <c r="E859" s="8" t="s">
        <v>2096</v>
      </c>
      <c r="F859" s="7" t="s">
        <v>17</v>
      </c>
      <c r="G859" s="8" t="s">
        <v>2097</v>
      </c>
      <c r="H859" s="9">
        <f>IF(IFERROR(VLOOKUP($C859,[1]Purchases!$A:$M,12,),0)&lt;(IF($M859&lt;500,($M859+5)*1.3*[1]Info.!$E$2,($M859+5)*1.25*[1]Info.!$E$2)),ROUND(IF($M859&lt;500,($M859+5)*1.35*[1]Info.!$E$2,($M859+5)*1.3*[1]Info.!$E$2),-1),VLOOKUP($C859,[1]Purchases!$A:$M,12,))</f>
        <v>2330</v>
      </c>
      <c r="I859" s="9">
        <f>IF(IFERROR(VLOOKUP($C859,[1]Purchases!$A:$M,13,),0)&lt;(IF($M859&lt;500,($M859+5)*1.45*[1]Info.!$E$2,($M859+5)*1.4*[1]Info.!$E$2)),ROUND(IF($M859&lt;500,($M859+5)*1.5*[1]Info.!$E$2,($M859+5)*1.45*[1]Info.!$E$2),-1),VLOOKUP($C859,[1]Purchases!$A:$M,13,))</f>
        <v>2610</v>
      </c>
    </row>
    <row r="860" spans="1:9">
      <c r="A860" s="5" cm="1">
        <f t="array" ref="A860">SUMPRODUCT(([1]Purchases!$A$2:$A$4901=$C860)*[1]Purchases!$C$2:$C$4901)-SUMPRODUCT(([1]Sale!$A$2:$A$4748=$C860)*[1]Sale!$E$2:$E$4748)</f>
        <v>1</v>
      </c>
      <c r="B860" s="6" t="s">
        <v>2033</v>
      </c>
      <c r="C860" s="7" t="s">
        <v>2098</v>
      </c>
      <c r="D860" s="8" t="s">
        <v>39</v>
      </c>
      <c r="E860" s="8" t="s">
        <v>2099</v>
      </c>
      <c r="F860" s="7" t="s">
        <v>278</v>
      </c>
      <c r="G860" s="8" t="s">
        <v>2100</v>
      </c>
      <c r="H860" s="9">
        <f>IF(IFERROR(VLOOKUP($C860,[1]Purchases!$A:$M,12,),0)&lt;(IF($M860&lt;500,($M860+5)*1.3*[1]Info.!$E$2,($M860+5)*1.25*[1]Info.!$E$2)),ROUND(IF($M860&lt;500,($M860+5)*1.35*[1]Info.!$E$2,($M860+5)*1.3*[1]Info.!$E$2),-1),VLOOKUP($C860,[1]Purchases!$A:$M,12,))</f>
        <v>2710</v>
      </c>
      <c r="I860" s="9">
        <f>IF(IFERROR(VLOOKUP($C860,[1]Purchases!$A:$M,13,),0)&lt;(IF($M860&lt;500,($M860+5)*1.45*[1]Info.!$E$2,($M860+5)*1.4*[1]Info.!$E$2)),ROUND(IF($M860&lt;500,($M860+5)*1.5*[1]Info.!$E$2,($M860+5)*1.45*[1]Info.!$E$2),-1),VLOOKUP($C860,[1]Purchases!$A:$M,13,))</f>
        <v>3030</v>
      </c>
    </row>
    <row r="861" spans="1:9">
      <c r="A861" s="5" cm="1">
        <f t="array" ref="A861">SUMPRODUCT(([1]Purchases!$A$2:$A$4901=$C861)*[1]Purchases!$C$2:$C$4901)-SUMPRODUCT(([1]Sale!$A$2:$A$4748=$C861)*[1]Sale!$E$2:$E$4748)</f>
        <v>2</v>
      </c>
      <c r="B861" s="6" t="s">
        <v>2033</v>
      </c>
      <c r="C861" s="7" t="s">
        <v>2101</v>
      </c>
      <c r="D861" s="8" t="s">
        <v>39</v>
      </c>
      <c r="E861" s="8" t="s">
        <v>2102</v>
      </c>
      <c r="F861" s="7" t="s">
        <v>17</v>
      </c>
      <c r="G861" s="8" t="s">
        <v>2103</v>
      </c>
      <c r="H861" s="9">
        <f>IF(IFERROR(VLOOKUP($C861,[1]Purchases!$A:$M,12,),0)&lt;(IF($M861&lt;500,($M861+5)*1.3*[1]Info.!$E$2,($M861+5)*1.25*[1]Info.!$E$2)),ROUND(IF($M861&lt;500,($M861+5)*1.35*[1]Info.!$E$2,($M861+5)*1.3*[1]Info.!$E$2),-1),VLOOKUP($C861,[1]Purchases!$A:$M,12,))</f>
        <v>2000</v>
      </c>
      <c r="I861" s="9">
        <f>IF(IFERROR(VLOOKUP($C861,[1]Purchases!$A:$M,13,),0)&lt;(IF($M861&lt;500,($M861+5)*1.45*[1]Info.!$E$2,($M861+5)*1.4*[1]Info.!$E$2)),ROUND(IF($M861&lt;500,($M861+5)*1.5*[1]Info.!$E$2,($M861+5)*1.45*[1]Info.!$E$2),-1),VLOOKUP($C861,[1]Purchases!$A:$M,13,))</f>
        <v>2240</v>
      </c>
    </row>
    <row r="862" spans="1:9">
      <c r="A862" s="5" cm="1">
        <f t="array" ref="A862">SUMPRODUCT(([1]Purchases!$A$2:$A$4901=$C862)*[1]Purchases!$C$2:$C$4901)-SUMPRODUCT(([1]Sale!$A$2:$A$4748=$C862)*[1]Sale!$E$2:$E$4748)</f>
        <v>0</v>
      </c>
      <c r="B862" s="6" t="s">
        <v>2033</v>
      </c>
      <c r="C862" s="7" t="s">
        <v>2104</v>
      </c>
      <c r="D862" s="8" t="s">
        <v>39</v>
      </c>
      <c r="E862" s="8" t="s">
        <v>2060</v>
      </c>
      <c r="F862" s="7" t="s">
        <v>17</v>
      </c>
      <c r="G862" s="8" t="s">
        <v>2105</v>
      </c>
      <c r="H862" s="9">
        <f>IF(IFERROR(VLOOKUP($C862,[1]Purchases!$A:$M,12,),0)&lt;(IF($M862&lt;500,($M862+5)*1.3*[1]Info.!$E$2,($M862+5)*1.25*[1]Info.!$E$2)),ROUND(IF($M862&lt;500,($M862+5)*1.35*[1]Info.!$E$2,($M862+5)*1.3*[1]Info.!$E$2),-1),VLOOKUP($C862,[1]Purchases!$A:$M,12,))</f>
        <v>140</v>
      </c>
      <c r="I862" s="9">
        <f>IF(IFERROR(VLOOKUP($C862,[1]Purchases!$A:$M,13,),0)&lt;(IF($M862&lt;500,($M862+5)*1.45*[1]Info.!$E$2,($M862+5)*1.4*[1]Info.!$E$2)),ROUND(IF($M862&lt;500,($M862+5)*1.5*[1]Info.!$E$2,($M862+5)*1.45*[1]Info.!$E$2),-1),VLOOKUP($C862,[1]Purchases!$A:$M,13,))</f>
        <v>150</v>
      </c>
    </row>
    <row r="863" spans="1:9">
      <c r="A863" s="5" cm="1">
        <f t="array" ref="A863">SUMPRODUCT(([1]Purchases!$A$2:$A$4901=$C863)*[1]Purchases!$C$2:$C$4901)-SUMPRODUCT(([1]Sale!$A$2:$A$4748=$C863)*[1]Sale!$E$2:$E$4748)</f>
        <v>0</v>
      </c>
      <c r="B863" s="6" t="s">
        <v>2033</v>
      </c>
      <c r="C863" s="7" t="s">
        <v>2106</v>
      </c>
      <c r="D863" s="8" t="s">
        <v>39</v>
      </c>
      <c r="E863" s="8" t="s">
        <v>2107</v>
      </c>
      <c r="F863" s="7" t="s">
        <v>68</v>
      </c>
      <c r="G863" s="8" t="s">
        <v>2108</v>
      </c>
      <c r="H863" s="9">
        <f>IF(IFERROR(VLOOKUP($C863,[1]Purchases!$A:$M,12,),0)&lt;(IF($M863&lt;500,($M863+5)*1.3*[1]Info.!$E$2,($M863+5)*1.25*[1]Info.!$E$2)),ROUND(IF($M863&lt;500,($M863+5)*1.35*[1]Info.!$E$2,($M863+5)*1.3*[1]Info.!$E$2),-1),VLOOKUP($C863,[1]Purchases!$A:$M,12,))</f>
        <v>140</v>
      </c>
      <c r="I863" s="9">
        <f>IF(IFERROR(VLOOKUP($C863,[1]Purchases!$A:$M,13,),0)&lt;(IF($M863&lt;500,($M863+5)*1.45*[1]Info.!$E$2,($M863+5)*1.4*[1]Info.!$E$2)),ROUND(IF($M863&lt;500,($M863+5)*1.5*[1]Info.!$E$2,($M863+5)*1.45*[1]Info.!$E$2),-1),VLOOKUP($C863,[1]Purchases!$A:$M,13,))</f>
        <v>150</v>
      </c>
    </row>
    <row r="864" spans="1:9">
      <c r="A864" s="5" cm="1">
        <f t="array" ref="A864">SUMPRODUCT(([1]Purchases!$A$2:$A$4901=$C864)*[1]Purchases!$C$2:$C$4901)-SUMPRODUCT(([1]Sale!$A$2:$A$4748=$C864)*[1]Sale!$E$2:$E$4748)</f>
        <v>0</v>
      </c>
      <c r="B864" s="6" t="s">
        <v>2033</v>
      </c>
      <c r="C864" s="7" t="s">
        <v>2109</v>
      </c>
      <c r="D864" s="8" t="s">
        <v>39</v>
      </c>
      <c r="E864" s="8" t="s">
        <v>2110</v>
      </c>
      <c r="F864" s="7" t="s">
        <v>17</v>
      </c>
      <c r="G864" s="8" t="s">
        <v>2111</v>
      </c>
      <c r="H864" s="9">
        <f>IF(IFERROR(VLOOKUP($C864,[1]Purchases!$A:$M,12,),0)&lt;(IF($M864&lt;500,($M864+5)*1.3*[1]Info.!$E$2,($M864+5)*1.25*[1]Info.!$E$2)),ROUND(IF($M864&lt;500,($M864+5)*1.35*[1]Info.!$E$2,($M864+5)*1.3*[1]Info.!$E$2),-1),VLOOKUP($C864,[1]Purchases!$A:$M,12,))</f>
        <v>140</v>
      </c>
      <c r="I864" s="9">
        <f>IF(IFERROR(VLOOKUP($C864,[1]Purchases!$A:$M,13,),0)&lt;(IF($M864&lt;500,($M864+5)*1.45*[1]Info.!$E$2,($M864+5)*1.4*[1]Info.!$E$2)),ROUND(IF($M864&lt;500,($M864+5)*1.5*[1]Info.!$E$2,($M864+5)*1.45*[1]Info.!$E$2),-1),VLOOKUP($C864,[1]Purchases!$A:$M,13,))</f>
        <v>150</v>
      </c>
    </row>
    <row r="865" spans="1:9">
      <c r="A865" s="5" cm="1">
        <f t="array" ref="A865">SUMPRODUCT(([1]Purchases!$A$2:$A$4901=$C865)*[1]Purchases!$C$2:$C$4901)-SUMPRODUCT(([1]Sale!$A$2:$A$4748=$C865)*[1]Sale!$E$2:$E$4748)</f>
        <v>0</v>
      </c>
      <c r="B865" s="6" t="s">
        <v>2033</v>
      </c>
      <c r="C865" s="7" t="s">
        <v>2112</v>
      </c>
      <c r="D865" s="8" t="s">
        <v>39</v>
      </c>
      <c r="E865" s="8" t="s">
        <v>2063</v>
      </c>
      <c r="F865" s="7" t="s">
        <v>17</v>
      </c>
      <c r="G865" s="8" t="s">
        <v>2113</v>
      </c>
      <c r="H865" s="9">
        <f>IF(IFERROR(VLOOKUP($C865,[1]Purchases!$A:$M,12,),0)&lt;(IF($M865&lt;500,($M865+5)*1.3*[1]Info.!$E$2,($M865+5)*1.25*[1]Info.!$E$2)),ROUND(IF($M865&lt;500,($M865+5)*1.35*[1]Info.!$E$2,($M865+5)*1.3*[1]Info.!$E$2),-1),VLOOKUP($C865,[1]Purchases!$A:$M,12,))</f>
        <v>140</v>
      </c>
      <c r="I865" s="9">
        <f>IF(IFERROR(VLOOKUP($C865,[1]Purchases!$A:$M,13,),0)&lt;(IF($M865&lt;500,($M865+5)*1.45*[1]Info.!$E$2,($M865+5)*1.4*[1]Info.!$E$2)),ROUND(IF($M865&lt;500,($M865+5)*1.5*[1]Info.!$E$2,($M865+5)*1.45*[1]Info.!$E$2),-1),VLOOKUP($C865,[1]Purchases!$A:$M,13,))</f>
        <v>150</v>
      </c>
    </row>
    <row r="866" spans="1:9">
      <c r="A866" s="5" cm="1">
        <f t="array" ref="A866">SUMPRODUCT(([1]Purchases!$A$2:$A$4901=$C866)*[1]Purchases!$C$2:$C$4901)-SUMPRODUCT(([1]Sale!$A$2:$A$4748=$C866)*[1]Sale!$E$2:$E$4748)</f>
        <v>0</v>
      </c>
      <c r="B866" s="6" t="s">
        <v>2033</v>
      </c>
      <c r="C866" s="7" t="s">
        <v>2114</v>
      </c>
      <c r="D866" s="8" t="s">
        <v>39</v>
      </c>
      <c r="E866" s="8" t="s">
        <v>2115</v>
      </c>
      <c r="F866" s="7" t="s">
        <v>68</v>
      </c>
      <c r="G866" s="8" t="s">
        <v>2116</v>
      </c>
      <c r="H866" s="9">
        <f>IF(IFERROR(VLOOKUP($C866,[1]Purchases!$A:$M,12,),0)&lt;(IF($M866&lt;500,($M866+5)*1.3*[1]Info.!$E$2,($M866+5)*1.25*[1]Info.!$E$2)),ROUND(IF($M866&lt;500,($M866+5)*1.35*[1]Info.!$E$2,($M866+5)*1.3*[1]Info.!$E$2),-1),VLOOKUP($C866,[1]Purchases!$A:$M,12,))</f>
        <v>140</v>
      </c>
      <c r="I866" s="9">
        <f>IF(IFERROR(VLOOKUP($C866,[1]Purchases!$A:$M,13,),0)&lt;(IF($M866&lt;500,($M866+5)*1.45*[1]Info.!$E$2,($M866+5)*1.4*[1]Info.!$E$2)),ROUND(IF($M866&lt;500,($M866+5)*1.5*[1]Info.!$E$2,($M866+5)*1.45*[1]Info.!$E$2),-1),VLOOKUP($C866,[1]Purchases!$A:$M,13,))</f>
        <v>150</v>
      </c>
    </row>
    <row r="867" spans="1:9">
      <c r="A867" s="5" cm="1">
        <f t="array" ref="A867">SUMPRODUCT(([1]Purchases!$A$2:$A$4901=$C867)*[1]Purchases!$C$2:$C$4901)-SUMPRODUCT(([1]Sale!$A$2:$A$4748=$C867)*[1]Sale!$E$2:$E$4748)</f>
        <v>0</v>
      </c>
      <c r="B867" s="6" t="s">
        <v>2033</v>
      </c>
      <c r="C867" s="7" t="s">
        <v>2117</v>
      </c>
      <c r="D867" s="8" t="s">
        <v>39</v>
      </c>
      <c r="E867" s="8" t="s">
        <v>2118</v>
      </c>
      <c r="F867" s="7" t="s">
        <v>596</v>
      </c>
      <c r="G867" s="8" t="s">
        <v>2119</v>
      </c>
      <c r="H867" s="9">
        <f>IF(IFERROR(VLOOKUP($C867,[1]Purchases!$A:$M,12,),0)&lt;(IF($M867&lt;500,($M867+5)*1.3*[1]Info.!$E$2,($M867+5)*1.25*[1]Info.!$E$2)),ROUND(IF($M867&lt;500,($M867+5)*1.35*[1]Info.!$E$2,($M867+5)*1.3*[1]Info.!$E$2),-1),VLOOKUP($C867,[1]Purchases!$A:$M,12,))</f>
        <v>140</v>
      </c>
      <c r="I867" s="9">
        <f>IF(IFERROR(VLOOKUP($C867,[1]Purchases!$A:$M,13,),0)&lt;(IF($M867&lt;500,($M867+5)*1.45*[1]Info.!$E$2,($M867+5)*1.4*[1]Info.!$E$2)),ROUND(IF($M867&lt;500,($M867+5)*1.5*[1]Info.!$E$2,($M867+5)*1.45*[1]Info.!$E$2),-1),VLOOKUP($C867,[1]Purchases!$A:$M,13,))</f>
        <v>150</v>
      </c>
    </row>
    <row r="868" spans="1:9">
      <c r="A868" s="5" cm="1">
        <f t="array" ref="A868">SUMPRODUCT(([1]Purchases!$A$2:$A$4901=$C868)*[1]Purchases!$C$2:$C$4901)-SUMPRODUCT(([1]Sale!$A$2:$A$4748=$C868)*[1]Sale!$E$2:$E$4748)</f>
        <v>0</v>
      </c>
      <c r="B868" s="6" t="s">
        <v>2033</v>
      </c>
      <c r="C868" s="7" t="s">
        <v>2120</v>
      </c>
      <c r="D868" s="8" t="s">
        <v>39</v>
      </c>
      <c r="E868" s="8" t="s">
        <v>2121</v>
      </c>
      <c r="F868" s="7" t="s">
        <v>33</v>
      </c>
      <c r="G868" s="8" t="s">
        <v>2122</v>
      </c>
      <c r="H868" s="9">
        <f>IF(IFERROR(VLOOKUP($C868,[1]Purchases!$A:$M,12,),0)&lt;(IF($M868&lt;500,($M868+5)*1.3*[1]Info.!$E$2,($M868+5)*1.25*[1]Info.!$E$2)),ROUND(IF($M868&lt;500,($M868+5)*1.35*[1]Info.!$E$2,($M868+5)*1.3*[1]Info.!$E$2),-1),VLOOKUP($C868,[1]Purchases!$A:$M,12,))</f>
        <v>2940</v>
      </c>
      <c r="I868" s="9">
        <f>IF(IFERROR(VLOOKUP($C868,[1]Purchases!$A:$M,13,),0)&lt;(IF($M868&lt;500,($M868+5)*1.45*[1]Info.!$E$2,($M868+5)*1.4*[1]Info.!$E$2)),ROUND(IF($M868&lt;500,($M868+5)*1.5*[1]Info.!$E$2,($M868+5)*1.45*[1]Info.!$E$2),-1),VLOOKUP($C868,[1]Purchases!$A:$M,13,))</f>
        <v>3290</v>
      </c>
    </row>
    <row r="869" spans="1:9">
      <c r="A869" s="5" cm="1">
        <f t="array" ref="A869">SUMPRODUCT(([1]Purchases!$A$2:$A$4901=$C869)*[1]Purchases!$C$2:$C$4901)-SUMPRODUCT(([1]Sale!$A$2:$A$4748=$C869)*[1]Sale!$E$2:$E$4748)</f>
        <v>1</v>
      </c>
      <c r="B869" s="6" t="s">
        <v>2033</v>
      </c>
      <c r="C869" s="7" t="s">
        <v>2123</v>
      </c>
      <c r="D869" s="8" t="s">
        <v>39</v>
      </c>
      <c r="E869" s="8" t="s">
        <v>1084</v>
      </c>
      <c r="F869" s="7" t="s">
        <v>33</v>
      </c>
      <c r="G869" s="8" t="s">
        <v>2122</v>
      </c>
      <c r="H869" s="9">
        <f>IF(IFERROR(VLOOKUP($C869,[1]Purchases!$A:$M,12,),0)&lt;(IF($M869&lt;500,($M869+5)*1.3*[1]Info.!$E$2,($M869+5)*1.25*[1]Info.!$E$2)),ROUND(IF($M869&lt;500,($M869+5)*1.35*[1]Info.!$E$2,($M869+5)*1.3*[1]Info.!$E$2),-1),VLOOKUP($C869,[1]Purchases!$A:$M,12,))</f>
        <v>2920</v>
      </c>
      <c r="I869" s="9">
        <f>IF(IFERROR(VLOOKUP($C869,[1]Purchases!$A:$M,13,),0)&lt;(IF($M869&lt;500,($M869+5)*1.45*[1]Info.!$E$2,($M869+5)*1.4*[1]Info.!$E$2)),ROUND(IF($M869&lt;500,($M869+5)*1.5*[1]Info.!$E$2,($M869+5)*1.45*[1]Info.!$E$2),-1),VLOOKUP($C869,[1]Purchases!$A:$M,13,))</f>
        <v>3280</v>
      </c>
    </row>
    <row r="870" spans="1:9">
      <c r="A870" s="5" cm="1">
        <f t="array" ref="A870">SUMPRODUCT(([1]Purchases!$A$2:$A$4901=$C870)*[1]Purchases!$C$2:$C$4901)-SUMPRODUCT(([1]Sale!$A$2:$A$4748=$C870)*[1]Sale!$E$2:$E$4748)</f>
        <v>3</v>
      </c>
      <c r="B870" s="6" t="s">
        <v>2033</v>
      </c>
      <c r="C870" s="7" t="s">
        <v>2124</v>
      </c>
      <c r="D870" s="8" t="s">
        <v>39</v>
      </c>
      <c r="E870" s="8" t="s">
        <v>2125</v>
      </c>
      <c r="F870" s="7" t="s">
        <v>33</v>
      </c>
      <c r="G870" s="8" t="s">
        <v>2126</v>
      </c>
      <c r="H870" s="9">
        <f>IF(IFERROR(VLOOKUP($C870,[1]Purchases!$A:$M,12,),0)&lt;(IF($M870&lt;500,($M870+5)*1.3*[1]Info.!$E$2,($M870+5)*1.25*[1]Info.!$E$2)),ROUND(IF($M870&lt;500,($M870+5)*1.35*[1]Info.!$E$2,($M870+5)*1.3*[1]Info.!$E$2),-1),VLOOKUP($C870,[1]Purchases!$A:$M,12,))</f>
        <v>3310</v>
      </c>
      <c r="I870" s="9">
        <f>IF(IFERROR(VLOOKUP($C870,[1]Purchases!$A:$M,13,),0)&lt;(IF($M870&lt;500,($M870+5)*1.45*[1]Info.!$E$2,($M870+5)*1.4*[1]Info.!$E$2)),ROUND(IF($M870&lt;500,($M870+5)*1.5*[1]Info.!$E$2,($M870+5)*1.45*[1]Info.!$E$2),-1),VLOOKUP($C870,[1]Purchases!$A:$M,13,))</f>
        <v>3710</v>
      </c>
    </row>
    <row r="871" spans="1:9">
      <c r="A871" s="5" cm="1">
        <f t="array" ref="A871">SUMPRODUCT(([1]Purchases!$A$2:$A$4901=$C871)*[1]Purchases!$C$2:$C$4901)-SUMPRODUCT(([1]Sale!$A$2:$A$4748=$C871)*[1]Sale!$E$2:$E$4748)</f>
        <v>0</v>
      </c>
      <c r="B871" s="6" t="s">
        <v>2033</v>
      </c>
      <c r="C871" s="7" t="s">
        <v>2127</v>
      </c>
      <c r="D871" s="8" t="s">
        <v>39</v>
      </c>
      <c r="E871" s="8" t="s">
        <v>2128</v>
      </c>
      <c r="F871" s="7" t="s">
        <v>2070</v>
      </c>
      <c r="G871" s="8" t="s">
        <v>2129</v>
      </c>
      <c r="H871" s="9">
        <f>IF(IFERROR(VLOOKUP($C871,[1]Purchases!$A:$M,12,),0)&lt;(IF($M871&lt;500,($M871+5)*1.3*[1]Info.!$E$2,($M871+5)*1.25*[1]Info.!$E$2)),ROUND(IF($M871&lt;500,($M871+5)*1.35*[1]Info.!$E$2,($M871+5)*1.3*[1]Info.!$E$2),-1),VLOOKUP($C871,[1]Purchases!$A:$M,12,))</f>
        <v>140</v>
      </c>
      <c r="I871" s="9">
        <f>IF(IFERROR(VLOOKUP($C871,[1]Purchases!$A:$M,13,),0)&lt;(IF($M871&lt;500,($M871+5)*1.45*[1]Info.!$E$2,($M871+5)*1.4*[1]Info.!$E$2)),ROUND(IF($M871&lt;500,($M871+5)*1.5*[1]Info.!$E$2,($M871+5)*1.45*[1]Info.!$E$2),-1),VLOOKUP($C871,[1]Purchases!$A:$M,13,))</f>
        <v>150</v>
      </c>
    </row>
    <row r="872" spans="1:9">
      <c r="A872" s="5" cm="1">
        <f t="array" ref="A872">SUMPRODUCT(([1]Purchases!$A$2:$A$4901=$C872)*[1]Purchases!$C$2:$C$4901)-SUMPRODUCT(([1]Sale!$A$2:$A$4748=$C872)*[1]Sale!$E$2:$E$4748)</f>
        <v>0</v>
      </c>
      <c r="B872" s="6" t="s">
        <v>2033</v>
      </c>
      <c r="C872" s="7" t="s">
        <v>2130</v>
      </c>
      <c r="D872" s="8" t="s">
        <v>39</v>
      </c>
      <c r="E872" s="8" t="s">
        <v>2131</v>
      </c>
      <c r="F872" s="7" t="s">
        <v>197</v>
      </c>
      <c r="G872" s="8" t="s">
        <v>2132</v>
      </c>
      <c r="H872" s="9">
        <f>IF(IFERROR(VLOOKUP($C872,[1]Purchases!$A:$M,12,),0)&lt;(IF($M872&lt;500,($M872+5)*1.3*[1]Info.!$E$2,($M872+5)*1.25*[1]Info.!$E$2)),ROUND(IF($M872&lt;500,($M872+5)*1.35*[1]Info.!$E$2,($M872+5)*1.3*[1]Info.!$E$2),-1),VLOOKUP($C872,[1]Purchases!$A:$M,12,))</f>
        <v>2670</v>
      </c>
      <c r="I872" s="9">
        <f>IF(IFERROR(VLOOKUP($C872,[1]Purchases!$A:$M,13,),0)&lt;(IF($M872&lt;500,($M872+5)*1.45*[1]Info.!$E$2,($M872+5)*1.4*[1]Info.!$E$2)),ROUND(IF($M872&lt;500,($M872+5)*1.5*[1]Info.!$E$2,($M872+5)*1.45*[1]Info.!$E$2),-1),VLOOKUP($C872,[1]Purchases!$A:$M,13,))</f>
        <v>2990</v>
      </c>
    </row>
    <row r="873" spans="1:9">
      <c r="A873" s="5" cm="1">
        <f t="array" ref="A873">SUMPRODUCT(([1]Purchases!$A$2:$A$4901=$C873)*[1]Purchases!$C$2:$C$4901)-SUMPRODUCT(([1]Sale!$A$2:$A$4748=$C873)*[1]Sale!$E$2:$E$4748)</f>
        <v>0</v>
      </c>
      <c r="B873" s="6" t="s">
        <v>2033</v>
      </c>
      <c r="C873" s="7" t="s">
        <v>2133</v>
      </c>
      <c r="D873" s="8" t="s">
        <v>39</v>
      </c>
      <c r="E873" s="8" t="s">
        <v>2134</v>
      </c>
      <c r="F873" s="7" t="s">
        <v>438</v>
      </c>
      <c r="G873" s="8" t="s">
        <v>2135</v>
      </c>
      <c r="H873" s="9">
        <f>IF(IFERROR(VLOOKUP($C873,[1]Purchases!$A:$M,12,),0)&lt;(IF($M873&lt;500,($M873+5)*1.3*[1]Info.!$E$2,($M873+5)*1.25*[1]Info.!$E$2)),ROUND(IF($M873&lt;500,($M873+5)*1.35*[1]Info.!$E$2,($M873+5)*1.3*[1]Info.!$E$2),-1),VLOOKUP($C873,[1]Purchases!$A:$M,12,))</f>
        <v>140</v>
      </c>
      <c r="I873" s="9">
        <f>IF(IFERROR(VLOOKUP($C873,[1]Purchases!$A:$M,13,),0)&lt;(IF($M873&lt;500,($M873+5)*1.45*[1]Info.!$E$2,($M873+5)*1.4*[1]Info.!$E$2)),ROUND(IF($M873&lt;500,($M873+5)*1.5*[1]Info.!$E$2,($M873+5)*1.45*[1]Info.!$E$2),-1),VLOOKUP($C873,[1]Purchases!$A:$M,13,))</f>
        <v>150</v>
      </c>
    </row>
    <row r="874" spans="1:9">
      <c r="A874" s="5" cm="1">
        <f t="array" ref="A874">SUMPRODUCT(([1]Purchases!$A$2:$A$4901=$C874)*[1]Purchases!$C$2:$C$4901)-SUMPRODUCT(([1]Sale!$A$2:$A$4748=$C874)*[1]Sale!$E$2:$E$4748)</f>
        <v>2</v>
      </c>
      <c r="B874" s="6" t="s">
        <v>2033</v>
      </c>
      <c r="C874" s="7" t="s">
        <v>2136</v>
      </c>
      <c r="D874" s="8" t="s">
        <v>39</v>
      </c>
      <c r="E874" s="8" t="s">
        <v>2137</v>
      </c>
      <c r="F874" s="7" t="s">
        <v>259</v>
      </c>
      <c r="G874" s="8" t="s">
        <v>2138</v>
      </c>
      <c r="H874" s="9">
        <f>IF(IFERROR(VLOOKUP($C874,[1]Purchases!$A:$M,12,),0)&lt;(IF($M874&lt;500,($M874+5)*1.3*[1]Info.!$E$2,($M874+5)*1.25*[1]Info.!$E$2)),ROUND(IF($M874&lt;500,($M874+5)*1.35*[1]Info.!$E$2,($M874+5)*1.3*[1]Info.!$E$2),-1),VLOOKUP($C874,[1]Purchases!$A:$M,12,))</f>
        <v>2280</v>
      </c>
      <c r="I874" s="9">
        <f>IF(IFERROR(VLOOKUP($C874,[1]Purchases!$A:$M,13,),0)&lt;(IF($M874&lt;500,($M874+5)*1.45*[1]Info.!$E$2,($M874+5)*1.4*[1]Info.!$E$2)),ROUND(IF($M874&lt;500,($M874+5)*1.5*[1]Info.!$E$2,($M874+5)*1.45*[1]Info.!$E$2),-1),VLOOKUP($C874,[1]Purchases!$A:$M,13,))</f>
        <v>2560</v>
      </c>
    </row>
    <row r="875" spans="1:9">
      <c r="A875" s="5" cm="1">
        <f t="array" ref="A875">SUMPRODUCT(([1]Purchases!$A$2:$A$4901=$C875)*[1]Purchases!$C$2:$C$4901)-SUMPRODUCT(([1]Sale!$A$2:$A$4748=$C875)*[1]Sale!$E$2:$E$4748)</f>
        <v>1</v>
      </c>
      <c r="B875" s="6" t="s">
        <v>2033</v>
      </c>
      <c r="C875" s="7" t="s">
        <v>2139</v>
      </c>
      <c r="D875" s="8" t="s">
        <v>39</v>
      </c>
      <c r="E875" s="8" t="s">
        <v>2140</v>
      </c>
      <c r="F875" s="7" t="s">
        <v>579</v>
      </c>
      <c r="G875" s="8" t="s">
        <v>2141</v>
      </c>
      <c r="H875" s="9">
        <f>IF(IFERROR(VLOOKUP($C875,[1]Purchases!$A:$M,12,),0)&lt;(IF($M875&lt;500,($M875+5)*1.3*[1]Info.!$E$2,($M875+5)*1.25*[1]Info.!$E$2)),ROUND(IF($M875&lt;500,($M875+5)*1.35*[1]Info.!$E$2,($M875+5)*1.3*[1]Info.!$E$2),-1),VLOOKUP($C875,[1]Purchases!$A:$M,12,))</f>
        <v>3490</v>
      </c>
      <c r="I875" s="9">
        <f>IF(IFERROR(VLOOKUP($C875,[1]Purchases!$A:$M,13,),0)&lt;(IF($M875&lt;500,($M875+5)*1.45*[1]Info.!$E$2,($M875+5)*1.4*[1]Info.!$E$2)),ROUND(IF($M875&lt;500,($M875+5)*1.5*[1]Info.!$E$2,($M875+5)*1.45*[1]Info.!$E$2),-1),VLOOKUP($C875,[1]Purchases!$A:$M,13,))</f>
        <v>3910</v>
      </c>
    </row>
    <row r="876" spans="1:9">
      <c r="A876" s="5" cm="1">
        <f t="array" ref="A876">SUMPRODUCT(([1]Purchases!$A$2:$A$4901=$C876)*[1]Purchases!$C$2:$C$4901)-SUMPRODUCT(([1]Sale!$A$2:$A$4748=$C876)*[1]Sale!$E$2:$E$4748)</f>
        <v>0</v>
      </c>
      <c r="B876" s="6" t="s">
        <v>2033</v>
      </c>
      <c r="C876" s="7" t="s">
        <v>2142</v>
      </c>
      <c r="D876" s="8" t="s">
        <v>39</v>
      </c>
      <c r="E876" s="8" t="s">
        <v>2143</v>
      </c>
      <c r="F876" s="7" t="s">
        <v>95</v>
      </c>
      <c r="G876" s="8" t="s">
        <v>2144</v>
      </c>
      <c r="H876" s="9">
        <f>IF(IFERROR(VLOOKUP($C876,[1]Purchases!$A:$M,12,),0)&lt;(IF($M876&lt;500,($M876+5)*1.3*[1]Info.!$E$2,($M876+5)*1.25*[1]Info.!$E$2)),ROUND(IF($M876&lt;500,($M876+5)*1.35*[1]Info.!$E$2,($M876+5)*1.3*[1]Info.!$E$2),-1),VLOOKUP($C876,[1]Purchases!$A:$M,12,))</f>
        <v>140</v>
      </c>
      <c r="I876" s="9">
        <f>IF(IFERROR(VLOOKUP($C876,[1]Purchases!$A:$M,13,),0)&lt;(IF($M876&lt;500,($M876+5)*1.45*[1]Info.!$E$2,($M876+5)*1.4*[1]Info.!$E$2)),ROUND(IF($M876&lt;500,($M876+5)*1.5*[1]Info.!$E$2,($M876+5)*1.45*[1]Info.!$E$2),-1),VLOOKUP($C876,[1]Purchases!$A:$M,13,))</f>
        <v>150</v>
      </c>
    </row>
    <row r="877" spans="1:9">
      <c r="A877" s="5" cm="1">
        <f t="array" ref="A877">SUMPRODUCT(([1]Purchases!$A$2:$A$4901=$C877)*[1]Purchases!$C$2:$C$4901)-SUMPRODUCT(([1]Sale!$A$2:$A$4748=$C877)*[1]Sale!$E$2:$E$4748)</f>
        <v>0</v>
      </c>
      <c r="B877" s="6" t="s">
        <v>2033</v>
      </c>
      <c r="C877" s="7" t="s">
        <v>2145</v>
      </c>
      <c r="D877" s="8" t="s">
        <v>39</v>
      </c>
      <c r="E877" s="8" t="s">
        <v>2128</v>
      </c>
      <c r="F877" s="7" t="s">
        <v>2070</v>
      </c>
      <c r="G877" s="8" t="s">
        <v>2146</v>
      </c>
      <c r="H877" s="9">
        <f>IF(IFERROR(VLOOKUP($C877,[1]Purchases!$A:$M,12,),0)&lt;(IF($M877&lt;500,($M877+5)*1.3*[1]Info.!$E$2,($M877+5)*1.25*[1]Info.!$E$2)),ROUND(IF($M877&lt;500,($M877+5)*1.35*[1]Info.!$E$2,($M877+5)*1.3*[1]Info.!$E$2),-1),VLOOKUP($C877,[1]Purchases!$A:$M,12,))</f>
        <v>140</v>
      </c>
      <c r="I877" s="9">
        <f>IF(IFERROR(VLOOKUP($C877,[1]Purchases!$A:$M,13,),0)&lt;(IF($M877&lt;500,($M877+5)*1.45*[1]Info.!$E$2,($M877+5)*1.4*[1]Info.!$E$2)),ROUND(IF($M877&lt;500,($M877+5)*1.5*[1]Info.!$E$2,($M877+5)*1.45*[1]Info.!$E$2),-1),VLOOKUP($C877,[1]Purchases!$A:$M,13,))</f>
        <v>150</v>
      </c>
    </row>
    <row r="878" spans="1:9">
      <c r="A878" s="5" cm="1">
        <f t="array" ref="A878">SUMPRODUCT(([1]Purchases!$A$2:$A$4901=$C878)*[1]Purchases!$C$2:$C$4901)-SUMPRODUCT(([1]Sale!$A$2:$A$4748=$C878)*[1]Sale!$E$2:$E$4748)</f>
        <v>1</v>
      </c>
      <c r="B878" s="6" t="s">
        <v>2033</v>
      </c>
      <c r="C878" s="7" t="s">
        <v>2147</v>
      </c>
      <c r="D878" s="8" t="s">
        <v>39</v>
      </c>
      <c r="E878" s="8" t="s">
        <v>2069</v>
      </c>
      <c r="F878" s="7" t="s">
        <v>2070</v>
      </c>
      <c r="G878" s="8" t="s">
        <v>2148</v>
      </c>
      <c r="H878" s="9">
        <f>IF(IFERROR(VLOOKUP($C878,[1]Purchases!$A:$M,12,),0)&lt;(IF($M878&lt;500,($M878+5)*1.3*[1]Info.!$E$2,($M878+5)*1.25*[1]Info.!$E$2)),ROUND(IF($M878&lt;500,($M878+5)*1.35*[1]Info.!$E$2,($M878+5)*1.3*[1]Info.!$E$2),-1),VLOOKUP($C878,[1]Purchases!$A:$M,12,))</f>
        <v>4410</v>
      </c>
      <c r="I878" s="9">
        <f>IF(IFERROR(VLOOKUP($C878,[1]Purchases!$A:$M,13,),0)&lt;(IF($M878&lt;500,($M878+5)*1.45*[1]Info.!$E$2,($M878+5)*1.4*[1]Info.!$E$2)),ROUND(IF($M878&lt;500,($M878+5)*1.5*[1]Info.!$E$2,($M878+5)*1.45*[1]Info.!$E$2),-1),VLOOKUP($C878,[1]Purchases!$A:$M,13,))</f>
        <v>4940</v>
      </c>
    </row>
    <row r="879" spans="1:9">
      <c r="A879" s="5" cm="1">
        <f t="array" ref="A879">SUMPRODUCT(([1]Purchases!$A$2:$A$4901=$C879)*[1]Purchases!$C$2:$C$4901)-SUMPRODUCT(([1]Sale!$A$2:$A$4748=$C879)*[1]Sale!$E$2:$E$4748)</f>
        <v>0</v>
      </c>
      <c r="B879" s="6" t="s">
        <v>2033</v>
      </c>
      <c r="C879" s="7" t="s">
        <v>2149</v>
      </c>
      <c r="D879" s="8" t="s">
        <v>39</v>
      </c>
      <c r="E879" s="8" t="s">
        <v>798</v>
      </c>
      <c r="F879" s="7" t="s">
        <v>13</v>
      </c>
      <c r="G879" s="8" t="s">
        <v>2150</v>
      </c>
      <c r="H879" s="9">
        <f>IF(IFERROR(VLOOKUP($C879,[1]Purchases!$A:$M,12,),0)&lt;(IF($M879&lt;500,($M879+5)*1.3*[1]Info.!$E$2,($M879+5)*1.25*[1]Info.!$E$2)),ROUND(IF($M879&lt;500,($M879+5)*1.35*[1]Info.!$E$2,($M879+5)*1.3*[1]Info.!$E$2),-1),VLOOKUP($C879,[1]Purchases!$A:$M,12,))</f>
        <v>140</v>
      </c>
      <c r="I879" s="9">
        <f>IF(IFERROR(VLOOKUP($C879,[1]Purchases!$A:$M,13,),0)&lt;(IF($M879&lt;500,($M879+5)*1.45*[1]Info.!$E$2,($M879+5)*1.4*[1]Info.!$E$2)),ROUND(IF($M879&lt;500,($M879+5)*1.5*[1]Info.!$E$2,($M879+5)*1.45*[1]Info.!$E$2),-1),VLOOKUP($C879,[1]Purchases!$A:$M,13,))</f>
        <v>150</v>
      </c>
    </row>
    <row r="880" spans="1:9">
      <c r="A880" s="5" cm="1">
        <f t="array" ref="A880">SUMPRODUCT(([1]Purchases!$A$2:$A$4901=$C880)*[1]Purchases!$C$2:$C$4901)-SUMPRODUCT(([1]Sale!$A$2:$A$4748=$C880)*[1]Sale!$E$2:$E$4748)</f>
        <v>0</v>
      </c>
      <c r="B880" s="6" t="s">
        <v>2033</v>
      </c>
      <c r="C880" s="7" t="s">
        <v>2151</v>
      </c>
      <c r="D880" s="8" t="s">
        <v>39</v>
      </c>
      <c r="E880" s="8" t="s">
        <v>2152</v>
      </c>
      <c r="F880" s="7" t="s">
        <v>55</v>
      </c>
      <c r="G880" s="8" t="s">
        <v>2153</v>
      </c>
      <c r="H880" s="9">
        <f>IF(IFERROR(VLOOKUP($C880,[1]Purchases!$A:$M,12,),0)&lt;(IF($M880&lt;500,($M880+5)*1.3*[1]Info.!$E$2,($M880+5)*1.25*[1]Info.!$E$2)),ROUND(IF($M880&lt;500,($M880+5)*1.35*[1]Info.!$E$2,($M880+5)*1.3*[1]Info.!$E$2),-1),VLOOKUP($C880,[1]Purchases!$A:$M,12,))</f>
        <v>140</v>
      </c>
      <c r="I880" s="9">
        <f>IF(IFERROR(VLOOKUP($C880,[1]Purchases!$A:$M,13,),0)&lt;(IF($M880&lt;500,($M880+5)*1.45*[1]Info.!$E$2,($M880+5)*1.4*[1]Info.!$E$2)),ROUND(IF($M880&lt;500,($M880+5)*1.5*[1]Info.!$E$2,($M880+5)*1.45*[1]Info.!$E$2),-1),VLOOKUP($C880,[1]Purchases!$A:$M,13,))</f>
        <v>150</v>
      </c>
    </row>
    <row r="881" spans="1:9">
      <c r="A881" s="5" cm="1">
        <f t="array" ref="A881">SUMPRODUCT(([1]Purchases!$A$2:$A$4901=$C881)*[1]Purchases!$C$2:$C$4901)-SUMPRODUCT(([1]Sale!$A$2:$A$4748=$C881)*[1]Sale!$E$2:$E$4748)</f>
        <v>0</v>
      </c>
      <c r="B881" s="6" t="s">
        <v>2033</v>
      </c>
      <c r="C881" s="7" t="s">
        <v>2154</v>
      </c>
      <c r="D881" s="8" t="s">
        <v>39</v>
      </c>
      <c r="E881" s="8" t="s">
        <v>2155</v>
      </c>
      <c r="F881" s="7" t="s">
        <v>17</v>
      </c>
      <c r="G881" s="8" t="s">
        <v>2156</v>
      </c>
      <c r="H881" s="9">
        <f>IF(IFERROR(VLOOKUP($C881,[1]Purchases!$A:$M,12,),0)&lt;(IF($M881&lt;500,($M881+5)*1.3*[1]Info.!$E$2,($M881+5)*1.25*[1]Info.!$E$2)),ROUND(IF($M881&lt;500,($M881+5)*1.35*[1]Info.!$E$2,($M881+5)*1.3*[1]Info.!$E$2),-1),VLOOKUP($C881,[1]Purchases!$A:$M,12,))</f>
        <v>140</v>
      </c>
      <c r="I881" s="9">
        <f>IF(IFERROR(VLOOKUP($C881,[1]Purchases!$A:$M,13,),0)&lt;(IF($M881&lt;500,($M881+5)*1.45*[1]Info.!$E$2,($M881+5)*1.4*[1]Info.!$E$2)),ROUND(IF($M881&lt;500,($M881+5)*1.5*[1]Info.!$E$2,($M881+5)*1.45*[1]Info.!$E$2),-1),VLOOKUP($C881,[1]Purchases!$A:$M,13,))</f>
        <v>150</v>
      </c>
    </row>
    <row r="882" spans="1:9">
      <c r="A882" s="5" cm="1">
        <f t="array" ref="A882">SUMPRODUCT(([1]Purchases!$A$2:$A$4901=$C882)*[1]Purchases!$C$2:$C$4901)-SUMPRODUCT(([1]Sale!$A$2:$A$4748=$C882)*[1]Sale!$E$2:$E$4748)</f>
        <v>0</v>
      </c>
      <c r="B882" s="6" t="s">
        <v>2033</v>
      </c>
      <c r="C882" s="7" t="s">
        <v>2157</v>
      </c>
      <c r="D882" s="8" t="s">
        <v>39</v>
      </c>
      <c r="E882" s="8" t="s">
        <v>2158</v>
      </c>
      <c r="F882" s="7" t="s">
        <v>2159</v>
      </c>
      <c r="G882" s="8" t="s">
        <v>2160</v>
      </c>
      <c r="H882" s="9">
        <f>IF(IFERROR(VLOOKUP($C882,[1]Purchases!$A:$M,12,),0)&lt;(IF($M882&lt;500,($M882+5)*1.3*[1]Info.!$E$2,($M882+5)*1.25*[1]Info.!$E$2)),ROUND(IF($M882&lt;500,($M882+5)*1.35*[1]Info.!$E$2,($M882+5)*1.3*[1]Info.!$E$2),-1),VLOOKUP($C882,[1]Purchases!$A:$M,12,))</f>
        <v>140</v>
      </c>
      <c r="I882" s="9">
        <f>IF(IFERROR(VLOOKUP($C882,[1]Purchases!$A:$M,13,),0)&lt;(IF($M882&lt;500,($M882+5)*1.45*[1]Info.!$E$2,($M882+5)*1.4*[1]Info.!$E$2)),ROUND(IF($M882&lt;500,($M882+5)*1.5*[1]Info.!$E$2,($M882+5)*1.45*[1]Info.!$E$2),-1),VLOOKUP($C882,[1]Purchases!$A:$M,13,))</f>
        <v>150</v>
      </c>
    </row>
    <row r="883" spans="1:9">
      <c r="A883" s="5" cm="1">
        <f t="array" ref="A883">SUMPRODUCT(([1]Purchases!$A$2:$A$4901=$C883)*[1]Purchases!$C$2:$C$4901)-SUMPRODUCT(([1]Sale!$A$2:$A$4748=$C883)*[1]Sale!$E$2:$E$4748)</f>
        <v>0</v>
      </c>
      <c r="B883" s="6" t="s">
        <v>2033</v>
      </c>
      <c r="C883" s="7" t="s">
        <v>2161</v>
      </c>
      <c r="D883" s="8" t="s">
        <v>39</v>
      </c>
      <c r="E883" s="8" t="s">
        <v>2162</v>
      </c>
      <c r="F883" s="7" t="s">
        <v>68</v>
      </c>
      <c r="G883" s="8" t="s">
        <v>2163</v>
      </c>
      <c r="H883" s="9">
        <f>IF(IFERROR(VLOOKUP($C883,[1]Purchases!$A:$M,12,),0)&lt;(IF($M883&lt;500,($M883+5)*1.3*[1]Info.!$E$2,($M883+5)*1.25*[1]Info.!$E$2)),ROUND(IF($M883&lt;500,($M883+5)*1.35*[1]Info.!$E$2,($M883+5)*1.3*[1]Info.!$E$2),-1),VLOOKUP($C883,[1]Purchases!$A:$M,12,))</f>
        <v>140</v>
      </c>
      <c r="I883" s="9">
        <f>IF(IFERROR(VLOOKUP($C883,[1]Purchases!$A:$M,13,),0)&lt;(IF($M883&lt;500,($M883+5)*1.45*[1]Info.!$E$2,($M883+5)*1.4*[1]Info.!$E$2)),ROUND(IF($M883&lt;500,($M883+5)*1.5*[1]Info.!$E$2,($M883+5)*1.45*[1]Info.!$E$2),-1),VLOOKUP($C883,[1]Purchases!$A:$M,13,))</f>
        <v>150</v>
      </c>
    </row>
    <row r="884" spans="1:9">
      <c r="A884" s="5" cm="1">
        <f t="array" ref="A884">SUMPRODUCT(([1]Purchases!$A$2:$A$4901=$C884)*[1]Purchases!$C$2:$C$4901)-SUMPRODUCT(([1]Sale!$A$2:$A$4748=$C884)*[1]Sale!$E$2:$E$4748)</f>
        <v>1</v>
      </c>
      <c r="B884" s="6" t="s">
        <v>2033</v>
      </c>
      <c r="C884" s="7" t="s">
        <v>2164</v>
      </c>
      <c r="D884" s="8" t="s">
        <v>39</v>
      </c>
      <c r="E884" s="8" t="s">
        <v>2165</v>
      </c>
      <c r="F884" s="7" t="s">
        <v>2166</v>
      </c>
      <c r="G884" s="8" t="s">
        <v>2167</v>
      </c>
      <c r="H884" s="9">
        <f>IF(IFERROR(VLOOKUP($C884,[1]Purchases!$A:$M,12,),0)&lt;(IF($M884&lt;500,($M884+5)*1.3*[1]Info.!$E$2,($M884+5)*1.25*[1]Info.!$E$2)),ROUND(IF($M884&lt;500,($M884+5)*1.35*[1]Info.!$E$2,($M884+5)*1.3*[1]Info.!$E$2),-1),VLOOKUP($C884,[1]Purchases!$A:$M,12,))</f>
        <v>3480</v>
      </c>
      <c r="I884" s="9">
        <f>IF(IFERROR(VLOOKUP($C884,[1]Purchases!$A:$M,13,),0)&lt;(IF($M884&lt;500,($M884+5)*1.45*[1]Info.!$E$2,($M884+5)*1.4*[1]Info.!$E$2)),ROUND(IF($M884&lt;500,($M884+5)*1.5*[1]Info.!$E$2,($M884+5)*1.45*[1]Info.!$E$2),-1),VLOOKUP($C884,[1]Purchases!$A:$M,13,))</f>
        <v>3900</v>
      </c>
    </row>
    <row r="885" spans="1:9">
      <c r="A885" s="5" cm="1">
        <f t="array" ref="A885">SUMPRODUCT(([1]Purchases!$A$2:$A$4901=$C885)*[1]Purchases!$C$2:$C$4901)-SUMPRODUCT(([1]Sale!$A$2:$A$4748=$C885)*[1]Sale!$E$2:$E$4748)</f>
        <v>1</v>
      </c>
      <c r="B885" s="6" t="s">
        <v>2033</v>
      </c>
      <c r="C885" s="7" t="s">
        <v>2168</v>
      </c>
      <c r="D885" s="8" t="s">
        <v>39</v>
      </c>
      <c r="E885" s="8" t="s">
        <v>448</v>
      </c>
      <c r="F885" s="7" t="s">
        <v>25</v>
      </c>
      <c r="G885" s="8" t="s">
        <v>2169</v>
      </c>
      <c r="H885" s="9">
        <f>IF(IFERROR(VLOOKUP($C885,[1]Purchases!$A:$M,12,),0)&lt;(IF($M885&lt;500,($M885+5)*1.3*[1]Info.!$E$2,($M885+5)*1.25*[1]Info.!$E$2)),ROUND(IF($M885&lt;500,($M885+5)*1.35*[1]Info.!$E$2,($M885+5)*1.3*[1]Info.!$E$2),-1),VLOOKUP($C885,[1]Purchases!$A:$M,12,))</f>
        <v>2630</v>
      </c>
      <c r="I885" s="9">
        <f>IF(IFERROR(VLOOKUP($C885,[1]Purchases!$A:$M,13,),0)&lt;(IF($M885&lt;500,($M885+5)*1.45*[1]Info.!$E$2,($M885+5)*1.4*[1]Info.!$E$2)),ROUND(IF($M885&lt;500,($M885+5)*1.5*[1]Info.!$E$2,($M885+5)*1.45*[1]Info.!$E$2),-1),VLOOKUP($C885,[1]Purchases!$A:$M,13,))</f>
        <v>2940</v>
      </c>
    </row>
    <row r="886" spans="1:9">
      <c r="A886" s="5" cm="1">
        <f t="array" ref="A886">SUMPRODUCT(([1]Purchases!$A$2:$A$4901=$C886)*[1]Purchases!$C$2:$C$4901)-SUMPRODUCT(([1]Sale!$A$2:$A$4748=$C886)*[1]Sale!$E$2:$E$4748)</f>
        <v>0</v>
      </c>
      <c r="B886" s="6" t="s">
        <v>2033</v>
      </c>
      <c r="C886" s="7" t="s">
        <v>2170</v>
      </c>
      <c r="D886" s="8" t="s">
        <v>39</v>
      </c>
      <c r="E886" s="8" t="s">
        <v>2171</v>
      </c>
      <c r="F886" s="7" t="s">
        <v>259</v>
      </c>
      <c r="G886" s="8" t="s">
        <v>2172</v>
      </c>
      <c r="H886" s="9">
        <f>IF(IFERROR(VLOOKUP($C886,[1]Purchases!$A:$M,12,),0)&lt;(IF($M886&lt;500,($M886+5)*1.3*[1]Info.!$E$2,($M886+5)*1.25*[1]Info.!$E$2)),ROUND(IF($M886&lt;500,($M886+5)*1.35*[1]Info.!$E$2,($M886+5)*1.3*[1]Info.!$E$2),-1),VLOOKUP($C886,[1]Purchases!$A:$M,12,))</f>
        <v>140</v>
      </c>
      <c r="I886" s="9">
        <f>IF(IFERROR(VLOOKUP($C886,[1]Purchases!$A:$M,13,),0)&lt;(IF($M886&lt;500,($M886+5)*1.45*[1]Info.!$E$2,($M886+5)*1.4*[1]Info.!$E$2)),ROUND(IF($M886&lt;500,($M886+5)*1.5*[1]Info.!$E$2,($M886+5)*1.45*[1]Info.!$E$2),-1),VLOOKUP($C886,[1]Purchases!$A:$M,13,))</f>
        <v>150</v>
      </c>
    </row>
    <row r="887" spans="1:9">
      <c r="A887" s="5" cm="1">
        <f t="array" ref="A887">SUMPRODUCT(([1]Purchases!$A$2:$A$4901=$C887)*[1]Purchases!$C$2:$C$4901)-SUMPRODUCT(([1]Sale!$A$2:$A$4748=$C887)*[1]Sale!$E$2:$E$4748)</f>
        <v>1</v>
      </c>
      <c r="B887" s="6" t="s">
        <v>2033</v>
      </c>
      <c r="C887" s="7" t="s">
        <v>2173</v>
      </c>
      <c r="D887" s="8" t="s">
        <v>39</v>
      </c>
      <c r="E887" s="8" t="s">
        <v>2171</v>
      </c>
      <c r="F887" s="7" t="s">
        <v>259</v>
      </c>
      <c r="G887" s="8" t="s">
        <v>2174</v>
      </c>
      <c r="H887" s="9">
        <f>IF(IFERROR(VLOOKUP($C887,[1]Purchases!$A:$M,12,),0)&lt;(IF($M887&lt;500,($M887+5)*1.3*[1]Info.!$E$2,($M887+5)*1.25*[1]Info.!$E$2)),ROUND(IF($M887&lt;500,($M887+5)*1.35*[1]Info.!$E$2,($M887+5)*1.3*[1]Info.!$E$2),-1),VLOOKUP($C887,[1]Purchases!$A:$M,12,))</f>
        <v>2630</v>
      </c>
      <c r="I887" s="9">
        <f>IF(IFERROR(VLOOKUP($C887,[1]Purchases!$A:$M,13,),0)&lt;(IF($M887&lt;500,($M887+5)*1.45*[1]Info.!$E$2,($M887+5)*1.4*[1]Info.!$E$2)),ROUND(IF($M887&lt;500,($M887+5)*1.5*[1]Info.!$E$2,($M887+5)*1.45*[1]Info.!$E$2),-1),VLOOKUP($C887,[1]Purchases!$A:$M,13,))</f>
        <v>2950</v>
      </c>
    </row>
    <row r="888" spans="1:9">
      <c r="A888" s="5" cm="1">
        <f t="array" ref="A888">SUMPRODUCT(([1]Purchases!$A$2:$A$4901=$C888)*[1]Purchases!$C$2:$C$4901)-SUMPRODUCT(([1]Sale!$A$2:$A$4748=$C888)*[1]Sale!$E$2:$E$4748)</f>
        <v>1</v>
      </c>
      <c r="B888" s="6" t="s">
        <v>2033</v>
      </c>
      <c r="C888" s="7" t="s">
        <v>2175</v>
      </c>
      <c r="D888" s="8" t="s">
        <v>39</v>
      </c>
      <c r="E888" s="8" t="s">
        <v>1231</v>
      </c>
      <c r="F888" s="7" t="s">
        <v>55</v>
      </c>
      <c r="G888" s="8" t="s">
        <v>2176</v>
      </c>
      <c r="H888" s="9">
        <f>IF(IFERROR(VLOOKUP($C888,[1]Purchases!$A:$M,12,),0)&lt;(IF($M888&lt;500,($M888+5)*1.3*[1]Info.!$E$2,($M888+5)*1.25*[1]Info.!$E$2)),ROUND(IF($M888&lt;500,($M888+5)*1.35*[1]Info.!$E$2,($M888+5)*1.3*[1]Info.!$E$2),-1),VLOOKUP($C888,[1]Purchases!$A:$M,12,))</f>
        <v>2280</v>
      </c>
      <c r="I888" s="9">
        <f>IF(IFERROR(VLOOKUP($C888,[1]Purchases!$A:$M,13,),0)&lt;(IF($M888&lt;500,($M888+5)*1.45*[1]Info.!$E$2,($M888+5)*1.4*[1]Info.!$E$2)),ROUND(IF($M888&lt;500,($M888+5)*1.5*[1]Info.!$E$2,($M888+5)*1.45*[1]Info.!$E$2),-1),VLOOKUP($C888,[1]Purchases!$A:$M,13,))</f>
        <v>2550</v>
      </c>
    </row>
    <row r="889" spans="1:9">
      <c r="A889" s="5" cm="1">
        <f t="array" ref="A889">SUMPRODUCT(([1]Purchases!$A$2:$A$4901=$C889)*[1]Purchases!$C$2:$C$4901)-SUMPRODUCT(([1]Sale!$A$2:$A$4748=$C889)*[1]Sale!$E$2:$E$4748)</f>
        <v>1</v>
      </c>
      <c r="B889" s="6" t="s">
        <v>2033</v>
      </c>
      <c r="C889" s="7" t="s">
        <v>2177</v>
      </c>
      <c r="D889" s="8" t="s">
        <v>39</v>
      </c>
      <c r="E889" s="8" t="s">
        <v>2178</v>
      </c>
      <c r="F889" s="7" t="s">
        <v>2179</v>
      </c>
      <c r="G889" s="8" t="s">
        <v>2180</v>
      </c>
      <c r="H889" s="9">
        <f>IF(IFERROR(VLOOKUP($C889,[1]Purchases!$A:$M,12,),0)&lt;(IF($M889&lt;500,($M889+5)*1.3*[1]Info.!$E$2,($M889+5)*1.25*[1]Info.!$E$2)),ROUND(IF($M889&lt;500,($M889+5)*1.35*[1]Info.!$E$2,($M889+5)*1.3*[1]Info.!$E$2),-1),VLOOKUP($C889,[1]Purchases!$A:$M,12,))</f>
        <v>3240</v>
      </c>
      <c r="I889" s="9">
        <f>IF(IFERROR(VLOOKUP($C889,[1]Purchases!$A:$M,13,),0)&lt;(IF($M889&lt;500,($M889+5)*1.45*[1]Info.!$E$2,($M889+5)*1.4*[1]Info.!$E$2)),ROUND(IF($M889&lt;500,($M889+5)*1.5*[1]Info.!$E$2,($M889+5)*1.45*[1]Info.!$E$2),-1),VLOOKUP($C889,[1]Purchases!$A:$M,13,))</f>
        <v>3630</v>
      </c>
    </row>
    <row r="890" spans="1:9">
      <c r="A890" s="5" cm="1">
        <f t="array" ref="A890">SUMPRODUCT(([1]Purchases!$A$2:$A$4901=$C890)*[1]Purchases!$C$2:$C$4901)-SUMPRODUCT(([1]Sale!$A$2:$A$4748=$C890)*[1]Sale!$E$2:$E$4748)</f>
        <v>0</v>
      </c>
      <c r="B890" s="6" t="s">
        <v>2033</v>
      </c>
      <c r="C890" s="7" t="s">
        <v>2181</v>
      </c>
      <c r="D890" s="8" t="s">
        <v>39</v>
      </c>
      <c r="E890" s="8" t="s">
        <v>2182</v>
      </c>
      <c r="F890" s="7" t="s">
        <v>33</v>
      </c>
      <c r="G890" s="8" t="s">
        <v>2183</v>
      </c>
      <c r="H890" s="9">
        <f>IF(IFERROR(VLOOKUP($C890,[1]Purchases!$A:$M,12,),0)&lt;(IF($M890&lt;500,($M890+5)*1.3*[1]Info.!$E$2,($M890+5)*1.25*[1]Info.!$E$2)),ROUND(IF($M890&lt;500,($M890+5)*1.35*[1]Info.!$E$2,($M890+5)*1.3*[1]Info.!$E$2),-1),VLOOKUP($C890,[1]Purchases!$A:$M,12,))</f>
        <v>140</v>
      </c>
      <c r="I890" s="9">
        <f>IF(IFERROR(VLOOKUP($C890,[1]Purchases!$A:$M,13,),0)&lt;(IF($M890&lt;500,($M890+5)*1.45*[1]Info.!$E$2,($M890+5)*1.4*[1]Info.!$E$2)),ROUND(IF($M890&lt;500,($M890+5)*1.5*[1]Info.!$E$2,($M890+5)*1.45*[1]Info.!$E$2),-1),VLOOKUP($C890,[1]Purchases!$A:$M,13,))</f>
        <v>150</v>
      </c>
    </row>
    <row r="891" spans="1:9">
      <c r="A891" s="5" cm="1">
        <f t="array" ref="A891">SUMPRODUCT(([1]Purchases!$A$2:$A$4901=$C891)*[1]Purchases!$C$2:$C$4901)-SUMPRODUCT(([1]Sale!$A$2:$A$4748=$C891)*[1]Sale!$E$2:$E$4748)</f>
        <v>0</v>
      </c>
      <c r="B891" s="6" t="s">
        <v>2033</v>
      </c>
      <c r="C891" s="7" t="s">
        <v>2184</v>
      </c>
      <c r="D891" s="8" t="s">
        <v>39</v>
      </c>
      <c r="E891" s="8" t="s">
        <v>2185</v>
      </c>
      <c r="F891" s="7" t="s">
        <v>33</v>
      </c>
      <c r="G891" s="8" t="s">
        <v>2186</v>
      </c>
      <c r="H891" s="9">
        <f>IF(IFERROR(VLOOKUP($C891,[1]Purchases!$A:$M,12,),0)&lt;(IF($M891&lt;500,($M891+5)*1.3*[1]Info.!$E$2,($M891+5)*1.25*[1]Info.!$E$2)),ROUND(IF($M891&lt;500,($M891+5)*1.35*[1]Info.!$E$2,($M891+5)*1.3*[1]Info.!$E$2),-1),VLOOKUP($C891,[1]Purchases!$A:$M,12,))</f>
        <v>140</v>
      </c>
      <c r="I891" s="9">
        <f>IF(IFERROR(VLOOKUP($C891,[1]Purchases!$A:$M,13,),0)&lt;(IF($M891&lt;500,($M891+5)*1.45*[1]Info.!$E$2,($M891+5)*1.4*[1]Info.!$E$2)),ROUND(IF($M891&lt;500,($M891+5)*1.5*[1]Info.!$E$2,($M891+5)*1.45*[1]Info.!$E$2),-1),VLOOKUP($C891,[1]Purchases!$A:$M,13,))</f>
        <v>150</v>
      </c>
    </row>
    <row r="892" spans="1:9">
      <c r="A892" s="5" cm="1">
        <f t="array" ref="A892">SUMPRODUCT(([1]Purchases!$A$2:$A$4901=$C892)*[1]Purchases!$C$2:$C$4901)-SUMPRODUCT(([1]Sale!$A$2:$A$4748=$C892)*[1]Sale!$E$2:$E$4748)</f>
        <v>2</v>
      </c>
      <c r="B892" s="6" t="s">
        <v>2033</v>
      </c>
      <c r="C892" s="7" t="s">
        <v>2187</v>
      </c>
      <c r="D892" s="8" t="s">
        <v>39</v>
      </c>
      <c r="E892" s="8" t="s">
        <v>2043</v>
      </c>
      <c r="F892" s="7" t="s">
        <v>95</v>
      </c>
      <c r="G892" s="8" t="s">
        <v>2188</v>
      </c>
      <c r="H892" s="9">
        <f>IF(IFERROR(VLOOKUP($C892,[1]Purchases!$A:$M,12,),0)&lt;(IF($M892&lt;500,($M892+5)*1.3*[1]Info.!$E$2,($M892+5)*1.25*[1]Info.!$E$2)),ROUND(IF($M892&lt;500,($M892+5)*1.35*[1]Info.!$E$2,($M892+5)*1.3*[1]Info.!$E$2),-1),VLOOKUP($C892,[1]Purchases!$A:$M,12,))</f>
        <v>2800</v>
      </c>
      <c r="I892" s="9">
        <f>IF(IFERROR(VLOOKUP($C892,[1]Purchases!$A:$M,13,),0)&lt;(IF($M892&lt;500,($M892+5)*1.45*[1]Info.!$E$2,($M892+5)*1.4*[1]Info.!$E$2)),ROUND(IF($M892&lt;500,($M892+5)*1.5*[1]Info.!$E$2,($M892+5)*1.45*[1]Info.!$E$2),-1),VLOOKUP($C892,[1]Purchases!$A:$M,13,))</f>
        <v>3140</v>
      </c>
    </row>
    <row r="893" spans="1:9">
      <c r="A893" s="5" cm="1">
        <f t="array" ref="A893">SUMPRODUCT(([1]Purchases!$A$2:$A$4901=$C893)*[1]Purchases!$C$2:$C$4901)-SUMPRODUCT(([1]Sale!$A$2:$A$4748=$C893)*[1]Sale!$E$2:$E$4748)</f>
        <v>0</v>
      </c>
      <c r="B893" s="6" t="s">
        <v>2033</v>
      </c>
      <c r="C893" s="7" t="s">
        <v>2189</v>
      </c>
      <c r="D893" s="8" t="s">
        <v>39</v>
      </c>
      <c r="E893" s="8" t="s">
        <v>2190</v>
      </c>
      <c r="F893" s="7" t="s">
        <v>25</v>
      </c>
      <c r="G893" s="8" t="s">
        <v>2191</v>
      </c>
      <c r="H893" s="9">
        <f>IF(IFERROR(VLOOKUP($C893,[1]Purchases!$A:$M,12,),0)&lt;(IF($M893&lt;500,($M893+5)*1.3*[1]Info.!$E$2,($M893+5)*1.25*[1]Info.!$E$2)),ROUND(IF($M893&lt;500,($M893+5)*1.35*[1]Info.!$E$2,($M893+5)*1.3*[1]Info.!$E$2),-1),VLOOKUP($C893,[1]Purchases!$A:$M,12,))</f>
        <v>2800</v>
      </c>
      <c r="I893" s="9">
        <f>IF(IFERROR(VLOOKUP($C893,[1]Purchases!$A:$M,13,),0)&lt;(IF($M893&lt;500,($M893+5)*1.45*[1]Info.!$E$2,($M893+5)*1.4*[1]Info.!$E$2)),ROUND(IF($M893&lt;500,($M893+5)*1.5*[1]Info.!$E$2,($M893+5)*1.45*[1]Info.!$E$2),-1),VLOOKUP($C893,[1]Purchases!$A:$M,13,))</f>
        <v>3130</v>
      </c>
    </row>
    <row r="894" spans="1:9">
      <c r="A894" s="5" cm="1">
        <f t="array" ref="A894">SUMPRODUCT(([1]Purchases!$A$2:$A$4901=$C894)*[1]Purchases!$C$2:$C$4901)-SUMPRODUCT(([1]Sale!$A$2:$A$4748=$C894)*[1]Sale!$E$2:$E$4748)</f>
        <v>1</v>
      </c>
      <c r="B894" s="6" t="s">
        <v>2033</v>
      </c>
      <c r="C894" s="7" t="s">
        <v>2192</v>
      </c>
      <c r="D894" s="8" t="s">
        <v>39</v>
      </c>
      <c r="E894" s="8" t="s">
        <v>2190</v>
      </c>
      <c r="F894" s="7" t="s">
        <v>25</v>
      </c>
      <c r="G894" s="8" t="s">
        <v>2193</v>
      </c>
      <c r="H894" s="9">
        <f>IF(IFERROR(VLOOKUP($C894,[1]Purchases!$A:$M,12,),0)&lt;(IF($M894&lt;500,($M894+5)*1.3*[1]Info.!$E$2,($M894+5)*1.25*[1]Info.!$E$2)),ROUND(IF($M894&lt;500,($M894+5)*1.35*[1]Info.!$E$2,($M894+5)*1.3*[1]Info.!$E$2),-1),VLOOKUP($C894,[1]Purchases!$A:$M,12,))</f>
        <v>2190</v>
      </c>
      <c r="I894" s="9">
        <f>IF(IFERROR(VLOOKUP($C894,[1]Purchases!$A:$M,13,),0)&lt;(IF($M894&lt;500,($M894+5)*1.45*[1]Info.!$E$2,($M894+5)*1.4*[1]Info.!$E$2)),ROUND(IF($M894&lt;500,($M894+5)*1.5*[1]Info.!$E$2,($M894+5)*1.45*[1]Info.!$E$2),-1),VLOOKUP($C894,[1]Purchases!$A:$M,13,))</f>
        <v>2450</v>
      </c>
    </row>
    <row r="895" spans="1:9">
      <c r="A895" s="5" cm="1">
        <f t="array" ref="A895">SUMPRODUCT(([1]Purchases!$A$2:$A$4901=$C895)*[1]Purchases!$C$2:$C$4901)-SUMPRODUCT(([1]Sale!$A$2:$A$4748=$C895)*[1]Sale!$E$2:$E$4748)</f>
        <v>1</v>
      </c>
      <c r="B895" s="6" t="s">
        <v>2033</v>
      </c>
      <c r="C895" s="7" t="s">
        <v>2194</v>
      </c>
      <c r="D895" s="8" t="s">
        <v>39</v>
      </c>
      <c r="E895" s="8" t="s">
        <v>2195</v>
      </c>
      <c r="F895" s="7" t="s">
        <v>263</v>
      </c>
      <c r="G895" s="8" t="s">
        <v>2196</v>
      </c>
      <c r="H895" s="9">
        <f>IF(IFERROR(VLOOKUP($C895,[1]Purchases!$A:$M,12,),0)&lt;(IF($M895&lt;500,($M895+5)*1.3*[1]Info.!$E$2,($M895+5)*1.25*[1]Info.!$E$2)),ROUND(IF($M895&lt;500,($M895+5)*1.35*[1]Info.!$E$2,($M895+5)*1.3*[1]Info.!$E$2),-1),VLOOKUP($C895,[1]Purchases!$A:$M,12,))</f>
        <v>3200</v>
      </c>
      <c r="I895" s="9">
        <f>IF(IFERROR(VLOOKUP($C895,[1]Purchases!$A:$M,13,),0)&lt;(IF($M895&lt;500,($M895+5)*1.45*[1]Info.!$E$2,($M895+5)*1.4*[1]Info.!$E$2)),ROUND(IF($M895&lt;500,($M895+5)*1.5*[1]Info.!$E$2,($M895+5)*1.45*[1]Info.!$E$2),-1),VLOOKUP($C895,[1]Purchases!$A:$M,13,))</f>
        <v>3580</v>
      </c>
    </row>
    <row r="896" spans="1:9">
      <c r="A896" s="5" cm="1">
        <f t="array" ref="A896">SUMPRODUCT(([1]Purchases!$A$2:$A$4901=$C896)*[1]Purchases!$C$2:$C$4901)-SUMPRODUCT(([1]Sale!$A$2:$A$4748=$C896)*[1]Sale!$E$2:$E$4748)</f>
        <v>1</v>
      </c>
      <c r="B896" s="6" t="s">
        <v>2033</v>
      </c>
      <c r="C896" s="7" t="s">
        <v>2197</v>
      </c>
      <c r="D896" s="8" t="s">
        <v>39</v>
      </c>
      <c r="E896" s="8" t="s">
        <v>2198</v>
      </c>
      <c r="F896" s="7" t="s">
        <v>189</v>
      </c>
      <c r="G896" s="8" t="s">
        <v>2199</v>
      </c>
      <c r="H896" s="9">
        <f>IF(IFERROR(VLOOKUP($C896,[1]Purchases!$A:$M,12,),0)&lt;(IF($M896&lt;500,($M896+5)*1.3*[1]Info.!$E$2,($M896+5)*1.25*[1]Info.!$E$2)),ROUND(IF($M896&lt;500,($M896+5)*1.35*[1]Info.!$E$2,($M896+5)*1.3*[1]Info.!$E$2),-1),VLOOKUP($C896,[1]Purchases!$A:$M,12,))</f>
        <v>4060</v>
      </c>
      <c r="I896" s="9">
        <f>IF(IFERROR(VLOOKUP($C896,[1]Purchases!$A:$M,13,),0)&lt;(IF($M896&lt;500,($M896+5)*1.45*[1]Info.!$E$2,($M896+5)*1.4*[1]Info.!$E$2)),ROUND(IF($M896&lt;500,($M896+5)*1.5*[1]Info.!$E$2,($M896+5)*1.45*[1]Info.!$E$2),-1),VLOOKUP($C896,[1]Purchases!$A:$M,13,))</f>
        <v>4550</v>
      </c>
    </row>
    <row r="897" spans="1:9">
      <c r="A897" s="5" cm="1">
        <f t="array" ref="A897">SUMPRODUCT(([1]Purchases!$A$2:$A$4901=$C897)*[1]Purchases!$C$2:$C$4901)-SUMPRODUCT(([1]Sale!$A$2:$A$4748=$C897)*[1]Sale!$E$2:$E$4748)</f>
        <v>1</v>
      </c>
      <c r="B897" s="6" t="s">
        <v>2033</v>
      </c>
      <c r="C897" s="7" t="s">
        <v>2200</v>
      </c>
      <c r="D897" s="8" t="s">
        <v>39</v>
      </c>
      <c r="E897" s="8" t="s">
        <v>2201</v>
      </c>
      <c r="F897" s="7" t="s">
        <v>95</v>
      </c>
      <c r="G897" s="8" t="s">
        <v>2202</v>
      </c>
      <c r="H897" s="9">
        <f>IF(IFERROR(VLOOKUP($C897,[1]Purchases!$A:$M,12,),0)&lt;(IF($M897&lt;500,($M897+5)*1.3*[1]Info.!$E$2,($M897+5)*1.25*[1]Info.!$E$2)),ROUND(IF($M897&lt;500,($M897+5)*1.35*[1]Info.!$E$2,($M897+5)*1.3*[1]Info.!$E$2),-1),VLOOKUP($C897,[1]Purchases!$A:$M,12,))</f>
        <v>4070</v>
      </c>
      <c r="I897" s="9">
        <f>IF(IFERROR(VLOOKUP($C897,[1]Purchases!$A:$M,13,),0)&lt;(IF($M897&lt;500,($M897+5)*1.45*[1]Info.!$E$2,($M897+5)*1.4*[1]Info.!$E$2)),ROUND(IF($M897&lt;500,($M897+5)*1.5*[1]Info.!$E$2,($M897+5)*1.45*[1]Info.!$E$2),-1),VLOOKUP($C897,[1]Purchases!$A:$M,13,))</f>
        <v>4560</v>
      </c>
    </row>
    <row r="898" spans="1:9">
      <c r="A898" s="5" cm="1">
        <f t="array" ref="A898">SUMPRODUCT(([1]Purchases!$A$2:$A$4901=$C898)*[1]Purchases!$C$2:$C$4901)-SUMPRODUCT(([1]Sale!$A$2:$A$4748=$C898)*[1]Sale!$E$2:$E$4748)</f>
        <v>0</v>
      </c>
      <c r="B898" s="6" t="s">
        <v>2033</v>
      </c>
      <c r="C898" s="7" t="s">
        <v>2203</v>
      </c>
      <c r="D898" s="8" t="s">
        <v>39</v>
      </c>
      <c r="E898" s="8" t="s">
        <v>2204</v>
      </c>
      <c r="F898" s="7" t="s">
        <v>62</v>
      </c>
      <c r="G898" s="8" t="s">
        <v>2205</v>
      </c>
      <c r="H898" s="9">
        <f>IF(IFERROR(VLOOKUP($C898,[1]Purchases!$A:$M,12,),0)&lt;(IF($M898&lt;500,($M898+5)*1.3*[1]Info.!$E$2,($M898+5)*1.25*[1]Info.!$E$2)),ROUND(IF($M898&lt;500,($M898+5)*1.35*[1]Info.!$E$2,($M898+5)*1.3*[1]Info.!$E$2),-1),VLOOKUP($C898,[1]Purchases!$A:$M,12,))</f>
        <v>140</v>
      </c>
      <c r="I898" s="9">
        <f>IF(IFERROR(VLOOKUP($C898,[1]Purchases!$A:$M,13,),0)&lt;(IF($M898&lt;500,($M898+5)*1.45*[1]Info.!$E$2,($M898+5)*1.4*[1]Info.!$E$2)),ROUND(IF($M898&lt;500,($M898+5)*1.5*[1]Info.!$E$2,($M898+5)*1.45*[1]Info.!$E$2),-1),VLOOKUP($C898,[1]Purchases!$A:$M,13,))</f>
        <v>150</v>
      </c>
    </row>
    <row r="899" spans="1:9">
      <c r="A899" s="5" cm="1">
        <f t="array" ref="A899">SUMPRODUCT(([1]Purchases!$A$2:$A$4901=$C899)*[1]Purchases!$C$2:$C$4901)-SUMPRODUCT(([1]Sale!$A$2:$A$4748=$C899)*[1]Sale!$E$2:$E$4748)</f>
        <v>0</v>
      </c>
      <c r="B899" s="6" t="s">
        <v>2033</v>
      </c>
      <c r="C899" s="7" t="s">
        <v>2206</v>
      </c>
      <c r="D899" s="8" t="s">
        <v>39</v>
      </c>
      <c r="E899" s="8" t="s">
        <v>2207</v>
      </c>
      <c r="F899" s="7" t="s">
        <v>62</v>
      </c>
      <c r="G899" s="8" t="s">
        <v>2208</v>
      </c>
      <c r="H899" s="9">
        <f>IF(IFERROR(VLOOKUP($C899,[1]Purchases!$A:$M,12,),0)&lt;(IF($M899&lt;500,($M899+5)*1.3*[1]Info.!$E$2,($M899+5)*1.25*[1]Info.!$E$2)),ROUND(IF($M899&lt;500,($M899+5)*1.35*[1]Info.!$E$2,($M899+5)*1.3*[1]Info.!$E$2),-1),VLOOKUP($C899,[1]Purchases!$A:$M,12,))</f>
        <v>140</v>
      </c>
      <c r="I899" s="9">
        <f>IF(IFERROR(VLOOKUP($C899,[1]Purchases!$A:$M,13,),0)&lt;(IF($M899&lt;500,($M899+5)*1.45*[1]Info.!$E$2,($M899+5)*1.4*[1]Info.!$E$2)),ROUND(IF($M899&lt;500,($M899+5)*1.5*[1]Info.!$E$2,($M899+5)*1.45*[1]Info.!$E$2),-1),VLOOKUP($C899,[1]Purchases!$A:$M,13,))</f>
        <v>150</v>
      </c>
    </row>
    <row r="900" spans="1:9">
      <c r="A900" s="5" cm="1">
        <f t="array" ref="A900">SUMPRODUCT(([1]Purchases!$A$2:$A$4901=$C900)*[1]Purchases!$C$2:$C$4901)-SUMPRODUCT(([1]Sale!$A$2:$A$4748=$C900)*[1]Sale!$E$2:$E$4748)</f>
        <v>0</v>
      </c>
      <c r="B900" s="6" t="s">
        <v>2033</v>
      </c>
      <c r="C900" s="7" t="s">
        <v>2209</v>
      </c>
      <c r="D900" s="8" t="s">
        <v>39</v>
      </c>
      <c r="E900" s="8" t="s">
        <v>2210</v>
      </c>
      <c r="F900" s="7" t="s">
        <v>878</v>
      </c>
      <c r="G900" s="8" t="s">
        <v>2211</v>
      </c>
      <c r="H900" s="9">
        <f>IF(IFERROR(VLOOKUP($C900,[1]Purchases!$A:$M,12,),0)&lt;(IF($M900&lt;500,($M900+5)*1.3*[1]Info.!$E$2,($M900+5)*1.25*[1]Info.!$E$2)),ROUND(IF($M900&lt;500,($M900+5)*1.35*[1]Info.!$E$2,($M900+5)*1.3*[1]Info.!$E$2),-1),VLOOKUP($C900,[1]Purchases!$A:$M,12,))</f>
        <v>2000</v>
      </c>
      <c r="I900" s="9">
        <f>IF(IFERROR(VLOOKUP($C900,[1]Purchases!$A:$M,13,),0)&lt;(IF($M900&lt;500,($M900+5)*1.45*[1]Info.!$E$2,($M900+5)*1.4*[1]Info.!$E$2)),ROUND(IF($M900&lt;500,($M900+5)*1.5*[1]Info.!$E$2,($M900+5)*1.45*[1]Info.!$E$2),-1),VLOOKUP($C900,[1]Purchases!$A:$M,13,))</f>
        <v>2240</v>
      </c>
    </row>
    <row r="901" spans="1:9">
      <c r="A901" s="5" cm="1">
        <f t="array" ref="A901">SUMPRODUCT(([1]Purchases!$A$2:$A$4901=$C901)*[1]Purchases!$C$2:$C$4901)-SUMPRODUCT(([1]Sale!$A$2:$A$4748=$C901)*[1]Sale!$E$2:$E$4748)</f>
        <v>1</v>
      </c>
      <c r="B901" s="6" t="s">
        <v>2033</v>
      </c>
      <c r="C901" s="7" t="s">
        <v>2212</v>
      </c>
      <c r="D901" s="8" t="s">
        <v>39</v>
      </c>
      <c r="E901" s="8" t="s">
        <v>794</v>
      </c>
      <c r="F901" s="7" t="s">
        <v>84</v>
      </c>
      <c r="G901" s="8" t="s">
        <v>2213</v>
      </c>
      <c r="H901" s="9">
        <f>IF(IFERROR(VLOOKUP($C901,[1]Purchases!$A:$M,12,),0)&lt;(IF($M901&lt;500,($M901+5)*1.3*[1]Info.!$E$2,($M901+5)*1.25*[1]Info.!$E$2)),ROUND(IF($M901&lt;500,($M901+5)*1.35*[1]Info.!$E$2,($M901+5)*1.3*[1]Info.!$E$2),-1),VLOOKUP($C901,[1]Purchases!$A:$M,12,))</f>
        <v>2760</v>
      </c>
      <c r="I901" s="9">
        <f>IF(IFERROR(VLOOKUP($C901,[1]Purchases!$A:$M,13,),0)&lt;(IF($M901&lt;500,($M901+5)*1.45*[1]Info.!$E$2,($M901+5)*1.4*[1]Info.!$E$2)),ROUND(IF($M901&lt;500,($M901+5)*1.5*[1]Info.!$E$2,($M901+5)*1.45*[1]Info.!$E$2),-1),VLOOKUP($C901,[1]Purchases!$A:$M,13,))</f>
        <v>3100</v>
      </c>
    </row>
    <row r="902" spans="1:9">
      <c r="A902" s="5" cm="1">
        <f t="array" ref="A902">SUMPRODUCT(([1]Purchases!$A$2:$A$4901=$C902)*[1]Purchases!$C$2:$C$4901)-SUMPRODUCT(([1]Sale!$A$2:$A$4748=$C902)*[1]Sale!$E$2:$E$4748)</f>
        <v>1</v>
      </c>
      <c r="B902" s="6" t="s">
        <v>2033</v>
      </c>
      <c r="C902" s="7" t="s">
        <v>2214</v>
      </c>
      <c r="D902" s="8" t="s">
        <v>39</v>
      </c>
      <c r="E902" s="8" t="s">
        <v>2215</v>
      </c>
      <c r="F902" s="7" t="s">
        <v>1025</v>
      </c>
      <c r="G902" s="8" t="s">
        <v>2216</v>
      </c>
      <c r="H902" s="9">
        <f>IF(IFERROR(VLOOKUP($C902,[1]Purchases!$A:$M,12,),0)&lt;(IF($M902&lt;500,($M902+5)*1.3*[1]Info.!$E$2,($M902+5)*1.25*[1]Info.!$E$2)),ROUND(IF($M902&lt;500,($M902+5)*1.35*[1]Info.!$E$2,($M902+5)*1.3*[1]Info.!$E$2),-1),VLOOKUP($C902,[1]Purchases!$A:$M,12,))</f>
        <v>4280</v>
      </c>
      <c r="I902" s="9">
        <f>IF(IFERROR(VLOOKUP($C902,[1]Purchases!$A:$M,13,),0)&lt;(IF($M902&lt;500,($M902+5)*1.45*[1]Info.!$E$2,($M902+5)*1.4*[1]Info.!$E$2)),ROUND(IF($M902&lt;500,($M902+5)*1.5*[1]Info.!$E$2,($M902+5)*1.45*[1]Info.!$E$2),-1),VLOOKUP($C902,[1]Purchases!$A:$M,13,))</f>
        <v>4800</v>
      </c>
    </row>
    <row r="903" spans="1:9">
      <c r="A903" s="5" cm="1">
        <f t="array" ref="A903">SUMPRODUCT(([1]Purchases!$A$2:$A$4901=$C903)*[1]Purchases!$C$2:$C$4901)-SUMPRODUCT(([1]Sale!$A$2:$A$4748=$C903)*[1]Sale!$E$2:$E$4748)</f>
        <v>0</v>
      </c>
      <c r="B903" s="6" t="s">
        <v>2033</v>
      </c>
      <c r="C903" s="7" t="s">
        <v>2217</v>
      </c>
      <c r="D903" s="8" t="s">
        <v>39</v>
      </c>
      <c r="E903" s="8" t="s">
        <v>448</v>
      </c>
      <c r="F903" s="7" t="s">
        <v>25</v>
      </c>
      <c r="G903" s="8" t="s">
        <v>2218</v>
      </c>
      <c r="H903" s="9">
        <f>IF(IFERROR(VLOOKUP($C903,[1]Purchases!$A:$M,12,),0)&lt;(IF($M903&lt;500,($M903+5)*1.3*[1]Info.!$E$2,($M903+5)*1.25*[1]Info.!$E$2)),ROUND(IF($M903&lt;500,($M903+5)*1.35*[1]Info.!$E$2,($M903+5)*1.3*[1]Info.!$E$2),-1),VLOOKUP($C903,[1]Purchases!$A:$M,12,))</f>
        <v>2760</v>
      </c>
      <c r="I903" s="9">
        <f>IF(IFERROR(VLOOKUP($C903,[1]Purchases!$A:$M,13,),0)&lt;(IF($M903&lt;500,($M903+5)*1.45*[1]Info.!$E$2,($M903+5)*1.4*[1]Info.!$E$2)),ROUND(IF($M903&lt;500,($M903+5)*1.5*[1]Info.!$E$2,($M903+5)*1.45*[1]Info.!$E$2),-1),VLOOKUP($C903,[1]Purchases!$A:$M,13,))</f>
        <v>3090</v>
      </c>
    </row>
    <row r="904" spans="1:9">
      <c r="A904" s="5" cm="1">
        <f t="array" ref="A904">SUMPRODUCT(([1]Purchases!$A$2:$A$4901=$C904)*[1]Purchases!$C$2:$C$4901)-SUMPRODUCT(([1]Sale!$A$2:$A$4748=$C904)*[1]Sale!$E$2:$E$4748)</f>
        <v>0</v>
      </c>
      <c r="B904" s="6" t="s">
        <v>2033</v>
      </c>
      <c r="C904" s="7" t="s">
        <v>2219</v>
      </c>
      <c r="D904" s="8" t="s">
        <v>39</v>
      </c>
      <c r="E904" s="8" t="s">
        <v>2134</v>
      </c>
      <c r="F904" s="7" t="s">
        <v>438</v>
      </c>
      <c r="G904" s="8" t="s">
        <v>2220</v>
      </c>
      <c r="H904" s="9">
        <f>IF(IFERROR(VLOOKUP($C904,[1]Purchases!$A:$M,12,),0)&lt;(IF($M904&lt;500,($M904+5)*1.3*[1]Info.!$E$2,($M904+5)*1.25*[1]Info.!$E$2)),ROUND(IF($M904&lt;500,($M904+5)*1.35*[1]Info.!$E$2,($M904+5)*1.3*[1]Info.!$E$2),-1),VLOOKUP($C904,[1]Purchases!$A:$M,12,))</f>
        <v>140</v>
      </c>
      <c r="I904" s="9">
        <f>IF(IFERROR(VLOOKUP($C904,[1]Purchases!$A:$M,13,),0)&lt;(IF($M904&lt;500,($M904+5)*1.45*[1]Info.!$E$2,($M904+5)*1.4*[1]Info.!$E$2)),ROUND(IF($M904&lt;500,($M904+5)*1.5*[1]Info.!$E$2,($M904+5)*1.45*[1]Info.!$E$2),-1),VLOOKUP($C904,[1]Purchases!$A:$M,13,))</f>
        <v>150</v>
      </c>
    </row>
    <row r="905" spans="1:9">
      <c r="A905" s="5" cm="1">
        <f t="array" ref="A905">SUMPRODUCT(([1]Purchases!$A$2:$A$4901=$C905)*[1]Purchases!$C$2:$C$4901)-SUMPRODUCT(([1]Sale!$A$2:$A$4748=$C905)*[1]Sale!$E$2:$E$4748)</f>
        <v>0</v>
      </c>
      <c r="B905" s="6" t="s">
        <v>2033</v>
      </c>
      <c r="C905" s="7" t="s">
        <v>2221</v>
      </c>
      <c r="D905" s="8" t="s">
        <v>39</v>
      </c>
      <c r="E905" s="8" t="s">
        <v>2222</v>
      </c>
      <c r="F905" s="7" t="s">
        <v>68</v>
      </c>
      <c r="G905" s="8" t="s">
        <v>2223</v>
      </c>
      <c r="H905" s="9">
        <f>IF(IFERROR(VLOOKUP($C905,[1]Purchases!$A:$M,12,),0)&lt;(IF($M905&lt;500,($M905+5)*1.3*[1]Info.!$E$2,($M905+5)*1.25*[1]Info.!$E$2)),ROUND(IF($M905&lt;500,($M905+5)*1.35*[1]Info.!$E$2,($M905+5)*1.3*[1]Info.!$E$2),-1),VLOOKUP($C905,[1]Purchases!$A:$M,12,))</f>
        <v>140</v>
      </c>
      <c r="I905" s="9">
        <f>IF(IFERROR(VLOOKUP($C905,[1]Purchases!$A:$M,13,),0)&lt;(IF($M905&lt;500,($M905+5)*1.45*[1]Info.!$E$2,($M905+5)*1.4*[1]Info.!$E$2)),ROUND(IF($M905&lt;500,($M905+5)*1.5*[1]Info.!$E$2,($M905+5)*1.45*[1]Info.!$E$2),-1),VLOOKUP($C905,[1]Purchases!$A:$M,13,))</f>
        <v>150</v>
      </c>
    </row>
    <row r="906" spans="1:9">
      <c r="A906" s="5" cm="1">
        <f t="array" ref="A906">SUMPRODUCT(([1]Purchases!$A$2:$A$4901=$C906)*[1]Purchases!$C$2:$C$4901)-SUMPRODUCT(([1]Sale!$A$2:$A$4748=$C906)*[1]Sale!$E$2:$E$4748)</f>
        <v>1</v>
      </c>
      <c r="B906" s="6" t="s">
        <v>2033</v>
      </c>
      <c r="C906" s="7" t="s">
        <v>2224</v>
      </c>
      <c r="D906" s="8" t="s">
        <v>39</v>
      </c>
      <c r="E906" s="8" t="s">
        <v>2069</v>
      </c>
      <c r="F906" s="7" t="s">
        <v>2070</v>
      </c>
      <c r="G906" s="8" t="s">
        <v>2225</v>
      </c>
      <c r="H906" s="9">
        <f>IF(IFERROR(VLOOKUP($C906,[1]Purchases!$A:$M,12,),0)&lt;(IF($M906&lt;500,($M906+5)*1.3*[1]Info.!$E$2,($M906+5)*1.25*[1]Info.!$E$2)),ROUND(IF($M906&lt;500,($M906+5)*1.35*[1]Info.!$E$2,($M906+5)*1.3*[1]Info.!$E$2),-1),VLOOKUP($C906,[1]Purchases!$A:$M,12,))</f>
        <v>2660</v>
      </c>
      <c r="I906" s="9">
        <f>IF(IFERROR(VLOOKUP($C906,[1]Purchases!$A:$M,13,),0)&lt;(IF($M906&lt;500,($M906+5)*1.45*[1]Info.!$E$2,($M906+5)*1.4*[1]Info.!$E$2)),ROUND(IF($M906&lt;500,($M906+5)*1.5*[1]Info.!$E$2,($M906+5)*1.45*[1]Info.!$E$2),-1),VLOOKUP($C906,[1]Purchases!$A:$M,13,))</f>
        <v>2980</v>
      </c>
    </row>
    <row r="907" spans="1:9">
      <c r="A907" s="5" cm="1">
        <f t="array" ref="A907">SUMPRODUCT(([1]Purchases!$A$2:$A$4901=$C907)*[1]Purchases!$C$2:$C$4901)-SUMPRODUCT(([1]Sale!$A$2:$A$4748=$C907)*[1]Sale!$E$2:$E$4748)</f>
        <v>0</v>
      </c>
      <c r="B907" s="6" t="s">
        <v>2033</v>
      </c>
      <c r="C907" s="7" t="s">
        <v>2226</v>
      </c>
      <c r="D907" s="8" t="s">
        <v>39</v>
      </c>
      <c r="E907" s="8" t="s">
        <v>2227</v>
      </c>
      <c r="F907" s="7" t="s">
        <v>68</v>
      </c>
      <c r="G907" s="8" t="s">
        <v>2228</v>
      </c>
      <c r="H907" s="9">
        <f>IF(IFERROR(VLOOKUP($C907,[1]Purchases!$A:$M,12,),0)&lt;(IF($M907&lt;500,($M907+5)*1.3*[1]Info.!$E$2,($M907+5)*1.25*[1]Info.!$E$2)),ROUND(IF($M907&lt;500,($M907+5)*1.35*[1]Info.!$E$2,($M907+5)*1.3*[1]Info.!$E$2),-1),VLOOKUP($C907,[1]Purchases!$A:$M,12,))</f>
        <v>140</v>
      </c>
      <c r="I907" s="9">
        <f>IF(IFERROR(VLOOKUP($C907,[1]Purchases!$A:$M,13,),0)&lt;(IF($M907&lt;500,($M907+5)*1.45*[1]Info.!$E$2,($M907+5)*1.4*[1]Info.!$E$2)),ROUND(IF($M907&lt;500,($M907+5)*1.5*[1]Info.!$E$2,($M907+5)*1.45*[1]Info.!$E$2),-1),VLOOKUP($C907,[1]Purchases!$A:$M,13,))</f>
        <v>150</v>
      </c>
    </row>
    <row r="908" spans="1:9">
      <c r="A908" s="5" cm="1">
        <f t="array" ref="A908">SUMPRODUCT(([1]Purchases!$A$2:$A$4901=$C908)*[1]Purchases!$C$2:$C$4901)-SUMPRODUCT(([1]Sale!$A$2:$A$4748=$C908)*[1]Sale!$E$2:$E$4748)</f>
        <v>0</v>
      </c>
      <c r="B908" s="6" t="s">
        <v>2033</v>
      </c>
      <c r="C908" s="7" t="s">
        <v>2229</v>
      </c>
      <c r="D908" s="8" t="s">
        <v>39</v>
      </c>
      <c r="E908" s="8" t="s">
        <v>2230</v>
      </c>
      <c r="F908" s="7" t="s">
        <v>17</v>
      </c>
      <c r="G908" s="8" t="s">
        <v>2231</v>
      </c>
      <c r="H908" s="9">
        <f>IF(IFERROR(VLOOKUP($C908,[1]Purchases!$A:$M,12,),0)&lt;(IF($M908&lt;500,($M908+5)*1.3*[1]Info.!$E$2,($M908+5)*1.25*[1]Info.!$E$2)),ROUND(IF($M908&lt;500,($M908+5)*1.35*[1]Info.!$E$2,($M908+5)*1.3*[1]Info.!$E$2),-1),VLOOKUP($C908,[1]Purchases!$A:$M,12,))</f>
        <v>3700</v>
      </c>
      <c r="I908" s="9">
        <f>IF(IFERROR(VLOOKUP($C908,[1]Purchases!$A:$M,13,),0)&lt;(IF($M908&lt;500,($M908+5)*1.45*[1]Info.!$E$2,($M908+5)*1.4*[1]Info.!$E$2)),ROUND(IF($M908&lt;500,($M908+5)*1.5*[1]Info.!$E$2,($M908+5)*1.45*[1]Info.!$E$2),-1),VLOOKUP($C908,[1]Purchases!$A:$M,13,))</f>
        <v>4140</v>
      </c>
    </row>
    <row r="909" spans="1:9">
      <c r="A909" s="5" cm="1">
        <f t="array" ref="A909">SUMPRODUCT(([1]Purchases!$A$2:$A$4901=$C909)*[1]Purchases!$C$2:$C$4901)-SUMPRODUCT(([1]Sale!$A$2:$A$4748=$C909)*[1]Sale!$E$2:$E$4748)</f>
        <v>0</v>
      </c>
      <c r="B909" s="6" t="s">
        <v>2033</v>
      </c>
      <c r="C909" s="7" t="s">
        <v>2232</v>
      </c>
      <c r="D909" s="8" t="s">
        <v>39</v>
      </c>
      <c r="E909" s="8" t="s">
        <v>2233</v>
      </c>
      <c r="F909" s="7" t="s">
        <v>68</v>
      </c>
      <c r="G909" s="8" t="s">
        <v>2234</v>
      </c>
      <c r="H909" s="9">
        <f>IF(IFERROR(VLOOKUP($C909,[1]Purchases!$A:$M,12,),0)&lt;(IF($M909&lt;500,($M909+5)*1.3*[1]Info.!$E$2,($M909+5)*1.25*[1]Info.!$E$2)),ROUND(IF($M909&lt;500,($M909+5)*1.35*[1]Info.!$E$2,($M909+5)*1.3*[1]Info.!$E$2),-1),VLOOKUP($C909,[1]Purchases!$A:$M,12,))</f>
        <v>140</v>
      </c>
      <c r="I909" s="9">
        <f>IF(IFERROR(VLOOKUP($C909,[1]Purchases!$A:$M,13,),0)&lt;(IF($M909&lt;500,($M909+5)*1.45*[1]Info.!$E$2,($M909+5)*1.4*[1]Info.!$E$2)),ROUND(IF($M909&lt;500,($M909+5)*1.5*[1]Info.!$E$2,($M909+5)*1.45*[1]Info.!$E$2),-1),VLOOKUP($C909,[1]Purchases!$A:$M,13,))</f>
        <v>150</v>
      </c>
    </row>
    <row r="910" spans="1:9">
      <c r="A910" s="5" cm="1">
        <f t="array" ref="A910">SUMPRODUCT(([1]Purchases!$A$2:$A$4901=$C910)*[1]Purchases!$C$2:$C$4901)-SUMPRODUCT(([1]Sale!$A$2:$A$4748=$C910)*[1]Sale!$E$2:$E$4748)</f>
        <v>1</v>
      </c>
      <c r="B910" s="6" t="s">
        <v>2033</v>
      </c>
      <c r="C910" s="7" t="s">
        <v>2235</v>
      </c>
      <c r="D910" s="8" t="s">
        <v>39</v>
      </c>
      <c r="E910" s="8" t="s">
        <v>2236</v>
      </c>
      <c r="F910" s="7" t="s">
        <v>575</v>
      </c>
      <c r="G910" s="8" t="s">
        <v>2237</v>
      </c>
      <c r="H910" s="9">
        <f>IF(IFERROR(VLOOKUP($C910,[1]Purchases!$A:$M,12,),0)&lt;(IF($M910&lt;500,($M910+5)*1.3*[1]Info.!$E$2,($M910+5)*1.25*[1]Info.!$E$2)),ROUND(IF($M910&lt;500,($M910+5)*1.35*[1]Info.!$E$2,($M910+5)*1.3*[1]Info.!$E$2),-1),VLOOKUP($C910,[1]Purchases!$A:$M,12,))</f>
        <v>4200</v>
      </c>
      <c r="I910" s="9">
        <f>IF(IFERROR(VLOOKUP($C910,[1]Purchases!$A:$M,13,),0)&lt;(IF($M910&lt;500,($M910+5)*1.45*[1]Info.!$E$2,($M910+5)*1.4*[1]Info.!$E$2)),ROUND(IF($M910&lt;500,($M910+5)*1.5*[1]Info.!$E$2,($M910+5)*1.45*[1]Info.!$E$2),-1),VLOOKUP($C910,[1]Purchases!$A:$M,13,))</f>
        <v>4700</v>
      </c>
    </row>
    <row r="911" spans="1:9">
      <c r="A911" s="5" cm="1">
        <f t="array" ref="A911">SUMPRODUCT(([1]Purchases!$A$2:$A$4901=$C911)*[1]Purchases!$C$2:$C$4901)-SUMPRODUCT(([1]Sale!$A$2:$A$4748=$C911)*[1]Sale!$E$2:$E$4748)</f>
        <v>1</v>
      </c>
      <c r="B911" s="6" t="s">
        <v>2033</v>
      </c>
      <c r="C911" s="7" t="s">
        <v>2238</v>
      </c>
      <c r="D911" s="8" t="s">
        <v>39</v>
      </c>
      <c r="E911" s="8" t="s">
        <v>2239</v>
      </c>
      <c r="F911" s="7" t="s">
        <v>2240</v>
      </c>
      <c r="G911" s="8" t="s">
        <v>2241</v>
      </c>
      <c r="H911" s="9">
        <f>IF(IFERROR(VLOOKUP($C911,[1]Purchases!$A:$M,12,),0)&lt;(IF($M911&lt;500,($M911+5)*1.3*[1]Info.!$E$2,($M911+5)*1.25*[1]Info.!$E$2)),ROUND(IF($M911&lt;500,($M911+5)*1.35*[1]Info.!$E$2,($M911+5)*1.3*[1]Info.!$E$2),-1),VLOOKUP($C911,[1]Purchases!$A:$M,12,))</f>
        <v>3330</v>
      </c>
      <c r="I911" s="9">
        <f>IF(IFERROR(VLOOKUP($C911,[1]Purchases!$A:$M,13,),0)&lt;(IF($M911&lt;500,($M911+5)*1.45*[1]Info.!$E$2,($M911+5)*1.4*[1]Info.!$E$2)),ROUND(IF($M911&lt;500,($M911+5)*1.5*[1]Info.!$E$2,($M911+5)*1.45*[1]Info.!$E$2),-1),VLOOKUP($C911,[1]Purchases!$A:$M,13,))</f>
        <v>3720</v>
      </c>
    </row>
    <row r="912" spans="1:9">
      <c r="A912" s="5" cm="1">
        <f t="array" ref="A912">SUMPRODUCT(([1]Purchases!$A$2:$A$4901=$C912)*[1]Purchases!$C$2:$C$4901)-SUMPRODUCT(([1]Sale!$A$2:$A$4748=$C912)*[1]Sale!$E$2:$E$4748)</f>
        <v>0</v>
      </c>
      <c r="B912" s="6" t="s">
        <v>2033</v>
      </c>
      <c r="C912" s="7" t="s">
        <v>2242</v>
      </c>
      <c r="D912" s="8" t="s">
        <v>39</v>
      </c>
      <c r="E912" s="8" t="s">
        <v>2243</v>
      </c>
      <c r="F912" s="7" t="s">
        <v>205</v>
      </c>
      <c r="G912" s="8" t="s">
        <v>2244</v>
      </c>
      <c r="H912" s="9">
        <f>IF(IFERROR(VLOOKUP($C912,[1]Purchases!$A:$M,12,),0)&lt;(IF($M912&lt;500,($M912+5)*1.3*[1]Info.!$E$2,($M912+5)*1.25*[1]Info.!$E$2)),ROUND(IF($M912&lt;500,($M912+5)*1.35*[1]Info.!$E$2,($M912+5)*1.3*[1]Info.!$E$2),-1),VLOOKUP($C912,[1]Purchases!$A:$M,12,))</f>
        <v>140</v>
      </c>
      <c r="I912" s="9">
        <f>IF(IFERROR(VLOOKUP($C912,[1]Purchases!$A:$M,13,),0)&lt;(IF($M912&lt;500,($M912+5)*1.45*[1]Info.!$E$2,($M912+5)*1.4*[1]Info.!$E$2)),ROUND(IF($M912&lt;500,($M912+5)*1.5*[1]Info.!$E$2,($M912+5)*1.45*[1]Info.!$E$2),-1),VLOOKUP($C912,[1]Purchases!$A:$M,13,))</f>
        <v>150</v>
      </c>
    </row>
    <row r="913" spans="1:9">
      <c r="A913" s="5" cm="1">
        <f t="array" ref="A913">SUMPRODUCT(([1]Purchases!$A$2:$A$4901=$C913)*[1]Purchases!$C$2:$C$4901)-SUMPRODUCT(([1]Sale!$A$2:$A$4748=$C913)*[1]Sale!$E$2:$E$4748)</f>
        <v>0</v>
      </c>
      <c r="B913" s="6" t="s">
        <v>2033</v>
      </c>
      <c r="C913" s="7" t="s">
        <v>2245</v>
      </c>
      <c r="D913" s="8" t="s">
        <v>39</v>
      </c>
      <c r="E913" s="8" t="s">
        <v>2143</v>
      </c>
      <c r="F913" s="7" t="s">
        <v>95</v>
      </c>
      <c r="G913" s="8" t="s">
        <v>2246</v>
      </c>
      <c r="H913" s="9">
        <f>IF(IFERROR(VLOOKUP($C913,[1]Purchases!$A:$M,12,),0)&lt;(IF($M913&lt;500,($M913+5)*1.3*[1]Info.!$E$2,($M913+5)*1.25*[1]Info.!$E$2)),ROUND(IF($M913&lt;500,($M913+5)*1.35*[1]Info.!$E$2,($M913+5)*1.3*[1]Info.!$E$2),-1),VLOOKUP($C913,[1]Purchases!$A:$M,12,))</f>
        <v>140</v>
      </c>
      <c r="I913" s="9">
        <f>IF(IFERROR(VLOOKUP($C913,[1]Purchases!$A:$M,13,),0)&lt;(IF($M913&lt;500,($M913+5)*1.45*[1]Info.!$E$2,($M913+5)*1.4*[1]Info.!$E$2)),ROUND(IF($M913&lt;500,($M913+5)*1.5*[1]Info.!$E$2,($M913+5)*1.45*[1]Info.!$E$2),-1),VLOOKUP($C913,[1]Purchases!$A:$M,13,))</f>
        <v>150</v>
      </c>
    </row>
    <row r="914" spans="1:9">
      <c r="A914" s="5" cm="1">
        <f t="array" ref="A914">SUMPRODUCT(([1]Purchases!$A$2:$A$4901=$C914)*[1]Purchases!$C$2:$C$4901)-SUMPRODUCT(([1]Sale!$A$2:$A$4748=$C914)*[1]Sale!$E$2:$E$4748)</f>
        <v>1</v>
      </c>
      <c r="B914" s="6" t="s">
        <v>2033</v>
      </c>
      <c r="C914" s="7" t="s">
        <v>2247</v>
      </c>
      <c r="D914" s="8" t="s">
        <v>39</v>
      </c>
      <c r="E914" s="8" t="s">
        <v>2248</v>
      </c>
      <c r="F914" s="7" t="s">
        <v>891</v>
      </c>
      <c r="G914" s="8" t="s">
        <v>2249</v>
      </c>
      <c r="H914" s="9">
        <f>IF(IFERROR(VLOOKUP($C914,[1]Purchases!$A:$M,12,),0)&lt;(IF($M914&lt;500,($M914+5)*1.3*[1]Info.!$E$2,($M914+5)*1.25*[1]Info.!$E$2)),ROUND(IF($M914&lt;500,($M914+5)*1.35*[1]Info.!$E$2,($M914+5)*1.3*[1]Info.!$E$2),-1),VLOOKUP($C914,[1]Purchases!$A:$M,12,))</f>
        <v>3240</v>
      </c>
      <c r="I914" s="9">
        <f>IF(IFERROR(VLOOKUP($C914,[1]Purchases!$A:$M,13,),0)&lt;(IF($M914&lt;500,($M914+5)*1.45*[1]Info.!$E$2,($M914+5)*1.4*[1]Info.!$E$2)),ROUND(IF($M914&lt;500,($M914+5)*1.5*[1]Info.!$E$2,($M914+5)*1.45*[1]Info.!$E$2),-1),VLOOKUP($C914,[1]Purchases!$A:$M,13,))</f>
        <v>3630</v>
      </c>
    </row>
    <row r="915" spans="1:9">
      <c r="A915" s="5" cm="1">
        <f t="array" ref="A915">SUMPRODUCT(([1]Purchases!$A$2:$A$4901=$C915)*[1]Purchases!$C$2:$C$4901)-SUMPRODUCT(([1]Sale!$A$2:$A$4748=$C915)*[1]Sale!$E$2:$E$4748)</f>
        <v>1</v>
      </c>
      <c r="B915" s="6" t="s">
        <v>2033</v>
      </c>
      <c r="C915" s="7" t="s">
        <v>2250</v>
      </c>
      <c r="D915" s="8" t="s">
        <v>39</v>
      </c>
      <c r="E915" s="8" t="s">
        <v>2054</v>
      </c>
      <c r="F915" s="7" t="s">
        <v>17</v>
      </c>
      <c r="G915" s="8" t="s">
        <v>2251</v>
      </c>
      <c r="H915" s="9">
        <f>IF(IFERROR(VLOOKUP($C915,[1]Purchases!$A:$M,12,),0)&lt;(IF($M915&lt;500,($M915+5)*1.3*[1]Info.!$E$2,($M915+5)*1.25*[1]Info.!$E$2)),ROUND(IF($M915&lt;500,($M915+5)*1.35*[1]Info.!$E$2,($M915+5)*1.3*[1]Info.!$E$2),-1),VLOOKUP($C915,[1]Purchases!$A:$M,12,))</f>
        <v>2510</v>
      </c>
      <c r="I915" s="9">
        <f>IF(IFERROR(VLOOKUP($C915,[1]Purchases!$A:$M,13,),0)&lt;(IF($M915&lt;500,($M915+5)*1.45*[1]Info.!$E$2,($M915+5)*1.4*[1]Info.!$E$2)),ROUND(IF($M915&lt;500,($M915+5)*1.5*[1]Info.!$E$2,($M915+5)*1.45*[1]Info.!$E$2),-1),VLOOKUP($C915,[1]Purchases!$A:$M,13,))</f>
        <v>2810</v>
      </c>
    </row>
    <row r="916" spans="1:9">
      <c r="A916" s="5" cm="1">
        <f t="array" ref="A916">SUMPRODUCT(([1]Purchases!$A$2:$A$4901=$C916)*[1]Purchases!$C$2:$C$4901)-SUMPRODUCT(([1]Sale!$A$2:$A$4748=$C916)*[1]Sale!$E$2:$E$4748)</f>
        <v>1</v>
      </c>
      <c r="B916" s="6" t="s">
        <v>2033</v>
      </c>
      <c r="C916" s="7" t="s">
        <v>2252</v>
      </c>
      <c r="D916" s="8" t="s">
        <v>39</v>
      </c>
      <c r="E916" s="8" t="s">
        <v>2060</v>
      </c>
      <c r="F916" s="7" t="s">
        <v>17</v>
      </c>
      <c r="G916" s="8" t="s">
        <v>2253</v>
      </c>
      <c r="H916" s="9">
        <f>IF(IFERROR(VLOOKUP($C916,[1]Purchases!$A:$M,12,),0)&lt;(IF($M916&lt;500,($M916+5)*1.3*[1]Info.!$E$2,($M916+5)*1.25*[1]Info.!$E$2)),ROUND(IF($M916&lt;500,($M916+5)*1.35*[1]Info.!$E$2,($M916+5)*1.3*[1]Info.!$E$2),-1),VLOOKUP($C916,[1]Purchases!$A:$M,12,))</f>
        <v>3020</v>
      </c>
      <c r="I916" s="9">
        <f>IF(IFERROR(VLOOKUP($C916,[1]Purchases!$A:$M,13,),0)&lt;(IF($M916&lt;500,($M916+5)*1.45*[1]Info.!$E$2,($M916+5)*1.4*[1]Info.!$E$2)),ROUND(IF($M916&lt;500,($M916+5)*1.5*[1]Info.!$E$2,($M916+5)*1.45*[1]Info.!$E$2),-1),VLOOKUP($C916,[1]Purchases!$A:$M,13,))</f>
        <v>3380</v>
      </c>
    </row>
    <row r="917" spans="1:9">
      <c r="A917" s="5" cm="1">
        <f t="array" ref="A917">SUMPRODUCT(([1]Purchases!$A$2:$A$4901=$C917)*[1]Purchases!$C$2:$C$4901)-SUMPRODUCT(([1]Sale!$A$2:$A$4748=$C917)*[1]Sale!$E$2:$E$4748)</f>
        <v>1</v>
      </c>
      <c r="B917" s="6" t="s">
        <v>2033</v>
      </c>
      <c r="C917" s="7" t="s">
        <v>2254</v>
      </c>
      <c r="D917" s="8" t="s">
        <v>39</v>
      </c>
      <c r="E917" s="8" t="s">
        <v>1807</v>
      </c>
      <c r="F917" s="7" t="s">
        <v>222</v>
      </c>
      <c r="G917" s="8" t="s">
        <v>2255</v>
      </c>
      <c r="H917" s="9">
        <f>IF(IFERROR(VLOOKUP($C917,[1]Purchases!$A:$M,12,),0)&lt;(IF($M917&lt;500,($M917+5)*1.3*[1]Info.!$E$2,($M917+5)*1.25*[1]Info.!$E$2)),ROUND(IF($M917&lt;500,($M917+5)*1.35*[1]Info.!$E$2,($M917+5)*1.3*[1]Info.!$E$2),-1),VLOOKUP($C917,[1]Purchases!$A:$M,12,))</f>
        <v>2190</v>
      </c>
      <c r="I917" s="9">
        <f>IF(IFERROR(VLOOKUP($C917,[1]Purchases!$A:$M,13,),0)&lt;(IF($M917&lt;500,($M917+5)*1.45*[1]Info.!$E$2,($M917+5)*1.4*[1]Info.!$E$2)),ROUND(IF($M917&lt;500,($M917+5)*1.5*[1]Info.!$E$2,($M917+5)*1.45*[1]Info.!$E$2),-1),VLOOKUP($C917,[1]Purchases!$A:$M,13,))</f>
        <v>2460</v>
      </c>
    </row>
    <row r="918" spans="1:9">
      <c r="A918" s="5" cm="1">
        <f t="array" ref="A918">SUMPRODUCT(([1]Purchases!$A$2:$A$4901=$C918)*[1]Purchases!$C$2:$C$4901)-SUMPRODUCT(([1]Sale!$A$2:$A$4748=$C918)*[1]Sale!$E$2:$E$4748)</f>
        <v>0</v>
      </c>
      <c r="B918" s="6" t="s">
        <v>2033</v>
      </c>
      <c r="C918" s="7" t="s">
        <v>2256</v>
      </c>
      <c r="D918" s="8" t="s">
        <v>39</v>
      </c>
      <c r="E918" s="8" t="s">
        <v>2257</v>
      </c>
      <c r="F918" s="7" t="s">
        <v>2258</v>
      </c>
      <c r="G918" s="8" t="s">
        <v>2259</v>
      </c>
      <c r="H918" s="9">
        <f>IF(IFERROR(VLOOKUP($C918,[1]Purchases!$A:$M,12,),0)&lt;(IF($M918&lt;500,($M918+5)*1.3*[1]Info.!$E$2,($M918+5)*1.25*[1]Info.!$E$2)),ROUND(IF($M918&lt;500,($M918+5)*1.35*[1]Info.!$E$2,($M918+5)*1.3*[1]Info.!$E$2),-1),VLOOKUP($C918,[1]Purchases!$A:$M,12,))</f>
        <v>2500</v>
      </c>
      <c r="I918" s="9">
        <f>IF(IFERROR(VLOOKUP($C918,[1]Purchases!$A:$M,13,),0)&lt;(IF($M918&lt;500,($M918+5)*1.45*[1]Info.!$E$2,($M918+5)*1.4*[1]Info.!$E$2)),ROUND(IF($M918&lt;500,($M918+5)*1.5*[1]Info.!$E$2,($M918+5)*1.45*[1]Info.!$E$2),-1),VLOOKUP($C918,[1]Purchases!$A:$M,13,))</f>
        <v>2800</v>
      </c>
    </row>
    <row r="919" spans="1:9">
      <c r="A919" s="5" cm="1">
        <f t="array" ref="A919">SUMPRODUCT(([1]Purchases!$A$2:$A$4901=$C919)*[1]Purchases!$C$2:$C$4901)-SUMPRODUCT(([1]Sale!$A$2:$A$4748=$C919)*[1]Sale!$E$2:$E$4748)</f>
        <v>1</v>
      </c>
      <c r="B919" s="6" t="s">
        <v>2033</v>
      </c>
      <c r="C919" s="7" t="s">
        <v>2260</v>
      </c>
      <c r="D919" s="8" t="s">
        <v>39</v>
      </c>
      <c r="E919" s="8" t="s">
        <v>2261</v>
      </c>
      <c r="F919" s="7" t="s">
        <v>17</v>
      </c>
      <c r="G919" s="8" t="s">
        <v>2262</v>
      </c>
      <c r="H919" s="9">
        <f>IF(IFERROR(VLOOKUP($C919,[1]Purchases!$A:$M,12,),0)&lt;(IF($M919&lt;500,($M919+5)*1.3*[1]Info.!$E$2,($M919+5)*1.25*[1]Info.!$E$2)),ROUND(IF($M919&lt;500,($M919+5)*1.35*[1]Info.!$E$2,($M919+5)*1.3*[1]Info.!$E$2),-1),VLOOKUP($C919,[1]Purchases!$A:$M,12,))</f>
        <v>4430</v>
      </c>
      <c r="I919" s="9">
        <f>IF(IFERROR(VLOOKUP($C919,[1]Purchases!$A:$M,13,),0)&lt;(IF($M919&lt;500,($M919+5)*1.45*[1]Info.!$E$2,($M919+5)*1.4*[1]Info.!$E$2)),ROUND(IF($M919&lt;500,($M919+5)*1.5*[1]Info.!$E$2,($M919+5)*1.45*[1]Info.!$E$2),-1),VLOOKUP($C919,[1]Purchases!$A:$M,13,))</f>
        <v>4970</v>
      </c>
    </row>
    <row r="920" spans="1:9">
      <c r="A920" s="5" cm="1">
        <f t="array" ref="A920">SUMPRODUCT(([1]Purchases!$A$2:$A$4901=$C920)*[1]Purchases!$C$2:$C$4901)-SUMPRODUCT(([1]Sale!$A$2:$A$4748=$C920)*[1]Sale!$E$2:$E$4748)</f>
        <v>1</v>
      </c>
      <c r="B920" s="6" t="s">
        <v>2033</v>
      </c>
      <c r="C920" s="7" t="s">
        <v>2263</v>
      </c>
      <c r="D920" s="8" t="s">
        <v>39</v>
      </c>
      <c r="E920" s="8" t="s">
        <v>2264</v>
      </c>
      <c r="F920" s="7" t="s">
        <v>33</v>
      </c>
      <c r="G920" s="8" t="s">
        <v>2265</v>
      </c>
      <c r="H920" s="9">
        <f>IF(IFERROR(VLOOKUP($C920,[1]Purchases!$A:$M,12,),0)&lt;(IF($M920&lt;500,($M920+5)*1.3*[1]Info.!$E$2,($M920+5)*1.25*[1]Info.!$E$2)),ROUND(IF($M920&lt;500,($M920+5)*1.35*[1]Info.!$E$2,($M920+5)*1.3*[1]Info.!$E$2),-1),VLOOKUP($C920,[1]Purchases!$A:$M,12,))</f>
        <v>2420</v>
      </c>
      <c r="I920" s="9">
        <f>IF(IFERROR(VLOOKUP($C920,[1]Purchases!$A:$M,13,),0)&lt;(IF($M920&lt;500,($M920+5)*1.45*[1]Info.!$E$2,($M920+5)*1.4*[1]Info.!$E$2)),ROUND(IF($M920&lt;500,($M920+5)*1.5*[1]Info.!$E$2,($M920+5)*1.45*[1]Info.!$E$2),-1),VLOOKUP($C920,[1]Purchases!$A:$M,13,))</f>
        <v>2720</v>
      </c>
    </row>
    <row r="921" spans="1:9">
      <c r="A921" s="5" cm="1">
        <f t="array" ref="A921">SUMPRODUCT(([1]Purchases!$A$2:$A$4901=$C921)*[1]Purchases!$C$2:$C$4901)-SUMPRODUCT(([1]Sale!$A$2:$A$4748=$C921)*[1]Sale!$E$2:$E$4748)</f>
        <v>0</v>
      </c>
      <c r="B921" s="6" t="s">
        <v>2033</v>
      </c>
      <c r="C921" s="7" t="s">
        <v>2266</v>
      </c>
      <c r="D921" s="8" t="s">
        <v>39</v>
      </c>
      <c r="E921" s="8" t="s">
        <v>1441</v>
      </c>
      <c r="F921" s="7" t="s">
        <v>84</v>
      </c>
      <c r="G921" s="8" t="s">
        <v>2267</v>
      </c>
      <c r="H921" s="9">
        <f>IF(IFERROR(VLOOKUP($C921,[1]Purchases!$A:$M,12,),0)&lt;(IF($M921&lt;500,($M921+5)*1.3*[1]Info.!$E$2,($M921+5)*1.25*[1]Info.!$E$2)),ROUND(IF($M921&lt;500,($M921+5)*1.35*[1]Info.!$E$2,($M921+5)*1.3*[1]Info.!$E$2),-1),VLOOKUP($C921,[1]Purchases!$A:$M,12,))</f>
        <v>140</v>
      </c>
      <c r="I921" s="9">
        <f>IF(IFERROR(VLOOKUP($C921,[1]Purchases!$A:$M,13,),0)&lt;(IF($M921&lt;500,($M921+5)*1.45*[1]Info.!$E$2,($M921+5)*1.4*[1]Info.!$E$2)),ROUND(IF($M921&lt;500,($M921+5)*1.5*[1]Info.!$E$2,($M921+5)*1.45*[1]Info.!$E$2),-1),VLOOKUP($C921,[1]Purchases!$A:$M,13,))</f>
        <v>150</v>
      </c>
    </row>
    <row r="922" spans="1:9">
      <c r="A922" s="5" cm="1">
        <f t="array" ref="A922">SUMPRODUCT(([1]Purchases!$A$2:$A$4901=$C922)*[1]Purchases!$C$2:$C$4901)-SUMPRODUCT(([1]Sale!$A$2:$A$4748=$C922)*[1]Sale!$E$2:$E$4748)</f>
        <v>1</v>
      </c>
      <c r="B922" s="6" t="s">
        <v>2033</v>
      </c>
      <c r="C922" s="7" t="s">
        <v>2268</v>
      </c>
      <c r="D922" s="8" t="s">
        <v>39</v>
      </c>
      <c r="E922" s="8" t="s">
        <v>2063</v>
      </c>
      <c r="F922" s="7" t="s">
        <v>17</v>
      </c>
      <c r="G922" s="8" t="s">
        <v>2269</v>
      </c>
      <c r="H922" s="9">
        <f>IF(IFERROR(VLOOKUP($C922,[1]Purchases!$A:$M,12,),0)&lt;(IF($M922&lt;500,($M922+5)*1.3*[1]Info.!$E$2,($M922+5)*1.25*[1]Info.!$E$2)),ROUND(IF($M922&lt;500,($M922+5)*1.35*[1]Info.!$E$2,($M922+5)*1.3*[1]Info.!$E$2),-1),VLOOKUP($C922,[1]Purchases!$A:$M,12,))</f>
        <v>5090</v>
      </c>
      <c r="I922" s="9">
        <f>IF(IFERROR(VLOOKUP($C922,[1]Purchases!$A:$M,13,),0)&lt;(IF($M922&lt;500,($M922+5)*1.45*[1]Info.!$E$2,($M922+5)*1.4*[1]Info.!$E$2)),ROUND(IF($M922&lt;500,($M922+5)*1.5*[1]Info.!$E$2,($M922+5)*1.45*[1]Info.!$E$2),-1),VLOOKUP($C922,[1]Purchases!$A:$M,13,))</f>
        <v>5700</v>
      </c>
    </row>
    <row r="923" spans="1:9">
      <c r="A923" s="5" cm="1">
        <f t="array" ref="A923">SUMPRODUCT(([1]Purchases!$A$2:$A$4901=$C923)*[1]Purchases!$C$2:$C$4901)-SUMPRODUCT(([1]Sale!$A$2:$A$4748=$C923)*[1]Sale!$E$2:$E$4748)</f>
        <v>1</v>
      </c>
      <c r="B923" s="6" t="s">
        <v>2033</v>
      </c>
      <c r="C923" s="7" t="s">
        <v>2270</v>
      </c>
      <c r="D923" s="8" t="s">
        <v>39</v>
      </c>
      <c r="E923" s="8" t="s">
        <v>2271</v>
      </c>
      <c r="F923" s="7" t="s">
        <v>55</v>
      </c>
      <c r="G923" s="8" t="s">
        <v>2272</v>
      </c>
      <c r="H923" s="9">
        <f>IF(IFERROR(VLOOKUP($C923,[1]Purchases!$A:$M,12,),0)&lt;(IF($M923&lt;500,($M923+5)*1.3*[1]Info.!$E$2,($M923+5)*1.25*[1]Info.!$E$2)),ROUND(IF($M923&lt;500,($M923+5)*1.35*[1]Info.!$E$2,($M923+5)*1.3*[1]Info.!$E$2),-1),VLOOKUP($C923,[1]Purchases!$A:$M,12,))</f>
        <v>3450</v>
      </c>
      <c r="I923" s="9">
        <f>IF(IFERROR(VLOOKUP($C923,[1]Purchases!$A:$M,13,),0)&lt;(IF($M923&lt;500,($M923+5)*1.45*[1]Info.!$E$2,($M923+5)*1.4*[1]Info.!$E$2)),ROUND(IF($M923&lt;500,($M923+5)*1.5*[1]Info.!$E$2,($M923+5)*1.45*[1]Info.!$E$2),-1),VLOOKUP($C923,[1]Purchases!$A:$M,13,))</f>
        <v>3860</v>
      </c>
    </row>
    <row r="924" spans="1:9">
      <c r="A924" s="5" cm="1">
        <f t="array" ref="A924">SUMPRODUCT(([1]Purchases!$A$2:$A$4901=$C924)*[1]Purchases!$C$2:$C$4901)-SUMPRODUCT(([1]Sale!$A$2:$A$4748=$C924)*[1]Sale!$E$2:$E$4748)</f>
        <v>1</v>
      </c>
      <c r="B924" s="6" t="s">
        <v>2033</v>
      </c>
      <c r="C924" s="7" t="s">
        <v>2273</v>
      </c>
      <c r="D924" s="8" t="s">
        <v>39</v>
      </c>
      <c r="E924" s="8" t="s">
        <v>2274</v>
      </c>
      <c r="F924" s="7" t="s">
        <v>72</v>
      </c>
      <c r="G924" s="8" t="s">
        <v>2275</v>
      </c>
      <c r="H924" s="9">
        <f>IF(IFERROR(VLOOKUP($C924,[1]Purchases!$A:$M,12,),0)&lt;(IF($M924&lt;500,($M924+5)*1.3*[1]Info.!$E$2,($M924+5)*1.25*[1]Info.!$E$2)),ROUND(IF($M924&lt;500,($M924+5)*1.35*[1]Info.!$E$2,($M924+5)*1.3*[1]Info.!$E$2),-1),VLOOKUP($C924,[1]Purchases!$A:$M,12,))</f>
        <v>4030</v>
      </c>
      <c r="I924" s="9">
        <f>IF(IFERROR(VLOOKUP($C924,[1]Purchases!$A:$M,13,),0)&lt;(IF($M924&lt;500,($M924+5)*1.45*[1]Info.!$E$2,($M924+5)*1.4*[1]Info.!$E$2)),ROUND(IF($M924&lt;500,($M924+5)*1.5*[1]Info.!$E$2,($M924+5)*1.45*[1]Info.!$E$2),-1),VLOOKUP($C924,[1]Purchases!$A:$M,13,))</f>
        <v>4510</v>
      </c>
    </row>
    <row r="925" spans="1:9">
      <c r="A925" s="5" cm="1">
        <f t="array" ref="A925">SUMPRODUCT(([1]Purchases!$A$2:$A$4901=$C925)*[1]Purchases!$C$2:$C$4901)-SUMPRODUCT(([1]Sale!$A$2:$A$4748=$C925)*[1]Sale!$E$2:$E$4748)</f>
        <v>0</v>
      </c>
      <c r="B925" s="6" t="s">
        <v>2033</v>
      </c>
      <c r="C925" s="7" t="s">
        <v>2276</v>
      </c>
      <c r="D925" s="8" t="s">
        <v>39</v>
      </c>
      <c r="E925" s="8" t="s">
        <v>2277</v>
      </c>
      <c r="F925" s="7" t="s">
        <v>68</v>
      </c>
      <c r="G925" s="8" t="s">
        <v>2278</v>
      </c>
      <c r="H925" s="9">
        <f>IF(IFERROR(VLOOKUP($C925,[1]Purchases!$A:$M,12,),0)&lt;(IF($M925&lt;500,($M925+5)*1.3*[1]Info.!$E$2,($M925+5)*1.25*[1]Info.!$E$2)),ROUND(IF($M925&lt;500,($M925+5)*1.35*[1]Info.!$E$2,($M925+5)*1.3*[1]Info.!$E$2),-1),VLOOKUP($C925,[1]Purchases!$A:$M,12,))</f>
        <v>140</v>
      </c>
      <c r="I925" s="9">
        <f>IF(IFERROR(VLOOKUP($C925,[1]Purchases!$A:$M,13,),0)&lt;(IF($M925&lt;500,($M925+5)*1.45*[1]Info.!$E$2,($M925+5)*1.4*[1]Info.!$E$2)),ROUND(IF($M925&lt;500,($M925+5)*1.5*[1]Info.!$E$2,($M925+5)*1.45*[1]Info.!$E$2),-1),VLOOKUP($C925,[1]Purchases!$A:$M,13,))</f>
        <v>150</v>
      </c>
    </row>
    <row r="926" spans="1:9">
      <c r="A926" s="5" cm="1">
        <f t="array" ref="A926">SUMPRODUCT(([1]Purchases!$A$2:$A$4901=$C926)*[1]Purchases!$C$2:$C$4901)-SUMPRODUCT(([1]Sale!$A$2:$A$4748=$C926)*[1]Sale!$E$2:$E$4748)</f>
        <v>1</v>
      </c>
      <c r="B926" s="6" t="s">
        <v>2033</v>
      </c>
      <c r="C926" s="7" t="s">
        <v>2279</v>
      </c>
      <c r="D926" s="8" t="s">
        <v>39</v>
      </c>
      <c r="E926" s="8" t="s">
        <v>533</v>
      </c>
      <c r="F926" s="7" t="s">
        <v>17</v>
      </c>
      <c r="G926" s="8" t="s">
        <v>2280</v>
      </c>
      <c r="H926" s="9">
        <f>IF(IFERROR(VLOOKUP($C926,[1]Purchases!$A:$M,12,),0)&lt;(IF($M926&lt;500,($M926+5)*1.3*[1]Info.!$E$2,($M926+5)*1.25*[1]Info.!$E$2)),ROUND(IF($M926&lt;500,($M926+5)*1.35*[1]Info.!$E$2,($M926+5)*1.3*[1]Info.!$E$2),-1),VLOOKUP($C926,[1]Purchases!$A:$M,12,))</f>
        <v>6080</v>
      </c>
      <c r="I926" s="9">
        <f>IF(IFERROR(VLOOKUP($C926,[1]Purchases!$A:$M,13,),0)&lt;(IF($M926&lt;500,($M926+5)*1.45*[1]Info.!$E$2,($M926+5)*1.4*[1]Info.!$E$2)),ROUND(IF($M926&lt;500,($M926+5)*1.5*[1]Info.!$E$2,($M926+5)*1.45*[1]Info.!$E$2),-1),VLOOKUP($C926,[1]Purchases!$A:$M,13,))</f>
        <v>6810</v>
      </c>
    </row>
    <row r="927" spans="1:9">
      <c r="A927" s="5" cm="1">
        <f t="array" ref="A927">SUMPRODUCT(([1]Purchases!$A$2:$A$4901=$C927)*[1]Purchases!$C$2:$C$4901)-SUMPRODUCT(([1]Sale!$A$2:$A$4748=$C927)*[1]Sale!$E$2:$E$4748)</f>
        <v>1</v>
      </c>
      <c r="B927" s="6" t="s">
        <v>2033</v>
      </c>
      <c r="C927" s="7" t="s">
        <v>2281</v>
      </c>
      <c r="D927" s="8" t="s">
        <v>39</v>
      </c>
      <c r="E927" s="8" t="s">
        <v>2282</v>
      </c>
      <c r="F927" s="7" t="s">
        <v>72</v>
      </c>
      <c r="G927" s="8" t="s">
        <v>2283</v>
      </c>
      <c r="H927" s="9">
        <f>IF(IFERROR(VLOOKUP($C927,[1]Purchases!$A:$M,12,),0)&lt;(IF($M927&lt;500,($M927+5)*1.3*[1]Info.!$E$2,($M927+5)*1.25*[1]Info.!$E$2)),ROUND(IF($M927&lt;500,($M927+5)*1.35*[1]Info.!$E$2,($M927+5)*1.3*[1]Info.!$E$2),-1),VLOOKUP($C927,[1]Purchases!$A:$M,12,))</f>
        <v>4670</v>
      </c>
      <c r="I927" s="9">
        <f>IF(IFERROR(VLOOKUP($C927,[1]Purchases!$A:$M,13,),0)&lt;(IF($M927&lt;500,($M927+5)*1.45*[1]Info.!$E$2,($M927+5)*1.4*[1]Info.!$E$2)),ROUND(IF($M927&lt;500,($M927+5)*1.5*[1]Info.!$E$2,($M927+5)*1.45*[1]Info.!$E$2),-1),VLOOKUP($C927,[1]Purchases!$A:$M,13,))</f>
        <v>5230</v>
      </c>
    </row>
    <row r="928" spans="1:9">
      <c r="A928" s="5" cm="1">
        <f t="array" ref="A928">SUMPRODUCT(([1]Purchases!$A$2:$A$4901=$C928)*[1]Purchases!$C$2:$C$4901)-SUMPRODUCT(([1]Sale!$A$2:$A$4748=$C928)*[1]Sale!$E$2:$E$4748)</f>
        <v>0</v>
      </c>
      <c r="B928" s="6" t="s">
        <v>2033</v>
      </c>
      <c r="C928" s="7" t="s">
        <v>2284</v>
      </c>
      <c r="D928" s="8" t="s">
        <v>39</v>
      </c>
      <c r="E928" s="8" t="s">
        <v>2285</v>
      </c>
      <c r="F928" s="7" t="s">
        <v>17</v>
      </c>
      <c r="G928" s="8" t="s">
        <v>2286</v>
      </c>
      <c r="H928" s="9">
        <f>IF(IFERROR(VLOOKUP($C928,[1]Purchases!$A:$M,12,),0)&lt;(IF($M928&lt;500,($M928+5)*1.3*[1]Info.!$E$2,($M928+5)*1.25*[1]Info.!$E$2)),ROUND(IF($M928&lt;500,($M928+5)*1.35*[1]Info.!$E$2,($M928+5)*1.3*[1]Info.!$E$2),-1),VLOOKUP($C928,[1]Purchases!$A:$M,12,))</f>
        <v>140</v>
      </c>
      <c r="I928" s="9">
        <f>IF(IFERROR(VLOOKUP($C928,[1]Purchases!$A:$M,13,),0)&lt;(IF($M928&lt;500,($M928+5)*1.45*[1]Info.!$E$2,($M928+5)*1.4*[1]Info.!$E$2)),ROUND(IF($M928&lt;500,($M928+5)*1.5*[1]Info.!$E$2,($M928+5)*1.45*[1]Info.!$E$2),-1),VLOOKUP($C928,[1]Purchases!$A:$M,13,))</f>
        <v>150</v>
      </c>
    </row>
    <row r="929" spans="1:9">
      <c r="A929" s="5" cm="1">
        <f t="array" ref="A929">SUMPRODUCT(([1]Purchases!$A$2:$A$4901=$C929)*[1]Purchases!$C$2:$C$4901)-SUMPRODUCT(([1]Sale!$A$2:$A$4748=$C929)*[1]Sale!$E$2:$E$4748)</f>
        <v>0</v>
      </c>
      <c r="B929" s="6" t="s">
        <v>2033</v>
      </c>
      <c r="C929" s="7" t="s">
        <v>2287</v>
      </c>
      <c r="D929" s="8" t="s">
        <v>39</v>
      </c>
      <c r="E929" s="8" t="s">
        <v>2288</v>
      </c>
      <c r="F929" s="7" t="s">
        <v>17</v>
      </c>
      <c r="G929" s="8" t="s">
        <v>2289</v>
      </c>
      <c r="H929" s="9">
        <f>IF(IFERROR(VLOOKUP($C929,[1]Purchases!$A:$M,12,),0)&lt;(IF($M929&lt;500,($M929+5)*1.3*[1]Info.!$E$2,($M929+5)*1.25*[1]Info.!$E$2)),ROUND(IF($M929&lt;500,($M929+5)*1.35*[1]Info.!$E$2,($M929+5)*1.3*[1]Info.!$E$2),-1),VLOOKUP($C929,[1]Purchases!$A:$M,12,))</f>
        <v>140</v>
      </c>
      <c r="I929" s="9">
        <f>IF(IFERROR(VLOOKUP($C929,[1]Purchases!$A:$M,13,),0)&lt;(IF($M929&lt;500,($M929+5)*1.45*[1]Info.!$E$2,($M929+5)*1.4*[1]Info.!$E$2)),ROUND(IF($M929&lt;500,($M929+5)*1.5*[1]Info.!$E$2,($M929+5)*1.45*[1]Info.!$E$2),-1),VLOOKUP($C929,[1]Purchases!$A:$M,13,))</f>
        <v>150</v>
      </c>
    </row>
    <row r="930" spans="1:9">
      <c r="A930" s="5" cm="1">
        <f t="array" ref="A930">SUMPRODUCT(([1]Purchases!$A$2:$A$4901=$C930)*[1]Purchases!$C$2:$C$4901)-SUMPRODUCT(([1]Sale!$A$2:$A$4748=$C930)*[1]Sale!$E$2:$E$4748)</f>
        <v>1</v>
      </c>
      <c r="B930" s="6" t="s">
        <v>2033</v>
      </c>
      <c r="C930" s="7" t="s">
        <v>2290</v>
      </c>
      <c r="D930" s="8" t="s">
        <v>39</v>
      </c>
      <c r="E930" s="8" t="s">
        <v>2291</v>
      </c>
      <c r="F930" s="7" t="s">
        <v>17</v>
      </c>
      <c r="G930" s="8" t="s">
        <v>2292</v>
      </c>
      <c r="H930" s="9">
        <f>IF(IFERROR(VLOOKUP($C930,[1]Purchases!$A:$M,12,),0)&lt;(IF($M930&lt;500,($M930+5)*1.3*[1]Info.!$E$2,($M930+5)*1.25*[1]Info.!$E$2)),ROUND(IF($M930&lt;500,($M930+5)*1.35*[1]Info.!$E$2,($M930+5)*1.3*[1]Info.!$E$2),-1),VLOOKUP($C930,[1]Purchases!$A:$M,12,))</f>
        <v>3200</v>
      </c>
      <c r="I930" s="9">
        <f>IF(IFERROR(VLOOKUP($C930,[1]Purchases!$A:$M,13,),0)&lt;(IF($M930&lt;500,($M930+5)*1.45*[1]Info.!$E$2,($M930+5)*1.4*[1]Info.!$E$2)),ROUND(IF($M930&lt;500,($M930+5)*1.5*[1]Info.!$E$2,($M930+5)*1.45*[1]Info.!$E$2),-1),VLOOKUP($C930,[1]Purchases!$A:$M,13,))</f>
        <v>3590</v>
      </c>
    </row>
    <row r="931" spans="1:9">
      <c r="A931" s="5" cm="1">
        <f t="array" ref="A931">SUMPRODUCT(([1]Purchases!$A$2:$A$4901=$C931)*[1]Purchases!$C$2:$C$4901)-SUMPRODUCT(([1]Sale!$A$2:$A$4748=$C931)*[1]Sale!$E$2:$E$4748)</f>
        <v>1</v>
      </c>
      <c r="B931" s="6" t="s">
        <v>2033</v>
      </c>
      <c r="C931" s="7" t="s">
        <v>2293</v>
      </c>
      <c r="D931" s="8" t="s">
        <v>39</v>
      </c>
      <c r="E931" s="8" t="s">
        <v>2294</v>
      </c>
      <c r="F931" s="7" t="s">
        <v>72</v>
      </c>
      <c r="G931" s="8" t="s">
        <v>2295</v>
      </c>
      <c r="H931" s="9">
        <f>IF(IFERROR(VLOOKUP($C931,[1]Purchases!$A:$M,12,),0)&lt;(IF($M931&lt;500,($M931+5)*1.3*[1]Info.!$E$2,($M931+5)*1.25*[1]Info.!$E$2)),ROUND(IF($M931&lt;500,($M931+5)*1.35*[1]Info.!$E$2,($M931+5)*1.3*[1]Info.!$E$2),-1),VLOOKUP($C931,[1]Purchases!$A:$M,12,))</f>
        <v>3260</v>
      </c>
      <c r="I931" s="9">
        <f>IF(IFERROR(VLOOKUP($C931,[1]Purchases!$A:$M,13,),0)&lt;(IF($M931&lt;500,($M931+5)*1.45*[1]Info.!$E$2,($M931+5)*1.4*[1]Info.!$E$2)),ROUND(IF($M931&lt;500,($M931+5)*1.5*[1]Info.!$E$2,($M931+5)*1.45*[1]Info.!$E$2),-1),VLOOKUP($C931,[1]Purchases!$A:$M,13,))</f>
        <v>3650</v>
      </c>
    </row>
    <row r="932" spans="1:9">
      <c r="A932" s="5" cm="1">
        <f t="array" ref="A932">SUMPRODUCT(([1]Purchases!$A$2:$A$4901=$C932)*[1]Purchases!$C$2:$C$4901)-SUMPRODUCT(([1]Sale!$A$2:$A$4748=$C932)*[1]Sale!$E$2:$E$4748)</f>
        <v>2</v>
      </c>
      <c r="B932" s="6" t="s">
        <v>2033</v>
      </c>
      <c r="C932" s="7" t="s">
        <v>2296</v>
      </c>
      <c r="D932" s="8" t="s">
        <v>39</v>
      </c>
      <c r="E932" s="8" t="s">
        <v>2297</v>
      </c>
      <c r="F932" s="7" t="s">
        <v>95</v>
      </c>
      <c r="G932" s="8" t="s">
        <v>2298</v>
      </c>
      <c r="H932" s="9">
        <f>IF(IFERROR(VLOOKUP($C932,[1]Purchases!$A:$M,12,),0)&lt;(IF($M932&lt;500,($M932+5)*1.3*[1]Info.!$E$2,($M932+5)*1.25*[1]Info.!$E$2)),ROUND(IF($M932&lt;500,($M932+5)*1.35*[1]Info.!$E$2,($M932+5)*1.3*[1]Info.!$E$2),-1),VLOOKUP($C932,[1]Purchases!$A:$M,12,))</f>
        <v>3740</v>
      </c>
      <c r="I932" s="9">
        <f>IF(IFERROR(VLOOKUP($C932,[1]Purchases!$A:$M,13,),0)&lt;(IF($M932&lt;500,($M932+5)*1.45*[1]Info.!$E$2,($M932+5)*1.4*[1]Info.!$E$2)),ROUND(IF($M932&lt;500,($M932+5)*1.5*[1]Info.!$E$2,($M932+5)*1.45*[1]Info.!$E$2),-1),VLOOKUP($C932,[1]Purchases!$A:$M,13,))</f>
        <v>4190</v>
      </c>
    </row>
    <row r="933" spans="1:9">
      <c r="A933" s="5" cm="1">
        <f t="array" ref="A933">SUMPRODUCT(([1]Purchases!$A$2:$A$4901=$C933)*[1]Purchases!$C$2:$C$4901)-SUMPRODUCT(([1]Sale!$A$2:$A$4748=$C933)*[1]Sale!$E$2:$E$4748)</f>
        <v>2</v>
      </c>
      <c r="B933" s="6" t="s">
        <v>2033</v>
      </c>
      <c r="C933" s="7" t="s">
        <v>2299</v>
      </c>
      <c r="D933" s="8" t="s">
        <v>39</v>
      </c>
      <c r="E933" s="8" t="s">
        <v>2297</v>
      </c>
      <c r="F933" s="7" t="s">
        <v>95</v>
      </c>
      <c r="G933" s="8" t="s">
        <v>2300</v>
      </c>
      <c r="H933" s="9">
        <f>IF(IFERROR(VLOOKUP($C933,[1]Purchases!$A:$M,12,),0)&lt;(IF($M933&lt;500,($M933+5)*1.3*[1]Info.!$E$2,($M933+5)*1.25*[1]Info.!$E$2)),ROUND(IF($M933&lt;500,($M933+5)*1.35*[1]Info.!$E$2,($M933+5)*1.3*[1]Info.!$E$2),-1),VLOOKUP($C933,[1]Purchases!$A:$M,12,))</f>
        <v>2080</v>
      </c>
      <c r="I933" s="9">
        <f>IF(IFERROR(VLOOKUP($C933,[1]Purchases!$A:$M,13,),0)&lt;(IF($M933&lt;500,($M933+5)*1.45*[1]Info.!$E$2,($M933+5)*1.4*[1]Info.!$E$2)),ROUND(IF($M933&lt;500,($M933+5)*1.5*[1]Info.!$E$2,($M933+5)*1.45*[1]Info.!$E$2),-1),VLOOKUP($C933,[1]Purchases!$A:$M,13,))</f>
        <v>2330</v>
      </c>
    </row>
    <row r="934" spans="1:9">
      <c r="A934" s="5" cm="1">
        <f t="array" ref="A934">SUMPRODUCT(([1]Purchases!$A$2:$A$4901=$C934)*[1]Purchases!$C$2:$C$4901)-SUMPRODUCT(([1]Sale!$A$2:$A$4748=$C934)*[1]Sale!$E$2:$E$4748)</f>
        <v>0</v>
      </c>
      <c r="B934" s="6" t="s">
        <v>2033</v>
      </c>
      <c r="C934" s="7" t="s">
        <v>2301</v>
      </c>
      <c r="D934" s="8" t="s">
        <v>39</v>
      </c>
      <c r="E934" s="8" t="s">
        <v>2302</v>
      </c>
      <c r="F934" s="7" t="s">
        <v>72</v>
      </c>
      <c r="G934" s="8" t="s">
        <v>2303</v>
      </c>
      <c r="H934" s="9">
        <f>IF(IFERROR(VLOOKUP($C934,[1]Purchases!$A:$M,12,),0)&lt;(IF($M934&lt;500,($M934+5)*1.3*[1]Info.!$E$2,($M934+5)*1.25*[1]Info.!$E$2)),ROUND(IF($M934&lt;500,($M934+5)*1.35*[1]Info.!$E$2,($M934+5)*1.3*[1]Info.!$E$2),-1),VLOOKUP($C934,[1]Purchases!$A:$M,12,))</f>
        <v>140</v>
      </c>
      <c r="I934" s="9">
        <f>IF(IFERROR(VLOOKUP($C934,[1]Purchases!$A:$M,13,),0)&lt;(IF($M934&lt;500,($M934+5)*1.45*[1]Info.!$E$2,($M934+5)*1.4*[1]Info.!$E$2)),ROUND(IF($M934&lt;500,($M934+5)*1.5*[1]Info.!$E$2,($M934+5)*1.45*[1]Info.!$E$2),-1),VLOOKUP($C934,[1]Purchases!$A:$M,13,))</f>
        <v>150</v>
      </c>
    </row>
    <row r="935" spans="1:9">
      <c r="A935" s="5" cm="1">
        <f t="array" ref="A935">SUMPRODUCT(([1]Purchases!$A$2:$A$4901=$C935)*[1]Purchases!$C$2:$C$4901)-SUMPRODUCT(([1]Sale!$A$2:$A$4748=$C935)*[1]Sale!$E$2:$E$4748)</f>
        <v>1</v>
      </c>
      <c r="B935" s="6" t="s">
        <v>2033</v>
      </c>
      <c r="C935" s="7" t="s">
        <v>2304</v>
      </c>
      <c r="D935" s="8" t="s">
        <v>39</v>
      </c>
      <c r="E935" s="8" t="s">
        <v>2195</v>
      </c>
      <c r="F935" s="7" t="s">
        <v>263</v>
      </c>
      <c r="G935" s="8" t="s">
        <v>2305</v>
      </c>
      <c r="H935" s="9">
        <f>IF(IFERROR(VLOOKUP($C935,[1]Purchases!$A:$M,12,),0)&lt;(IF($M935&lt;500,($M935+5)*1.3*[1]Info.!$E$2,($M935+5)*1.25*[1]Info.!$E$2)),ROUND(IF($M935&lt;500,($M935+5)*1.35*[1]Info.!$E$2,($M935+5)*1.3*[1]Info.!$E$2),-1),VLOOKUP($C935,[1]Purchases!$A:$M,12,))</f>
        <v>2390</v>
      </c>
      <c r="I935" s="9">
        <f>IF(IFERROR(VLOOKUP($C935,[1]Purchases!$A:$M,13,),0)&lt;(IF($M935&lt;500,($M935+5)*1.45*[1]Info.!$E$2,($M935+5)*1.4*[1]Info.!$E$2)),ROUND(IF($M935&lt;500,($M935+5)*1.5*[1]Info.!$E$2,($M935+5)*1.45*[1]Info.!$E$2),-1),VLOOKUP($C935,[1]Purchases!$A:$M,13,))</f>
        <v>2680</v>
      </c>
    </row>
    <row r="936" spans="1:9">
      <c r="A936" s="5" cm="1">
        <f t="array" ref="A936">SUMPRODUCT(([1]Purchases!$A$2:$A$4901=$C936)*[1]Purchases!$C$2:$C$4901)-SUMPRODUCT(([1]Sale!$A$2:$A$4748=$C936)*[1]Sale!$E$2:$E$4748)</f>
        <v>1</v>
      </c>
      <c r="B936" s="6" t="s">
        <v>2033</v>
      </c>
      <c r="C936" s="7" t="s">
        <v>2306</v>
      </c>
      <c r="D936" s="8" t="s">
        <v>39</v>
      </c>
      <c r="E936" s="8" t="s">
        <v>2307</v>
      </c>
      <c r="F936" s="7" t="s">
        <v>62</v>
      </c>
      <c r="G936" s="8" t="s">
        <v>2308</v>
      </c>
      <c r="H936" s="9">
        <f>IF(IFERROR(VLOOKUP($C936,[1]Purchases!$A:$M,12,),0)&lt;(IF($M936&lt;500,($M936+5)*1.3*[1]Info.!$E$2,($M936+5)*1.25*[1]Info.!$E$2)),ROUND(IF($M936&lt;500,($M936+5)*1.35*[1]Info.!$E$2,($M936+5)*1.3*[1]Info.!$E$2),-1),VLOOKUP($C936,[1]Purchases!$A:$M,12,))</f>
        <v>3830</v>
      </c>
      <c r="I936" s="9">
        <f>IF(IFERROR(VLOOKUP($C936,[1]Purchases!$A:$M,13,),0)&lt;(IF($M936&lt;500,($M936+5)*1.45*[1]Info.!$E$2,($M936+5)*1.4*[1]Info.!$E$2)),ROUND(IF($M936&lt;500,($M936+5)*1.5*[1]Info.!$E$2,($M936+5)*1.45*[1]Info.!$E$2),-1),VLOOKUP($C936,[1]Purchases!$A:$M,13,))</f>
        <v>4290</v>
      </c>
    </row>
    <row r="937" spans="1:9">
      <c r="A937" s="5" cm="1">
        <f t="array" ref="A937">SUMPRODUCT(([1]Purchases!$A$2:$A$4901=$C937)*[1]Purchases!$C$2:$C$4901)-SUMPRODUCT(([1]Sale!$A$2:$A$4748=$C937)*[1]Sale!$E$2:$E$4748)</f>
        <v>1</v>
      </c>
      <c r="B937" s="6" t="s">
        <v>2033</v>
      </c>
      <c r="C937" s="7" t="s">
        <v>2309</v>
      </c>
      <c r="D937" s="8" t="s">
        <v>39</v>
      </c>
      <c r="E937" s="8" t="s">
        <v>2310</v>
      </c>
      <c r="F937" s="7" t="s">
        <v>62</v>
      </c>
      <c r="G937" s="8" t="s">
        <v>2311</v>
      </c>
      <c r="H937" s="9">
        <f>IF(IFERROR(VLOOKUP($C937,[1]Purchases!$A:$M,12,),0)&lt;(IF($M937&lt;500,($M937+5)*1.3*[1]Info.!$E$2,($M937+5)*1.25*[1]Info.!$E$2)),ROUND(IF($M937&lt;500,($M937+5)*1.35*[1]Info.!$E$2,($M937+5)*1.3*[1]Info.!$E$2),-1),VLOOKUP($C937,[1]Purchases!$A:$M,12,))</f>
        <v>2860</v>
      </c>
      <c r="I937" s="9">
        <f>IF(IFERROR(VLOOKUP($C937,[1]Purchases!$A:$M,13,),0)&lt;(IF($M937&lt;500,($M937+5)*1.45*[1]Info.!$E$2,($M937+5)*1.4*[1]Info.!$E$2)),ROUND(IF($M937&lt;500,($M937+5)*1.5*[1]Info.!$E$2,($M937+5)*1.45*[1]Info.!$E$2),-1),VLOOKUP($C937,[1]Purchases!$A:$M,13,))</f>
        <v>3210</v>
      </c>
    </row>
    <row r="938" spans="1:9">
      <c r="A938" s="5" cm="1">
        <f t="array" ref="A938">SUMPRODUCT(([1]Purchases!$A$2:$A$4901=$C938)*[1]Purchases!$C$2:$C$4901)-SUMPRODUCT(([1]Sale!$A$2:$A$4748=$C938)*[1]Sale!$E$2:$E$4748)</f>
        <v>1</v>
      </c>
      <c r="B938" s="6" t="s">
        <v>2033</v>
      </c>
      <c r="C938" s="7" t="s">
        <v>2312</v>
      </c>
      <c r="D938" s="8" t="s">
        <v>39</v>
      </c>
      <c r="E938" s="8" t="s">
        <v>2310</v>
      </c>
      <c r="F938" s="7" t="s">
        <v>62</v>
      </c>
      <c r="G938" s="8" t="s">
        <v>2313</v>
      </c>
      <c r="H938" s="9">
        <f>IF(IFERROR(VLOOKUP($C938,[1]Purchases!$A:$M,12,),0)&lt;(IF($M938&lt;500,($M938+5)*1.3*[1]Info.!$E$2,($M938+5)*1.25*[1]Info.!$E$2)),ROUND(IF($M938&lt;500,($M938+5)*1.35*[1]Info.!$E$2,($M938+5)*1.3*[1]Info.!$E$2),-1),VLOOKUP($C938,[1]Purchases!$A:$M,12,))</f>
        <v>4090</v>
      </c>
      <c r="I938" s="9">
        <f>IF(IFERROR(VLOOKUP($C938,[1]Purchases!$A:$M,13,),0)&lt;(IF($M938&lt;500,($M938+5)*1.45*[1]Info.!$E$2,($M938+5)*1.4*[1]Info.!$E$2)),ROUND(IF($M938&lt;500,($M938+5)*1.5*[1]Info.!$E$2,($M938+5)*1.45*[1]Info.!$E$2),-1),VLOOKUP($C938,[1]Purchases!$A:$M,13,))</f>
        <v>4580</v>
      </c>
    </row>
    <row r="939" spans="1:9">
      <c r="A939" s="5" cm="1">
        <f t="array" ref="A939">SUMPRODUCT(([1]Purchases!$A$2:$A$4901=$C939)*[1]Purchases!$C$2:$C$4901)-SUMPRODUCT(([1]Sale!$A$2:$A$4748=$C939)*[1]Sale!$E$2:$E$4748)</f>
        <v>0</v>
      </c>
      <c r="B939" s="6" t="s">
        <v>2033</v>
      </c>
      <c r="C939" s="7" t="s">
        <v>2314</v>
      </c>
      <c r="D939" s="8" t="s">
        <v>39</v>
      </c>
      <c r="E939" s="8" t="s">
        <v>2315</v>
      </c>
      <c r="F939" s="7" t="s">
        <v>2316</v>
      </c>
      <c r="G939" s="8" t="s">
        <v>2317</v>
      </c>
      <c r="H939" s="9">
        <f>IF(IFERROR(VLOOKUP($C939,[1]Purchases!$A:$M,12,),0)&lt;(IF($M939&lt;500,($M939+5)*1.3*[1]Info.!$E$2,($M939+5)*1.25*[1]Info.!$E$2)),ROUND(IF($M939&lt;500,($M939+5)*1.35*[1]Info.!$E$2,($M939+5)*1.3*[1]Info.!$E$2),-1),VLOOKUP($C939,[1]Purchases!$A:$M,12,))</f>
        <v>140</v>
      </c>
      <c r="I939" s="9">
        <f>IF(IFERROR(VLOOKUP($C939,[1]Purchases!$A:$M,13,),0)&lt;(IF($M939&lt;500,($M939+5)*1.45*[1]Info.!$E$2,($M939+5)*1.4*[1]Info.!$E$2)),ROUND(IF($M939&lt;500,($M939+5)*1.5*[1]Info.!$E$2,($M939+5)*1.45*[1]Info.!$E$2),-1),VLOOKUP($C939,[1]Purchases!$A:$M,13,))</f>
        <v>150</v>
      </c>
    </row>
    <row r="940" spans="1:9">
      <c r="A940" s="5" cm="1">
        <f t="array" ref="A940">SUMPRODUCT(([1]Purchases!$A$2:$A$4901=$C940)*[1]Purchases!$C$2:$C$4901)-SUMPRODUCT(([1]Sale!$A$2:$A$4748=$C940)*[1]Sale!$E$2:$E$4748)</f>
        <v>0</v>
      </c>
      <c r="B940" s="6" t="s">
        <v>2033</v>
      </c>
      <c r="C940" s="7" t="s">
        <v>2318</v>
      </c>
      <c r="D940" s="8" t="s">
        <v>39</v>
      </c>
      <c r="E940" s="8" t="s">
        <v>2319</v>
      </c>
      <c r="F940" s="7" t="s">
        <v>33</v>
      </c>
      <c r="G940" s="8" t="s">
        <v>2320</v>
      </c>
      <c r="H940" s="9">
        <f>IF(IFERROR(VLOOKUP($C940,[1]Purchases!$A:$M,12,),0)&lt;(IF($M940&lt;500,($M940+5)*1.3*[1]Info.!$E$2,($M940+5)*1.25*[1]Info.!$E$2)),ROUND(IF($M940&lt;500,($M940+5)*1.35*[1]Info.!$E$2,($M940+5)*1.3*[1]Info.!$E$2),-1),VLOOKUP($C940,[1]Purchases!$A:$M,12,))</f>
        <v>3280</v>
      </c>
      <c r="I940" s="9">
        <f>IF(IFERROR(VLOOKUP($C940,[1]Purchases!$A:$M,13,),0)&lt;(IF($M940&lt;500,($M940+5)*1.45*[1]Info.!$E$2,($M940+5)*1.4*[1]Info.!$E$2)),ROUND(IF($M940&lt;500,($M940+5)*1.5*[1]Info.!$E$2,($M940+5)*1.45*[1]Info.!$E$2),-1),VLOOKUP($C940,[1]Purchases!$A:$M,13,))</f>
        <v>3670</v>
      </c>
    </row>
    <row r="941" spans="1:9">
      <c r="A941" s="5" cm="1">
        <f t="array" ref="A941">SUMPRODUCT(([1]Purchases!$A$2:$A$4901=$C941)*[1]Purchases!$C$2:$C$4901)-SUMPRODUCT(([1]Sale!$A$2:$A$4748=$C941)*[1]Sale!$E$2:$E$4748)</f>
        <v>0</v>
      </c>
      <c r="B941" s="6" t="s">
        <v>2033</v>
      </c>
      <c r="C941" s="7" t="s">
        <v>2321</v>
      </c>
      <c r="D941" s="8" t="s">
        <v>39</v>
      </c>
      <c r="E941" s="8" t="s">
        <v>2322</v>
      </c>
      <c r="F941" s="7" t="s">
        <v>68</v>
      </c>
      <c r="G941" s="8" t="s">
        <v>2323</v>
      </c>
      <c r="H941" s="9">
        <f>IF(IFERROR(VLOOKUP($C941,[1]Purchases!$A:$M,12,),0)&lt;(IF($M941&lt;500,($M941+5)*1.3*[1]Info.!$E$2,($M941+5)*1.25*[1]Info.!$E$2)),ROUND(IF($M941&lt;500,($M941+5)*1.35*[1]Info.!$E$2,($M941+5)*1.3*[1]Info.!$E$2),-1),VLOOKUP($C941,[1]Purchases!$A:$M,12,))</f>
        <v>140</v>
      </c>
      <c r="I941" s="9">
        <f>IF(IFERROR(VLOOKUP($C941,[1]Purchases!$A:$M,13,),0)&lt;(IF($M941&lt;500,($M941+5)*1.45*[1]Info.!$E$2,($M941+5)*1.4*[1]Info.!$E$2)),ROUND(IF($M941&lt;500,($M941+5)*1.5*[1]Info.!$E$2,($M941+5)*1.45*[1]Info.!$E$2),-1),VLOOKUP($C941,[1]Purchases!$A:$M,13,))</f>
        <v>150</v>
      </c>
    </row>
    <row r="942" spans="1:9">
      <c r="A942" s="5" cm="1">
        <f t="array" ref="A942">SUMPRODUCT(([1]Purchases!$A$2:$A$4901=$C942)*[1]Purchases!$C$2:$C$4901)-SUMPRODUCT(([1]Sale!$A$2:$A$4748=$C942)*[1]Sale!$E$2:$E$4748)</f>
        <v>0</v>
      </c>
      <c r="B942" s="6" t="s">
        <v>2033</v>
      </c>
      <c r="C942" s="16" t="s">
        <v>2324</v>
      </c>
      <c r="D942" s="8" t="s">
        <v>39</v>
      </c>
      <c r="E942" s="8" t="s">
        <v>2233</v>
      </c>
      <c r="F942" s="7" t="s">
        <v>68</v>
      </c>
      <c r="G942" s="8" t="s">
        <v>2325</v>
      </c>
      <c r="H942" s="9">
        <f>IF(IFERROR(VLOOKUP($C942,[1]Purchases!$A:$M,12,),0)&lt;(IF($M942&lt;500,($M942+5)*1.3*[1]Info.!$E$2,($M942+5)*1.25*[1]Info.!$E$2)),ROUND(IF($M942&lt;500,($M942+5)*1.35*[1]Info.!$E$2,($M942+5)*1.3*[1]Info.!$E$2),-1),VLOOKUP($C942,[1]Purchases!$A:$M,12,))</f>
        <v>140</v>
      </c>
      <c r="I942" s="9">
        <f>IF(IFERROR(VLOOKUP($C942,[1]Purchases!$A:$M,13,),0)&lt;(IF($M942&lt;500,($M942+5)*1.45*[1]Info.!$E$2,($M942+5)*1.4*[1]Info.!$E$2)),ROUND(IF($M942&lt;500,($M942+5)*1.5*[1]Info.!$E$2,($M942+5)*1.45*[1]Info.!$E$2),-1),VLOOKUP($C942,[1]Purchases!$A:$M,13,))</f>
        <v>150</v>
      </c>
    </row>
    <row r="943" spans="1:9">
      <c r="A943" s="5" cm="1">
        <f t="array" ref="A943">SUMPRODUCT(([1]Purchases!$A$2:$A$4901=$C943)*[1]Purchases!$C$2:$C$4901)-SUMPRODUCT(([1]Sale!$A$2:$A$4748=$C943)*[1]Sale!$E$2:$E$4748)</f>
        <v>0</v>
      </c>
      <c r="B943" s="6" t="s">
        <v>2033</v>
      </c>
      <c r="C943" s="16" t="s">
        <v>2326</v>
      </c>
      <c r="D943" s="8" t="s">
        <v>39</v>
      </c>
      <c r="E943" s="8" t="s">
        <v>2054</v>
      </c>
      <c r="F943" s="7" t="s">
        <v>17</v>
      </c>
      <c r="G943" s="8" t="s">
        <v>2327</v>
      </c>
      <c r="H943" s="9">
        <f>IF(IFERROR(VLOOKUP($C943,[1]Purchases!$A:$M,12,),0)&lt;(IF($M943&lt;500,($M943+5)*1.3*[1]Info.!$E$2,($M943+5)*1.25*[1]Info.!$E$2)),ROUND(IF($M943&lt;500,($M943+5)*1.35*[1]Info.!$E$2,($M943+5)*1.3*[1]Info.!$E$2),-1),VLOOKUP($C943,[1]Purchases!$A:$M,12,))</f>
        <v>8540</v>
      </c>
      <c r="I943" s="9">
        <f>IF(IFERROR(VLOOKUP($C943,[1]Purchases!$A:$M,13,),0)&lt;(IF($M943&lt;500,($M943+5)*1.45*[1]Info.!$E$2,($M943+5)*1.4*[1]Info.!$E$2)),ROUND(IF($M943&lt;500,($M943+5)*1.5*[1]Info.!$E$2,($M943+5)*1.45*[1]Info.!$E$2),-1),VLOOKUP($C943,[1]Purchases!$A:$M,13,))</f>
        <v>9560</v>
      </c>
    </row>
    <row r="944" spans="1:9">
      <c r="A944" s="5" cm="1">
        <f t="array" ref="A944">SUMPRODUCT(([1]Purchases!$A$2:$A$4901=$C944)*[1]Purchases!$C$2:$C$4901)-SUMPRODUCT(([1]Sale!$A$2:$A$4748=$C944)*[1]Sale!$E$2:$E$4748)</f>
        <v>0</v>
      </c>
      <c r="B944" s="6" t="s">
        <v>2033</v>
      </c>
      <c r="C944" s="16" t="s">
        <v>2328</v>
      </c>
      <c r="D944" s="8" t="s">
        <v>39</v>
      </c>
      <c r="E944" s="8" t="s">
        <v>2204</v>
      </c>
      <c r="F944" s="7" t="s">
        <v>62</v>
      </c>
      <c r="G944" s="8" t="s">
        <v>2329</v>
      </c>
      <c r="H944" s="9">
        <f>IF(IFERROR(VLOOKUP($C944,[1]Purchases!$A:$M,12,),0)&lt;(IF($M944&lt;500,($M944+5)*1.3*[1]Info.!$E$2,($M944+5)*1.25*[1]Info.!$E$2)),ROUND(IF($M944&lt;500,($M944+5)*1.35*[1]Info.!$E$2,($M944+5)*1.3*[1]Info.!$E$2),-1),VLOOKUP($C944,[1]Purchases!$A:$M,12,))</f>
        <v>140</v>
      </c>
      <c r="I944" s="9">
        <f>IF(IFERROR(VLOOKUP($C944,[1]Purchases!$A:$M,13,),0)&lt;(IF($M944&lt;500,($M944+5)*1.45*[1]Info.!$E$2,($M944+5)*1.4*[1]Info.!$E$2)),ROUND(IF($M944&lt;500,($M944+5)*1.5*[1]Info.!$E$2,($M944+5)*1.45*[1]Info.!$E$2),-1),VLOOKUP($C944,[1]Purchases!$A:$M,13,))</f>
        <v>150</v>
      </c>
    </row>
    <row r="945" spans="1:9">
      <c r="A945" s="5" cm="1">
        <f t="array" ref="A945">SUMPRODUCT(([1]Purchases!$A$2:$A$4901=$C945)*[1]Purchases!$C$2:$C$4901)-SUMPRODUCT(([1]Sale!$A$2:$A$4748=$C945)*[1]Sale!$E$2:$E$4748)</f>
        <v>1</v>
      </c>
      <c r="B945" s="6" t="s">
        <v>2033</v>
      </c>
      <c r="C945" s="16" t="s">
        <v>2330</v>
      </c>
      <c r="D945" s="8" t="s">
        <v>39</v>
      </c>
      <c r="E945" s="8" t="s">
        <v>2054</v>
      </c>
      <c r="F945" s="7" t="s">
        <v>17</v>
      </c>
      <c r="G945" s="8" t="s">
        <v>2331</v>
      </c>
      <c r="H945" s="9">
        <f>IF(IFERROR(VLOOKUP($C945,[1]Purchases!$A:$M,12,),0)&lt;(IF($M945&lt;500,($M945+5)*1.3*[1]Info.!$E$2,($M945+5)*1.25*[1]Info.!$E$2)),ROUND(IF($M945&lt;500,($M945+5)*1.35*[1]Info.!$E$2,($M945+5)*1.3*[1]Info.!$E$2),-1),VLOOKUP($C945,[1]Purchases!$A:$M,12,))</f>
        <v>8120</v>
      </c>
      <c r="I945" s="9">
        <f>IF(IFERROR(VLOOKUP($C945,[1]Purchases!$A:$M,13,),0)&lt;(IF($M945&lt;500,($M945+5)*1.45*[1]Info.!$E$2,($M945+5)*1.4*[1]Info.!$E$2)),ROUND(IF($M945&lt;500,($M945+5)*1.5*[1]Info.!$E$2,($M945+5)*1.45*[1]Info.!$E$2),-1),VLOOKUP($C945,[1]Purchases!$A:$M,13,))</f>
        <v>9090</v>
      </c>
    </row>
    <row r="946" spans="1:9">
      <c r="A946" s="5" cm="1">
        <f t="array" ref="A946">SUMPRODUCT(([1]Purchases!$A$2:$A$4901=$C946)*[1]Purchases!$C$2:$C$4901)-SUMPRODUCT(([1]Sale!$A$2:$A$4748=$C946)*[1]Sale!$E$2:$E$4748)</f>
        <v>0</v>
      </c>
      <c r="B946" s="6" t="s">
        <v>2033</v>
      </c>
      <c r="C946" s="16" t="s">
        <v>2332</v>
      </c>
      <c r="D946" s="8" t="s">
        <v>39</v>
      </c>
      <c r="E946" s="8" t="s">
        <v>2118</v>
      </c>
      <c r="F946" s="7" t="s">
        <v>33</v>
      </c>
      <c r="G946" s="8" t="s">
        <v>2333</v>
      </c>
      <c r="H946" s="9">
        <f>IF(IFERROR(VLOOKUP($C946,[1]Purchases!$A:$M,12,),0)&lt;(IF($M946&lt;500,($M946+5)*1.3*[1]Info.!$E$2,($M946+5)*1.25*[1]Info.!$E$2)),ROUND(IF($M946&lt;500,($M946+5)*1.35*[1]Info.!$E$2,($M946+5)*1.3*[1]Info.!$E$2),-1),VLOOKUP($C946,[1]Purchases!$A:$M,12,))</f>
        <v>140</v>
      </c>
      <c r="I946" s="9">
        <f>IF(IFERROR(VLOOKUP($C946,[1]Purchases!$A:$M,13,),0)&lt;(IF($M946&lt;500,($M946+5)*1.45*[1]Info.!$E$2,($M946+5)*1.4*[1]Info.!$E$2)),ROUND(IF($M946&lt;500,($M946+5)*1.5*[1]Info.!$E$2,($M946+5)*1.45*[1]Info.!$E$2),-1),VLOOKUP($C946,[1]Purchases!$A:$M,13,))</f>
        <v>150</v>
      </c>
    </row>
    <row r="947" spans="1:9">
      <c r="A947" s="5" cm="1">
        <f t="array" ref="A947">SUMPRODUCT(([1]Purchases!$A$2:$A$4901=$C947)*[1]Purchases!$C$2:$C$4901)-SUMPRODUCT(([1]Sale!$A$2:$A$4748=$C947)*[1]Sale!$E$2:$E$4748)</f>
        <v>0</v>
      </c>
      <c r="B947" s="6" t="s">
        <v>2033</v>
      </c>
      <c r="C947" s="16" t="s">
        <v>2334</v>
      </c>
      <c r="D947" s="8" t="s">
        <v>39</v>
      </c>
      <c r="E947" s="8" t="s">
        <v>2335</v>
      </c>
      <c r="F947" s="7" t="s">
        <v>588</v>
      </c>
      <c r="G947" s="8" t="s">
        <v>2336</v>
      </c>
      <c r="H947" s="9">
        <f>IF(IFERROR(VLOOKUP($C947,[1]Purchases!$A:$M,12,),0)&lt;(IF($M947&lt;500,($M947+5)*1.3*[1]Info.!$E$2,($M947+5)*1.25*[1]Info.!$E$2)),ROUND(IF($M947&lt;500,($M947+5)*1.35*[1]Info.!$E$2,($M947+5)*1.3*[1]Info.!$E$2),-1),VLOOKUP($C947,[1]Purchases!$A:$M,12,))</f>
        <v>140</v>
      </c>
      <c r="I947" s="9">
        <f>IF(IFERROR(VLOOKUP($C947,[1]Purchases!$A:$M,13,),0)&lt;(IF($M947&lt;500,($M947+5)*1.45*[1]Info.!$E$2,($M947+5)*1.4*[1]Info.!$E$2)),ROUND(IF($M947&lt;500,($M947+5)*1.5*[1]Info.!$E$2,($M947+5)*1.45*[1]Info.!$E$2),-1),VLOOKUP($C947,[1]Purchases!$A:$M,13,))</f>
        <v>150</v>
      </c>
    </row>
    <row r="948" spans="1:9">
      <c r="A948" s="5" cm="1">
        <f t="array" ref="A948">SUMPRODUCT(([1]Purchases!$A$2:$A$4901=$C948)*[1]Purchases!$C$2:$C$4901)-SUMPRODUCT(([1]Sale!$A$2:$A$4748=$C948)*[1]Sale!$E$2:$E$4748)</f>
        <v>0</v>
      </c>
      <c r="B948" s="6" t="s">
        <v>2033</v>
      </c>
      <c r="C948" s="16" t="s">
        <v>2337</v>
      </c>
      <c r="D948" s="8" t="s">
        <v>39</v>
      </c>
      <c r="E948" s="8" t="s">
        <v>2338</v>
      </c>
      <c r="F948" s="7" t="s">
        <v>62</v>
      </c>
      <c r="G948" s="8" t="s">
        <v>2339</v>
      </c>
      <c r="H948" s="9">
        <f>IF(IFERROR(VLOOKUP($C948,[1]Purchases!$A:$M,12,),0)&lt;(IF($M948&lt;500,($M948+5)*1.3*[1]Info.!$E$2,($M948+5)*1.25*[1]Info.!$E$2)),ROUND(IF($M948&lt;500,($M948+5)*1.35*[1]Info.!$E$2,($M948+5)*1.3*[1]Info.!$E$2),-1),VLOOKUP($C948,[1]Purchases!$A:$M,12,))</f>
        <v>140</v>
      </c>
      <c r="I948" s="9">
        <f>IF(IFERROR(VLOOKUP($C948,[1]Purchases!$A:$M,13,),0)&lt;(IF($M948&lt;500,($M948+5)*1.45*[1]Info.!$E$2,($M948+5)*1.4*[1]Info.!$E$2)),ROUND(IF($M948&lt;500,($M948+5)*1.5*[1]Info.!$E$2,($M948+5)*1.45*[1]Info.!$E$2),-1),VLOOKUP($C948,[1]Purchases!$A:$M,13,))</f>
        <v>150</v>
      </c>
    </row>
    <row r="949" spans="1:9">
      <c r="A949" s="5" cm="1">
        <f t="array" ref="A949">SUMPRODUCT(([1]Purchases!$A$2:$A$4901=$C949)*[1]Purchases!$C$2:$C$4901)-SUMPRODUCT(([1]Sale!$A$2:$A$4748=$C949)*[1]Sale!$E$2:$E$4748)</f>
        <v>0</v>
      </c>
      <c r="B949" s="6" t="s">
        <v>2033</v>
      </c>
      <c r="C949" s="16" t="s">
        <v>2340</v>
      </c>
      <c r="D949" s="8" t="s">
        <v>39</v>
      </c>
      <c r="E949" s="8" t="s">
        <v>2341</v>
      </c>
      <c r="F949" s="7" t="s">
        <v>2342</v>
      </c>
      <c r="G949" s="8" t="s">
        <v>2343</v>
      </c>
      <c r="H949" s="9">
        <f>IF(IFERROR(VLOOKUP($C949,[1]Purchases!$A:$M,12,),0)&lt;(IF($M949&lt;500,($M949+5)*1.3*[1]Info.!$E$2,($M949+5)*1.25*[1]Info.!$E$2)),ROUND(IF($M949&lt;500,($M949+5)*1.35*[1]Info.!$E$2,($M949+5)*1.3*[1]Info.!$E$2),-1),VLOOKUP($C949,[1]Purchases!$A:$M,12,))</f>
        <v>140</v>
      </c>
      <c r="I949" s="9">
        <f>IF(IFERROR(VLOOKUP($C949,[1]Purchases!$A:$M,13,),0)&lt;(IF($M949&lt;500,($M949+5)*1.45*[1]Info.!$E$2,($M949+5)*1.4*[1]Info.!$E$2)),ROUND(IF($M949&lt;500,($M949+5)*1.5*[1]Info.!$E$2,($M949+5)*1.45*[1]Info.!$E$2),-1),VLOOKUP($C949,[1]Purchases!$A:$M,13,))</f>
        <v>150</v>
      </c>
    </row>
    <row r="950" spans="1:9">
      <c r="A950" s="5" cm="1">
        <f t="array" ref="A950">SUMPRODUCT(([1]Purchases!$A$2:$A$4901=$C950)*[1]Purchases!$C$2:$C$4901)-SUMPRODUCT(([1]Sale!$A$2:$A$4748=$C950)*[1]Sale!$E$2:$E$4748)</f>
        <v>0</v>
      </c>
      <c r="B950" s="6" t="s">
        <v>2033</v>
      </c>
      <c r="C950" s="16" t="s">
        <v>2344</v>
      </c>
      <c r="D950" s="8" t="s">
        <v>39</v>
      </c>
      <c r="E950" s="8" t="s">
        <v>2054</v>
      </c>
      <c r="F950" s="7" t="s">
        <v>17</v>
      </c>
      <c r="G950" s="8" t="s">
        <v>2345</v>
      </c>
      <c r="H950" s="9">
        <f>IF(IFERROR(VLOOKUP($C950,[1]Purchases!$A:$M,12,),0)&lt;(IF($M950&lt;500,($M950+5)*1.3*[1]Info.!$E$2,($M950+5)*1.25*[1]Info.!$E$2)),ROUND(IF($M950&lt;500,($M950+5)*1.35*[1]Info.!$E$2,($M950+5)*1.3*[1]Info.!$E$2),-1),VLOOKUP($C950,[1]Purchases!$A:$M,12,))</f>
        <v>140</v>
      </c>
      <c r="I950" s="9">
        <f>IF(IFERROR(VLOOKUP($C950,[1]Purchases!$A:$M,13,),0)&lt;(IF($M950&lt;500,($M950+5)*1.45*[1]Info.!$E$2,($M950+5)*1.4*[1]Info.!$E$2)),ROUND(IF($M950&lt;500,($M950+5)*1.5*[1]Info.!$E$2,($M950+5)*1.45*[1]Info.!$E$2),-1),VLOOKUP($C950,[1]Purchases!$A:$M,13,))</f>
        <v>150</v>
      </c>
    </row>
    <row r="951" spans="1:9">
      <c r="A951" s="5" cm="1">
        <f t="array" ref="A951">SUMPRODUCT(([1]Purchases!$A$2:$A$4901=$C951)*[1]Purchases!$C$2:$C$4901)-SUMPRODUCT(([1]Sale!$A$2:$A$4748=$C951)*[1]Sale!$E$2:$E$4748)</f>
        <v>0</v>
      </c>
      <c r="B951" s="6" t="s">
        <v>2033</v>
      </c>
      <c r="C951" s="16" t="s">
        <v>2346</v>
      </c>
      <c r="D951" s="8" t="s">
        <v>39</v>
      </c>
      <c r="E951" s="8" t="s">
        <v>2347</v>
      </c>
      <c r="F951" s="7" t="s">
        <v>2348</v>
      </c>
      <c r="G951" s="8" t="s">
        <v>2349</v>
      </c>
      <c r="H951" s="9">
        <f>IF(IFERROR(VLOOKUP($C951,[1]Purchases!$A:$M,12,),0)&lt;(IF($M951&lt;500,($M951+5)*1.3*[1]Info.!$E$2,($M951+5)*1.25*[1]Info.!$E$2)),ROUND(IF($M951&lt;500,($M951+5)*1.35*[1]Info.!$E$2,($M951+5)*1.3*[1]Info.!$E$2),-1),VLOOKUP($C951,[1]Purchases!$A:$M,12,))</f>
        <v>140</v>
      </c>
      <c r="I951" s="9">
        <f>IF(IFERROR(VLOOKUP($C951,[1]Purchases!$A:$M,13,),0)&lt;(IF($M951&lt;500,($M951+5)*1.45*[1]Info.!$E$2,($M951+5)*1.4*[1]Info.!$E$2)),ROUND(IF($M951&lt;500,($M951+5)*1.5*[1]Info.!$E$2,($M951+5)*1.45*[1]Info.!$E$2),-1),VLOOKUP($C951,[1]Purchases!$A:$M,13,))</f>
        <v>150</v>
      </c>
    </row>
    <row r="952" spans="1:9">
      <c r="A952" s="5" cm="1">
        <f t="array" ref="A952">SUMPRODUCT(([1]Purchases!$A$2:$A$4901=$C952)*[1]Purchases!$C$2:$C$4901)-SUMPRODUCT(([1]Sale!$A$2:$A$4748=$C952)*[1]Sale!$E$2:$E$4748)</f>
        <v>0</v>
      </c>
      <c r="B952" s="6" t="s">
        <v>2033</v>
      </c>
      <c r="C952" s="16" t="s">
        <v>2350</v>
      </c>
      <c r="D952" s="8" t="s">
        <v>39</v>
      </c>
      <c r="E952" s="8" t="s">
        <v>2351</v>
      </c>
      <c r="F952" s="7" t="s">
        <v>331</v>
      </c>
      <c r="G952" s="8" t="s">
        <v>2352</v>
      </c>
      <c r="H952" s="9">
        <f>IF(IFERROR(VLOOKUP($C952,[1]Purchases!$A:$M,12,),0)&lt;(IF($M952&lt;500,($M952+5)*1.3*[1]Info.!$E$2,($M952+5)*1.25*[1]Info.!$E$2)),ROUND(IF($M952&lt;500,($M952+5)*1.35*[1]Info.!$E$2,($M952+5)*1.3*[1]Info.!$E$2),-1),VLOOKUP($C952,[1]Purchases!$A:$M,12,))</f>
        <v>140</v>
      </c>
      <c r="I952" s="9">
        <f>IF(IFERROR(VLOOKUP($C952,[1]Purchases!$A:$M,13,),0)&lt;(IF($M952&lt;500,($M952+5)*1.45*[1]Info.!$E$2,($M952+5)*1.4*[1]Info.!$E$2)),ROUND(IF($M952&lt;500,($M952+5)*1.5*[1]Info.!$E$2,($M952+5)*1.45*[1]Info.!$E$2),-1),VLOOKUP($C952,[1]Purchases!$A:$M,13,))</f>
        <v>150</v>
      </c>
    </row>
    <row r="953" spans="1:9">
      <c r="A953" s="5" cm="1">
        <f t="array" ref="A953">SUMPRODUCT(([1]Purchases!$A$2:$A$4901=$C953)*[1]Purchases!$C$2:$C$4901)-SUMPRODUCT(([1]Sale!$A$2:$A$4748=$C953)*[1]Sale!$E$2:$E$4748)</f>
        <v>0</v>
      </c>
      <c r="B953" s="6" t="s">
        <v>2033</v>
      </c>
      <c r="C953" s="16" t="s">
        <v>2353</v>
      </c>
      <c r="D953" s="8" t="s">
        <v>39</v>
      </c>
      <c r="E953" s="8" t="s">
        <v>2351</v>
      </c>
      <c r="F953" s="7" t="s">
        <v>331</v>
      </c>
      <c r="G953" s="8" t="s">
        <v>2352</v>
      </c>
      <c r="H953" s="9">
        <f>IF(IFERROR(VLOOKUP($C953,[1]Purchases!$A:$M,12,),0)&lt;(IF($M953&lt;500,($M953+5)*1.3*[1]Info.!$E$2,($M953+5)*1.25*[1]Info.!$E$2)),ROUND(IF($M953&lt;500,($M953+5)*1.35*[1]Info.!$E$2,($M953+5)*1.3*[1]Info.!$E$2),-1),VLOOKUP($C953,[1]Purchases!$A:$M,12,))</f>
        <v>140</v>
      </c>
      <c r="I953" s="9">
        <f>IF(IFERROR(VLOOKUP($C953,[1]Purchases!$A:$M,13,),0)&lt;(IF($M953&lt;500,($M953+5)*1.45*[1]Info.!$E$2,($M953+5)*1.4*[1]Info.!$E$2)),ROUND(IF($M953&lt;500,($M953+5)*1.5*[1]Info.!$E$2,($M953+5)*1.45*[1]Info.!$E$2),-1),VLOOKUP($C953,[1]Purchases!$A:$M,13,))</f>
        <v>150</v>
      </c>
    </row>
    <row r="954" spans="1:9">
      <c r="A954" s="5" cm="1">
        <f t="array" ref="A954">SUMPRODUCT(([1]Purchases!$A$2:$A$4901=$C954)*[1]Purchases!$C$2:$C$4901)-SUMPRODUCT(([1]Sale!$A$2:$A$4748=$C954)*[1]Sale!$E$2:$E$4748)</f>
        <v>0</v>
      </c>
      <c r="B954" s="6" t="s">
        <v>2033</v>
      </c>
      <c r="C954" s="16" t="s">
        <v>2354</v>
      </c>
      <c r="D954" s="8" t="s">
        <v>39</v>
      </c>
      <c r="E954" s="8" t="s">
        <v>2355</v>
      </c>
      <c r="F954" s="7" t="s">
        <v>271</v>
      </c>
      <c r="G954" s="8" t="s">
        <v>2356</v>
      </c>
      <c r="H954" s="9">
        <f>IF(IFERROR(VLOOKUP($C954,[1]Purchases!$A:$M,12,),0)&lt;(IF($M954&lt;500,($M954+5)*1.3*[1]Info.!$E$2,($M954+5)*1.25*[1]Info.!$E$2)),ROUND(IF($M954&lt;500,($M954+5)*1.35*[1]Info.!$E$2,($M954+5)*1.3*[1]Info.!$E$2),-1),VLOOKUP($C954,[1]Purchases!$A:$M,12,))</f>
        <v>140</v>
      </c>
      <c r="I954" s="9">
        <f>IF(IFERROR(VLOOKUP($C954,[1]Purchases!$A:$M,13,),0)&lt;(IF($M954&lt;500,($M954+5)*1.45*[1]Info.!$E$2,($M954+5)*1.4*[1]Info.!$E$2)),ROUND(IF($M954&lt;500,($M954+5)*1.5*[1]Info.!$E$2,($M954+5)*1.45*[1]Info.!$E$2),-1),VLOOKUP($C954,[1]Purchases!$A:$M,13,))</f>
        <v>150</v>
      </c>
    </row>
    <row r="955" spans="1:9">
      <c r="A955" s="5" cm="1">
        <f t="array" ref="A955">SUMPRODUCT(([1]Purchases!$A$2:$A$4901=$C955)*[1]Purchases!$C$2:$C$4901)-SUMPRODUCT(([1]Sale!$A$2:$A$4748=$C955)*[1]Sale!$E$2:$E$4748)</f>
        <v>0</v>
      </c>
      <c r="B955" s="6" t="s">
        <v>2033</v>
      </c>
      <c r="C955" s="16" t="s">
        <v>2357</v>
      </c>
      <c r="D955" s="8" t="s">
        <v>39</v>
      </c>
      <c r="E955" s="8" t="s">
        <v>2054</v>
      </c>
      <c r="F955" s="7" t="s">
        <v>17</v>
      </c>
      <c r="G955" s="8" t="s">
        <v>2358</v>
      </c>
      <c r="H955" s="9">
        <f>IF(IFERROR(VLOOKUP($C955,[1]Purchases!$A:$M,12,),0)&lt;(IF($M955&lt;500,($M955+5)*1.3*[1]Info.!$E$2,($M955+5)*1.25*[1]Info.!$E$2)),ROUND(IF($M955&lt;500,($M955+5)*1.35*[1]Info.!$E$2,($M955+5)*1.3*[1]Info.!$E$2),-1),VLOOKUP($C955,[1]Purchases!$A:$M,12,))</f>
        <v>140</v>
      </c>
      <c r="I955" s="9">
        <f>IF(IFERROR(VLOOKUP($C955,[1]Purchases!$A:$M,13,),0)&lt;(IF($M955&lt;500,($M955+5)*1.45*[1]Info.!$E$2,($M955+5)*1.4*[1]Info.!$E$2)),ROUND(IF($M955&lt;500,($M955+5)*1.5*[1]Info.!$E$2,($M955+5)*1.45*[1]Info.!$E$2),-1),VLOOKUP($C955,[1]Purchases!$A:$M,13,))</f>
        <v>150</v>
      </c>
    </row>
    <row r="956" spans="1:9">
      <c r="A956" s="5" cm="1">
        <f t="array" ref="A956">SUMPRODUCT(([1]Purchases!$A$2:$A$4901=$C956)*[1]Purchases!$C$2:$C$4901)-SUMPRODUCT(([1]Sale!$A$2:$A$4748=$C956)*[1]Sale!$E$2:$E$4748)</f>
        <v>0</v>
      </c>
      <c r="B956" s="6" t="s">
        <v>2033</v>
      </c>
      <c r="C956" s="16" t="s">
        <v>2359</v>
      </c>
      <c r="D956" s="8" t="s">
        <v>39</v>
      </c>
      <c r="E956" s="8" t="s">
        <v>2360</v>
      </c>
      <c r="F956" s="7" t="s">
        <v>33</v>
      </c>
      <c r="G956" s="8" t="s">
        <v>2361</v>
      </c>
      <c r="H956" s="9">
        <f>IF(IFERROR(VLOOKUP($C956,[1]Purchases!$A:$M,12,),0)&lt;(IF($M956&lt;500,($M956+5)*1.3*[1]Info.!$E$2,($M956+5)*1.25*[1]Info.!$E$2)),ROUND(IF($M956&lt;500,($M956+5)*1.35*[1]Info.!$E$2,($M956+5)*1.3*[1]Info.!$E$2),-1),VLOOKUP($C956,[1]Purchases!$A:$M,12,))</f>
        <v>140</v>
      </c>
      <c r="I956" s="9">
        <f>IF(IFERROR(VLOOKUP($C956,[1]Purchases!$A:$M,13,),0)&lt;(IF($M956&lt;500,($M956+5)*1.45*[1]Info.!$E$2,($M956+5)*1.4*[1]Info.!$E$2)),ROUND(IF($M956&lt;500,($M956+5)*1.5*[1]Info.!$E$2,($M956+5)*1.45*[1]Info.!$E$2),-1),VLOOKUP($C956,[1]Purchases!$A:$M,13,))</f>
        <v>150</v>
      </c>
    </row>
    <row r="957" spans="1:9">
      <c r="A957" s="5" cm="1">
        <f t="array" ref="A957">SUMPRODUCT(([1]Purchases!$A$2:$A$4901=$C957)*[1]Purchases!$C$2:$C$4901)-SUMPRODUCT(([1]Sale!$A$2:$A$4748=$C957)*[1]Sale!$E$2:$E$4748)</f>
        <v>0</v>
      </c>
      <c r="B957" s="6" t="s">
        <v>2033</v>
      </c>
      <c r="C957" s="16" t="s">
        <v>2362</v>
      </c>
      <c r="D957" s="8" t="s">
        <v>39</v>
      </c>
      <c r="E957" s="8" t="s">
        <v>2162</v>
      </c>
      <c r="F957" s="7" t="s">
        <v>68</v>
      </c>
      <c r="G957" s="8" t="s">
        <v>2363</v>
      </c>
      <c r="H957" s="9">
        <f>IF(IFERROR(VLOOKUP($C957,[1]Purchases!$A:$M,12,),0)&lt;(IF($M957&lt;500,($M957+5)*1.3*[1]Info.!$E$2,($M957+5)*1.25*[1]Info.!$E$2)),ROUND(IF($M957&lt;500,($M957+5)*1.35*[1]Info.!$E$2,($M957+5)*1.3*[1]Info.!$E$2),-1),VLOOKUP($C957,[1]Purchases!$A:$M,12,))</f>
        <v>140</v>
      </c>
      <c r="I957" s="9">
        <f>IF(IFERROR(VLOOKUP($C957,[1]Purchases!$A:$M,13,),0)&lt;(IF($M957&lt;500,($M957+5)*1.45*[1]Info.!$E$2,($M957+5)*1.4*[1]Info.!$E$2)),ROUND(IF($M957&lt;500,($M957+5)*1.5*[1]Info.!$E$2,($M957+5)*1.45*[1]Info.!$E$2),-1),VLOOKUP($C957,[1]Purchases!$A:$M,13,))</f>
        <v>150</v>
      </c>
    </row>
    <row r="958" spans="1:9">
      <c r="A958" s="5" cm="1">
        <f t="array" ref="A958">SUMPRODUCT(([1]Purchases!$A$2:$A$4901=$C958)*[1]Purchases!$C$2:$C$4901)-SUMPRODUCT(([1]Sale!$A$2:$A$4748=$C958)*[1]Sale!$E$2:$E$4748)</f>
        <v>0</v>
      </c>
      <c r="B958" s="6" t="s">
        <v>2033</v>
      </c>
      <c r="C958" s="16" t="s">
        <v>2364</v>
      </c>
      <c r="D958" s="8" t="s">
        <v>39</v>
      </c>
      <c r="E958" s="8" t="s">
        <v>2365</v>
      </c>
      <c r="F958" s="7" t="s">
        <v>95</v>
      </c>
      <c r="G958" s="8" t="s">
        <v>2366</v>
      </c>
      <c r="H958" s="9">
        <f>IF(IFERROR(VLOOKUP($C958,[1]Purchases!$A:$M,12,),0)&lt;(IF($M958&lt;500,($M958+5)*1.3*[1]Info.!$E$2,($M958+5)*1.25*[1]Info.!$E$2)),ROUND(IF($M958&lt;500,($M958+5)*1.35*[1]Info.!$E$2,($M958+5)*1.3*[1]Info.!$E$2),-1),VLOOKUP($C958,[1]Purchases!$A:$M,12,))</f>
        <v>140</v>
      </c>
      <c r="I958" s="9">
        <f>IF(IFERROR(VLOOKUP($C958,[1]Purchases!$A:$M,13,),0)&lt;(IF($M958&lt;500,($M958+5)*1.45*[1]Info.!$E$2,($M958+5)*1.4*[1]Info.!$E$2)),ROUND(IF($M958&lt;500,($M958+5)*1.5*[1]Info.!$E$2,($M958+5)*1.45*[1]Info.!$E$2),-1),VLOOKUP($C958,[1]Purchases!$A:$M,13,))</f>
        <v>150</v>
      </c>
    </row>
    <row r="959" spans="1:9">
      <c r="A959" s="5" cm="1">
        <f t="array" ref="A959">SUMPRODUCT(([1]Purchases!$A$2:$A$4901=$C959)*[1]Purchases!$C$2:$C$4901)-SUMPRODUCT(([1]Sale!$A$2:$A$4748=$C959)*[1]Sale!$E$2:$E$4748)</f>
        <v>0</v>
      </c>
      <c r="B959" s="6" t="s">
        <v>2033</v>
      </c>
      <c r="C959" s="16" t="s">
        <v>2367</v>
      </c>
      <c r="D959" s="8" t="s">
        <v>39</v>
      </c>
      <c r="E959" s="8" t="s">
        <v>2365</v>
      </c>
      <c r="F959" s="7" t="s">
        <v>95</v>
      </c>
      <c r="G959" s="8" t="s">
        <v>2368</v>
      </c>
      <c r="H959" s="9">
        <f>IF(IFERROR(VLOOKUP($C959,[1]Purchases!$A:$M,12,),0)&lt;(IF($M959&lt;500,($M959+5)*1.3*[1]Info.!$E$2,($M959+5)*1.25*[1]Info.!$E$2)),ROUND(IF($M959&lt;500,($M959+5)*1.35*[1]Info.!$E$2,($M959+5)*1.3*[1]Info.!$E$2),-1),VLOOKUP($C959,[1]Purchases!$A:$M,12,))</f>
        <v>140</v>
      </c>
      <c r="I959" s="9">
        <f>IF(IFERROR(VLOOKUP($C959,[1]Purchases!$A:$M,13,),0)&lt;(IF($M959&lt;500,($M959+5)*1.45*[1]Info.!$E$2,($M959+5)*1.4*[1]Info.!$E$2)),ROUND(IF($M959&lt;500,($M959+5)*1.5*[1]Info.!$E$2,($M959+5)*1.45*[1]Info.!$E$2),-1),VLOOKUP($C959,[1]Purchases!$A:$M,13,))</f>
        <v>150</v>
      </c>
    </row>
    <row r="960" spans="1:9">
      <c r="A960" s="5" cm="1">
        <f t="array" ref="A960">SUMPRODUCT(([1]Purchases!$A$2:$A$4901=$C960)*[1]Purchases!$C$2:$C$4901)-SUMPRODUCT(([1]Sale!$A$2:$A$4748=$C960)*[1]Sale!$E$2:$E$4748)</f>
        <v>0</v>
      </c>
      <c r="B960" s="6" t="s">
        <v>2033</v>
      </c>
      <c r="C960" s="16" t="s">
        <v>2369</v>
      </c>
      <c r="D960" s="8" t="s">
        <v>39</v>
      </c>
      <c r="E960" s="8" t="s">
        <v>2370</v>
      </c>
      <c r="F960" s="7" t="s">
        <v>17</v>
      </c>
      <c r="G960" s="8" t="s">
        <v>2371</v>
      </c>
      <c r="H960" s="9">
        <f>IF(IFERROR(VLOOKUP($C960,[1]Purchases!$A:$M,12,),0)&lt;(IF($M960&lt;500,($M960+5)*1.3*[1]Info.!$E$2,($M960+5)*1.25*[1]Info.!$E$2)),ROUND(IF($M960&lt;500,($M960+5)*1.35*[1]Info.!$E$2,($M960+5)*1.3*[1]Info.!$E$2),-1),VLOOKUP($C960,[1]Purchases!$A:$M,12,))</f>
        <v>140</v>
      </c>
      <c r="I960" s="9">
        <f>IF(IFERROR(VLOOKUP($C960,[1]Purchases!$A:$M,13,),0)&lt;(IF($M960&lt;500,($M960+5)*1.45*[1]Info.!$E$2,($M960+5)*1.4*[1]Info.!$E$2)),ROUND(IF($M960&lt;500,($M960+5)*1.5*[1]Info.!$E$2,($M960+5)*1.45*[1]Info.!$E$2),-1),VLOOKUP($C960,[1]Purchases!$A:$M,13,))</f>
        <v>150</v>
      </c>
    </row>
    <row r="961" spans="1:9">
      <c r="A961" s="5" cm="1">
        <f t="array" ref="A961">SUMPRODUCT(([1]Purchases!$A$2:$A$4901=$C961)*[1]Purchases!$C$2:$C$4901)-SUMPRODUCT(([1]Sale!$A$2:$A$4748=$C961)*[1]Sale!$E$2:$E$4748)</f>
        <v>0</v>
      </c>
      <c r="B961" s="6" t="s">
        <v>2033</v>
      </c>
      <c r="C961" s="16" t="s">
        <v>2372</v>
      </c>
      <c r="D961" s="8" t="s">
        <v>39</v>
      </c>
      <c r="E961" s="8" t="s">
        <v>455</v>
      </c>
      <c r="F961" s="7" t="s">
        <v>17</v>
      </c>
      <c r="G961" s="8" t="s">
        <v>2373</v>
      </c>
      <c r="H961" s="9">
        <f>IF(IFERROR(VLOOKUP($C961,[1]Purchases!$A:$M,12,),0)&lt;(IF($M961&lt;500,($M961+5)*1.3*[1]Info.!$E$2,($M961+5)*1.25*[1]Info.!$E$2)),ROUND(IF($M961&lt;500,($M961+5)*1.35*[1]Info.!$E$2,($M961+5)*1.3*[1]Info.!$E$2),-1),VLOOKUP($C961,[1]Purchases!$A:$M,12,))</f>
        <v>140</v>
      </c>
      <c r="I961" s="9">
        <f>IF(IFERROR(VLOOKUP($C961,[1]Purchases!$A:$M,13,),0)&lt;(IF($M961&lt;500,($M961+5)*1.45*[1]Info.!$E$2,($M961+5)*1.4*[1]Info.!$E$2)),ROUND(IF($M961&lt;500,($M961+5)*1.5*[1]Info.!$E$2,($M961+5)*1.45*[1]Info.!$E$2),-1),VLOOKUP($C961,[1]Purchases!$A:$M,13,))</f>
        <v>150</v>
      </c>
    </row>
    <row r="962" spans="1:9">
      <c r="A962" s="5" cm="1">
        <f t="array" ref="A962">SUMPRODUCT(([1]Purchases!$A$2:$A$4901=$C962)*[1]Purchases!$C$2:$C$4901)-SUMPRODUCT(([1]Sale!$A$2:$A$4748=$C962)*[1]Sale!$E$2:$E$4748)</f>
        <v>0</v>
      </c>
      <c r="B962" s="6" t="s">
        <v>2033</v>
      </c>
      <c r="C962" s="16" t="s">
        <v>2374</v>
      </c>
      <c r="D962" s="8" t="s">
        <v>39</v>
      </c>
      <c r="E962" s="8" t="s">
        <v>1228</v>
      </c>
      <c r="F962" s="7" t="s">
        <v>55</v>
      </c>
      <c r="G962" s="8" t="s">
        <v>2375</v>
      </c>
      <c r="H962" s="9">
        <f>IF(IFERROR(VLOOKUP($C962,[1]Purchases!$A:$M,12,),0)&lt;(IF($M962&lt;500,($M962+5)*1.3*[1]Info.!$E$2,($M962+5)*1.25*[1]Info.!$E$2)),ROUND(IF($M962&lt;500,($M962+5)*1.35*[1]Info.!$E$2,($M962+5)*1.3*[1]Info.!$E$2),-1),VLOOKUP($C962,[1]Purchases!$A:$M,12,))</f>
        <v>140</v>
      </c>
      <c r="I962" s="9">
        <f>IF(IFERROR(VLOOKUP($C962,[1]Purchases!$A:$M,13,),0)&lt;(IF($M962&lt;500,($M962+5)*1.45*[1]Info.!$E$2,($M962+5)*1.4*[1]Info.!$E$2)),ROUND(IF($M962&lt;500,($M962+5)*1.5*[1]Info.!$E$2,($M962+5)*1.45*[1]Info.!$E$2),-1),VLOOKUP($C962,[1]Purchases!$A:$M,13,))</f>
        <v>150</v>
      </c>
    </row>
    <row r="963" spans="1:9">
      <c r="A963" s="5" cm="1">
        <f t="array" ref="A963">SUMPRODUCT(([1]Purchases!$A$2:$A$4901=$C963)*[1]Purchases!$C$2:$C$4901)-SUMPRODUCT(([1]Sale!$A$2:$A$4748=$C963)*[1]Sale!$E$2:$E$4748)</f>
        <v>0</v>
      </c>
      <c r="B963" s="6" t="s">
        <v>2033</v>
      </c>
      <c r="C963" s="16" t="s">
        <v>2376</v>
      </c>
      <c r="D963" s="8" t="s">
        <v>39</v>
      </c>
      <c r="E963" s="8" t="s">
        <v>2377</v>
      </c>
      <c r="F963" s="7" t="s">
        <v>17</v>
      </c>
      <c r="G963" s="8" t="s">
        <v>2378</v>
      </c>
      <c r="H963" s="9">
        <f>IF(IFERROR(VLOOKUP($C963,[1]Purchases!$A:$M,12,),0)&lt;(IF($M963&lt;500,($M963+5)*1.3*[1]Info.!$E$2,($M963+5)*1.25*[1]Info.!$E$2)),ROUND(IF($M963&lt;500,($M963+5)*1.35*[1]Info.!$E$2,($M963+5)*1.3*[1]Info.!$E$2),-1),VLOOKUP($C963,[1]Purchases!$A:$M,12,))</f>
        <v>140</v>
      </c>
      <c r="I963" s="9">
        <f>IF(IFERROR(VLOOKUP($C963,[1]Purchases!$A:$M,13,),0)&lt;(IF($M963&lt;500,($M963+5)*1.45*[1]Info.!$E$2,($M963+5)*1.4*[1]Info.!$E$2)),ROUND(IF($M963&lt;500,($M963+5)*1.5*[1]Info.!$E$2,($M963+5)*1.45*[1]Info.!$E$2),-1),VLOOKUP($C963,[1]Purchases!$A:$M,13,))</f>
        <v>150</v>
      </c>
    </row>
    <row r="964" spans="1:9">
      <c r="A964" s="5" cm="1">
        <f t="array" ref="A964">SUMPRODUCT(([1]Purchases!$A$2:$A$4901=$C964)*[1]Purchases!$C$2:$C$4901)-SUMPRODUCT(([1]Sale!$A$2:$A$4748=$C964)*[1]Sale!$E$2:$E$4748)</f>
        <v>0</v>
      </c>
      <c r="B964" s="6" t="s">
        <v>2033</v>
      </c>
      <c r="C964" s="16" t="s">
        <v>2379</v>
      </c>
      <c r="D964" s="8" t="s">
        <v>39</v>
      </c>
      <c r="E964" s="8" t="s">
        <v>2380</v>
      </c>
      <c r="F964" s="7" t="s">
        <v>33</v>
      </c>
      <c r="G964" s="8" t="s">
        <v>2381</v>
      </c>
      <c r="H964" s="9">
        <f>IF(IFERROR(VLOOKUP($C964,[1]Purchases!$A:$M,12,),0)&lt;(IF($M964&lt;500,($M964+5)*1.3*[1]Info.!$E$2,($M964+5)*1.25*[1]Info.!$E$2)),ROUND(IF($M964&lt;500,($M964+5)*1.35*[1]Info.!$E$2,($M964+5)*1.3*[1]Info.!$E$2),-1),VLOOKUP($C964,[1]Purchases!$A:$M,12,))</f>
        <v>140</v>
      </c>
      <c r="I964" s="9">
        <f>IF(IFERROR(VLOOKUP($C964,[1]Purchases!$A:$M,13,),0)&lt;(IF($M964&lt;500,($M964+5)*1.45*[1]Info.!$E$2,($M964+5)*1.4*[1]Info.!$E$2)),ROUND(IF($M964&lt;500,($M964+5)*1.5*[1]Info.!$E$2,($M964+5)*1.45*[1]Info.!$E$2),-1),VLOOKUP($C964,[1]Purchases!$A:$M,13,))</f>
        <v>150</v>
      </c>
    </row>
    <row r="965" spans="1:9">
      <c r="A965" s="5" cm="1">
        <f t="array" ref="A965">SUMPRODUCT(([1]Purchases!$A$2:$A$4901=$C965)*[1]Purchases!$C$2:$C$4901)-SUMPRODUCT(([1]Sale!$A$2:$A$4748=$C965)*[1]Sale!$E$2:$E$4748)</f>
        <v>0</v>
      </c>
      <c r="B965" s="6" t="s">
        <v>2033</v>
      </c>
      <c r="C965" s="16" t="s">
        <v>2382</v>
      </c>
      <c r="D965" s="8" t="s">
        <v>39</v>
      </c>
      <c r="E965" s="8" t="s">
        <v>2383</v>
      </c>
      <c r="F965" s="7" t="s">
        <v>84</v>
      </c>
      <c r="G965" s="8" t="s">
        <v>2384</v>
      </c>
      <c r="H965" s="9">
        <f>IF(IFERROR(VLOOKUP($C965,[1]Purchases!$A:$M,12,),0)&lt;(IF($M965&lt;500,($M965+5)*1.3*[1]Info.!$E$2,($M965+5)*1.25*[1]Info.!$E$2)),ROUND(IF($M965&lt;500,($M965+5)*1.35*[1]Info.!$E$2,($M965+5)*1.3*[1]Info.!$E$2),-1),VLOOKUP($C965,[1]Purchases!$A:$M,12,))</f>
        <v>140</v>
      </c>
      <c r="I965" s="9">
        <f>IF(IFERROR(VLOOKUP($C965,[1]Purchases!$A:$M,13,),0)&lt;(IF($M965&lt;500,($M965+5)*1.45*[1]Info.!$E$2,($M965+5)*1.4*[1]Info.!$E$2)),ROUND(IF($M965&lt;500,($M965+5)*1.5*[1]Info.!$E$2,($M965+5)*1.45*[1]Info.!$E$2),-1),VLOOKUP($C965,[1]Purchases!$A:$M,13,))</f>
        <v>150</v>
      </c>
    </row>
    <row r="966" spans="1:9">
      <c r="A966" s="5" cm="1">
        <f t="array" ref="A966">SUMPRODUCT(([1]Purchases!$A$2:$A$4901=$C966)*[1]Purchases!$C$2:$C$4901)-SUMPRODUCT(([1]Sale!$A$2:$A$4748=$C966)*[1]Sale!$E$2:$E$4748)</f>
        <v>0</v>
      </c>
      <c r="B966" s="6" t="s">
        <v>2033</v>
      </c>
      <c r="C966" s="16" t="s">
        <v>2385</v>
      </c>
      <c r="D966" s="8" t="s">
        <v>39</v>
      </c>
      <c r="E966" s="8" t="s">
        <v>2198</v>
      </c>
      <c r="F966" s="7" t="s">
        <v>189</v>
      </c>
      <c r="G966" s="8" t="s">
        <v>2386</v>
      </c>
      <c r="H966" s="9">
        <f>IF(IFERROR(VLOOKUP($C966,[1]Purchases!$A:$M,12,),0)&lt;(IF($M966&lt;500,($M966+5)*1.3*[1]Info.!$E$2,($M966+5)*1.25*[1]Info.!$E$2)),ROUND(IF($M966&lt;500,($M966+5)*1.35*[1]Info.!$E$2,($M966+5)*1.3*[1]Info.!$E$2),-1),VLOOKUP($C966,[1]Purchases!$A:$M,12,))</f>
        <v>140</v>
      </c>
      <c r="I966" s="9">
        <f>IF(IFERROR(VLOOKUP($C966,[1]Purchases!$A:$M,13,),0)&lt;(IF($M966&lt;500,($M966+5)*1.45*[1]Info.!$E$2,($M966+5)*1.4*[1]Info.!$E$2)),ROUND(IF($M966&lt;500,($M966+5)*1.5*[1]Info.!$E$2,($M966+5)*1.45*[1]Info.!$E$2),-1),VLOOKUP($C966,[1]Purchases!$A:$M,13,))</f>
        <v>150</v>
      </c>
    </row>
    <row r="967" spans="1:9">
      <c r="A967" s="5" cm="1">
        <f t="array" ref="A967">SUMPRODUCT(([1]Purchases!$A$2:$A$4901=$C967)*[1]Purchases!$C$2:$C$4901)-SUMPRODUCT(([1]Sale!$A$2:$A$4748=$C967)*[1]Sale!$E$2:$E$4748)</f>
        <v>0</v>
      </c>
      <c r="B967" s="6" t="s">
        <v>2033</v>
      </c>
      <c r="C967" s="16" t="s">
        <v>2387</v>
      </c>
      <c r="D967" s="8" t="s">
        <v>39</v>
      </c>
      <c r="E967" s="8" t="s">
        <v>2054</v>
      </c>
      <c r="F967" s="7" t="s">
        <v>17</v>
      </c>
      <c r="G967" s="8" t="s">
        <v>2388</v>
      </c>
      <c r="H967" s="9">
        <f>IF(IFERROR(VLOOKUP($C967,[1]Purchases!$A:$M,12,),0)&lt;(IF($M967&lt;500,($M967+5)*1.3*[1]Info.!$E$2,($M967+5)*1.25*[1]Info.!$E$2)),ROUND(IF($M967&lt;500,($M967+5)*1.35*[1]Info.!$E$2,($M967+5)*1.3*[1]Info.!$E$2),-1),VLOOKUP($C967,[1]Purchases!$A:$M,12,))</f>
        <v>10910</v>
      </c>
      <c r="I967" s="9">
        <f>IF(IFERROR(VLOOKUP($C967,[1]Purchases!$A:$M,13,),0)&lt;(IF($M967&lt;500,($M967+5)*1.45*[1]Info.!$E$2,($M967+5)*1.4*[1]Info.!$E$2)),ROUND(IF($M967&lt;500,($M967+5)*1.5*[1]Info.!$E$2,($M967+5)*1.45*[1]Info.!$E$2),-1),VLOOKUP($C967,[1]Purchases!$A:$M,13,))</f>
        <v>12220</v>
      </c>
    </row>
    <row r="968" spans="1:9">
      <c r="A968" s="5" cm="1">
        <f t="array" ref="A968">SUMPRODUCT(([1]Purchases!$A$2:$A$4901=$C968)*[1]Purchases!$C$2:$C$4901)-SUMPRODUCT(([1]Sale!$A$2:$A$4748=$C968)*[1]Sale!$E$2:$E$4748)</f>
        <v>0</v>
      </c>
      <c r="B968" s="6" t="s">
        <v>2033</v>
      </c>
      <c r="C968" s="16" t="s">
        <v>2389</v>
      </c>
      <c r="D968" s="8" t="s">
        <v>39</v>
      </c>
      <c r="E968" s="8" t="s">
        <v>2390</v>
      </c>
      <c r="F968" s="7" t="s">
        <v>17</v>
      </c>
      <c r="G968" s="8" t="s">
        <v>2391</v>
      </c>
      <c r="H968" s="9">
        <f>IF(IFERROR(VLOOKUP($C968,[1]Purchases!$A:$M,12,),0)&lt;(IF($M968&lt;500,($M968+5)*1.3*[1]Info.!$E$2,($M968+5)*1.25*[1]Info.!$E$2)),ROUND(IF($M968&lt;500,($M968+5)*1.35*[1]Info.!$E$2,($M968+5)*1.3*[1]Info.!$E$2),-1),VLOOKUP($C968,[1]Purchases!$A:$M,12,))</f>
        <v>140</v>
      </c>
      <c r="I968" s="9">
        <f>IF(IFERROR(VLOOKUP($C968,[1]Purchases!$A:$M,13,),0)&lt;(IF($M968&lt;500,($M968+5)*1.45*[1]Info.!$E$2,($M968+5)*1.4*[1]Info.!$E$2)),ROUND(IF($M968&lt;500,($M968+5)*1.5*[1]Info.!$E$2,($M968+5)*1.45*[1]Info.!$E$2),-1),VLOOKUP($C968,[1]Purchases!$A:$M,13,))</f>
        <v>150</v>
      </c>
    </row>
    <row r="969" spans="1:9">
      <c r="A969" s="5" cm="1">
        <f t="array" ref="A969">SUMPRODUCT(([1]Purchases!$A$2:$A$4901=$C969)*[1]Purchases!$C$2:$C$4901)-SUMPRODUCT(([1]Sale!$A$2:$A$4748=$C969)*[1]Sale!$E$2:$E$4748)</f>
        <v>0</v>
      </c>
      <c r="B969" s="6" t="s">
        <v>2033</v>
      </c>
      <c r="C969" s="16" t="s">
        <v>2392</v>
      </c>
      <c r="D969" s="8" t="s">
        <v>39</v>
      </c>
      <c r="E969" s="8" t="s">
        <v>2390</v>
      </c>
      <c r="F969" s="7" t="s">
        <v>17</v>
      </c>
      <c r="G969" s="8" t="s">
        <v>2393</v>
      </c>
      <c r="H969" s="9">
        <f>IF(IFERROR(VLOOKUP($C969,[1]Purchases!$A:$M,12,),0)&lt;(IF($M969&lt;500,($M969+5)*1.3*[1]Info.!$E$2,($M969+5)*1.25*[1]Info.!$E$2)),ROUND(IF($M969&lt;500,($M969+5)*1.35*[1]Info.!$E$2,($M969+5)*1.3*[1]Info.!$E$2),-1),VLOOKUP($C969,[1]Purchases!$A:$M,12,))</f>
        <v>140</v>
      </c>
      <c r="I969" s="9">
        <f>IF(IFERROR(VLOOKUP($C969,[1]Purchases!$A:$M,13,),0)&lt;(IF($M969&lt;500,($M969+5)*1.45*[1]Info.!$E$2,($M969+5)*1.4*[1]Info.!$E$2)),ROUND(IF($M969&lt;500,($M969+5)*1.5*[1]Info.!$E$2,($M969+5)*1.45*[1]Info.!$E$2),-1),VLOOKUP($C969,[1]Purchases!$A:$M,13,))</f>
        <v>150</v>
      </c>
    </row>
    <row r="970" spans="1:9">
      <c r="A970" s="5" cm="1">
        <f t="array" ref="A970">SUMPRODUCT(([1]Purchases!$A$2:$A$4901=$C970)*[1]Purchases!$C$2:$C$4901)-SUMPRODUCT(([1]Sale!$A$2:$A$4748=$C970)*[1]Sale!$E$2:$E$4748)</f>
        <v>0</v>
      </c>
      <c r="B970" s="6" t="s">
        <v>2394</v>
      </c>
      <c r="C970" s="16">
        <v>4142035</v>
      </c>
      <c r="D970" s="8" t="s">
        <v>93</v>
      </c>
      <c r="E970" s="8" t="s">
        <v>553</v>
      </c>
      <c r="F970" s="7" t="s">
        <v>13</v>
      </c>
      <c r="G970" s="8" t="s">
        <v>2395</v>
      </c>
      <c r="H970" s="9">
        <f>IF(IFERROR(VLOOKUP($C970,[1]Purchases!$A:$M,12,),0)&lt;(IF($M970&lt;500,($M970+5)*1.3*[1]Info.!$E$2,($M970+5)*1.25*[1]Info.!$E$2)),ROUND(IF($M970&lt;500,($M970+5)*1.35*[1]Info.!$E$2,($M970+5)*1.3*[1]Info.!$E$2),-1),VLOOKUP($C970,[1]Purchases!$A:$M,12,))</f>
        <v>140</v>
      </c>
      <c r="I970" s="9">
        <f>IF(IFERROR(VLOOKUP($C970,[1]Purchases!$A:$M,13,),0)&lt;(IF($M970&lt;500,($M970+5)*1.45*[1]Info.!$E$2,($M970+5)*1.4*[1]Info.!$E$2)),ROUND(IF($M970&lt;500,($M970+5)*1.5*[1]Info.!$E$2,($M970+5)*1.45*[1]Info.!$E$2),-1),VLOOKUP($C970,[1]Purchases!$A:$M,13,))</f>
        <v>150</v>
      </c>
    </row>
    <row r="971" spans="1:9">
      <c r="A971" s="5" cm="1">
        <f t="array" ref="A971">SUMPRODUCT(([1]Purchases!$A$2:$A$4901=$C971)*[1]Purchases!$C$2:$C$4901)-SUMPRODUCT(([1]Sale!$A$2:$A$4748=$C971)*[1]Sale!$E$2:$E$4748)</f>
        <v>0</v>
      </c>
      <c r="B971" s="6" t="s">
        <v>2394</v>
      </c>
      <c r="C971" s="16">
        <v>4212750</v>
      </c>
      <c r="D971" s="8" t="s">
        <v>93</v>
      </c>
      <c r="E971" s="8" t="s">
        <v>553</v>
      </c>
      <c r="F971" s="7" t="s">
        <v>13</v>
      </c>
      <c r="G971" s="8" t="s">
        <v>2396</v>
      </c>
      <c r="H971" s="9">
        <f>IF(IFERROR(VLOOKUP($C971,[1]Purchases!$A:$M,12,),0)&lt;(IF($M971&lt;500,($M971+5)*1.3*[1]Info.!$E$2,($M971+5)*1.25*[1]Info.!$E$2)),ROUND(IF($M971&lt;500,($M971+5)*1.35*[1]Info.!$E$2,($M971+5)*1.3*[1]Info.!$E$2),-1),VLOOKUP($C971,[1]Purchases!$A:$M,12,))</f>
        <v>140</v>
      </c>
      <c r="I971" s="9">
        <f>IF(IFERROR(VLOOKUP($C971,[1]Purchases!$A:$M,13,),0)&lt;(IF($M971&lt;500,($M971+5)*1.45*[1]Info.!$E$2,($M971+5)*1.4*[1]Info.!$E$2)),ROUND(IF($M971&lt;500,($M971+5)*1.5*[1]Info.!$E$2,($M971+5)*1.45*[1]Info.!$E$2),-1),VLOOKUP($C971,[1]Purchases!$A:$M,13,))</f>
        <v>150</v>
      </c>
    </row>
    <row r="972" spans="1:9">
      <c r="A972" s="5" cm="1">
        <f t="array" ref="A972">SUMPRODUCT(([1]Purchases!$A$2:$A$4901=$C972)*[1]Purchases!$C$2:$C$4901)-SUMPRODUCT(([1]Sale!$A$2:$A$4748=$C972)*[1]Sale!$E$2:$E$4748)</f>
        <v>1</v>
      </c>
      <c r="B972" s="6" t="s">
        <v>2394</v>
      </c>
      <c r="C972" s="17">
        <v>4465026</v>
      </c>
      <c r="D972" s="8" t="s">
        <v>183</v>
      </c>
      <c r="E972" s="8" t="s">
        <v>16</v>
      </c>
      <c r="F972" s="7" t="s">
        <v>17</v>
      </c>
      <c r="G972" s="8" t="s">
        <v>2397</v>
      </c>
      <c r="H972" s="9">
        <f>IF(IFERROR(VLOOKUP($C972,[1]Purchases!$A:$M,12,),0)&lt;(IF($M972&lt;500,($M972+5)*1.3*[1]Info.!$E$2,($M972+5)*1.25*[1]Info.!$E$2)),ROUND(IF($M972&lt;500,($M972+5)*1.35*[1]Info.!$E$2,($M972+5)*1.3*[1]Info.!$E$2),-1),VLOOKUP($C972,[1]Purchases!$A:$M,12,))</f>
        <v>31530</v>
      </c>
      <c r="I972" s="9">
        <f>IF(IFERROR(VLOOKUP($C972,[1]Purchases!$A:$M,13,),0)&lt;(IF($M972&lt;500,($M972+5)*1.45*[1]Info.!$E$2,($M972+5)*1.4*[1]Info.!$E$2)),ROUND(IF($M972&lt;500,($M972+5)*1.5*[1]Info.!$E$2,($M972+5)*1.45*[1]Info.!$E$2),-1),VLOOKUP($C972,[1]Purchases!$A:$M,13,))</f>
        <v>35470</v>
      </c>
    </row>
    <row r="973" spans="1:9">
      <c r="A973" s="5" cm="1">
        <f t="array" ref="A973">SUMPRODUCT(([1]Purchases!$A$2:$A$4901=$C973)*[1]Purchases!$C$2:$C$4901)-SUMPRODUCT(([1]Sale!$A$2:$A$4748=$C973)*[1]Sale!$E$2:$E$4748)</f>
        <v>0</v>
      </c>
      <c r="B973" s="6" t="s">
        <v>2394</v>
      </c>
      <c r="C973" s="16" t="s">
        <v>2398</v>
      </c>
      <c r="D973" s="8" t="s">
        <v>39</v>
      </c>
      <c r="E973" s="8" t="s">
        <v>1101</v>
      </c>
      <c r="F973" s="7" t="s">
        <v>72</v>
      </c>
      <c r="G973" s="8" t="s">
        <v>2399</v>
      </c>
      <c r="H973" s="9">
        <f>IF(IFERROR(VLOOKUP($C973,[1]Purchases!$A:$M,12,),0)&lt;(IF($M973&lt;500,($M973+5)*1.3*[1]Info.!$E$2,($M973+5)*1.25*[1]Info.!$E$2)),ROUND(IF($M973&lt;500,($M973+5)*1.35*[1]Info.!$E$2,($M973+5)*1.3*[1]Info.!$E$2),-1),VLOOKUP($C973,[1]Purchases!$A:$M,12,))</f>
        <v>140</v>
      </c>
      <c r="I973" s="9">
        <f>IF(IFERROR(VLOOKUP($C973,[1]Purchases!$A:$M,13,),0)&lt;(IF($M973&lt;500,($M973+5)*1.45*[1]Info.!$E$2,($M973+5)*1.4*[1]Info.!$E$2)),ROUND(IF($M973&lt;500,($M973+5)*1.5*[1]Info.!$E$2,($M973+5)*1.45*[1]Info.!$E$2),-1),VLOOKUP($C973,[1]Purchases!$A:$M,13,))</f>
        <v>150</v>
      </c>
    </row>
    <row r="974" spans="1:9">
      <c r="A974" s="5" cm="1">
        <f t="array" ref="A974">SUMPRODUCT(([1]Purchases!$A$2:$A$4901=$C974)*[1]Purchases!$C$2:$C$4901)-SUMPRODUCT(([1]Sale!$A$2:$A$4748=$C974)*[1]Sale!$E$2:$E$4748)</f>
        <v>0</v>
      </c>
      <c r="B974" s="6" t="s">
        <v>2394</v>
      </c>
      <c r="C974" s="16" t="s">
        <v>2400</v>
      </c>
      <c r="D974" s="8" t="s">
        <v>88</v>
      </c>
      <c r="E974" s="8" t="s">
        <v>2401</v>
      </c>
      <c r="F974" s="7" t="s">
        <v>17</v>
      </c>
      <c r="G974" s="8" t="s">
        <v>2402</v>
      </c>
      <c r="H974" s="9">
        <f>IF(IFERROR(VLOOKUP($C974,[1]Purchases!$A:$M,12,),0)&lt;(IF($M974&lt;500,($M974+5)*1.3*[1]Info.!$E$2,($M974+5)*1.25*[1]Info.!$E$2)),ROUND(IF($M974&lt;500,($M974+5)*1.35*[1]Info.!$E$2,($M974+5)*1.3*[1]Info.!$E$2),-1),VLOOKUP($C974,[1]Purchases!$A:$M,12,))</f>
        <v>140</v>
      </c>
      <c r="I974" s="9">
        <f>IF(IFERROR(VLOOKUP($C974,[1]Purchases!$A:$M,13,),0)&lt;(IF($M974&lt;500,($M974+5)*1.45*[1]Info.!$E$2,($M974+5)*1.4*[1]Info.!$E$2)),ROUND(IF($M974&lt;500,($M974+5)*1.5*[1]Info.!$E$2,($M974+5)*1.45*[1]Info.!$E$2),-1),VLOOKUP($C974,[1]Purchases!$A:$M,13,))</f>
        <v>150</v>
      </c>
    </row>
    <row r="975" spans="1:9">
      <c r="A975" s="5" cm="1">
        <f t="array" ref="A975">SUMPRODUCT(([1]Purchases!$A$2:$A$4901=$C975)*[1]Purchases!$C$2:$C$4901)-SUMPRODUCT(([1]Sale!$A$2:$A$4748=$C975)*[1]Sale!$E$2:$E$4748)</f>
        <v>1</v>
      </c>
      <c r="B975" s="6" t="s">
        <v>2394</v>
      </c>
      <c r="C975" s="16" t="s">
        <v>2403</v>
      </c>
      <c r="D975" s="8" t="s">
        <v>39</v>
      </c>
      <c r="E975" s="8" t="s">
        <v>2404</v>
      </c>
      <c r="F975" s="7" t="s">
        <v>17</v>
      </c>
      <c r="G975" s="8" t="s">
        <v>2405</v>
      </c>
      <c r="H975" s="9">
        <f>IF(IFERROR(VLOOKUP($C975,[1]Purchases!$A:$M,12,),0)&lt;(IF($M975&lt;500,($M975+5)*1.3*[1]Info.!$E$2,($M975+5)*1.25*[1]Info.!$E$2)),ROUND(IF($M975&lt;500,($M975+5)*1.35*[1]Info.!$E$2,($M975+5)*1.3*[1]Info.!$E$2),-1),VLOOKUP($C975,[1]Purchases!$A:$M,12,))</f>
        <v>5050</v>
      </c>
      <c r="I975" s="9">
        <f>IF(IFERROR(VLOOKUP($C975,[1]Purchases!$A:$M,13,),0)&lt;(IF($M975&lt;500,($M975+5)*1.45*[1]Info.!$E$2,($M975+5)*1.4*[1]Info.!$E$2)),ROUND(IF($M975&lt;500,($M975+5)*1.5*[1]Info.!$E$2,($M975+5)*1.45*[1]Info.!$E$2),-1),VLOOKUP($C975,[1]Purchases!$A:$M,13,))</f>
        <v>5650</v>
      </c>
    </row>
    <row r="976" spans="1:9">
      <c r="A976" s="5" cm="1">
        <f t="array" ref="A976">SUMPRODUCT(([1]Purchases!$A$2:$A$4901=$C976)*[1]Purchases!$C$2:$C$4901)-SUMPRODUCT(([1]Sale!$A$2:$A$4748=$C976)*[1]Sale!$E$2:$E$4748)</f>
        <v>1</v>
      </c>
      <c r="B976" s="6" t="s">
        <v>2394</v>
      </c>
      <c r="C976" s="16" t="s">
        <v>2406</v>
      </c>
      <c r="D976" s="8" t="s">
        <v>28</v>
      </c>
      <c r="E976" s="8" t="s">
        <v>2407</v>
      </c>
      <c r="F976" s="7" t="s">
        <v>17</v>
      </c>
      <c r="G976" s="8" t="s">
        <v>2408</v>
      </c>
      <c r="H976" s="9">
        <f>IF(IFERROR(VLOOKUP($C976,[1]Purchases!$A:$M,12,),0)&lt;(IF($M976&lt;500,($M976+5)*1.3*[1]Info.!$E$2,($M976+5)*1.25*[1]Info.!$E$2)),ROUND(IF($M976&lt;500,($M976+5)*1.35*[1]Info.!$E$2,($M976+5)*1.3*[1]Info.!$E$2),-1),VLOOKUP($C976,[1]Purchases!$A:$M,12,))</f>
        <v>5180</v>
      </c>
      <c r="I976" s="9">
        <f>IF(IFERROR(VLOOKUP($C976,[1]Purchases!$A:$M,13,),0)&lt;(IF($M976&lt;500,($M976+5)*1.45*[1]Info.!$E$2,($M976+5)*1.4*[1]Info.!$E$2)),ROUND(IF($M976&lt;500,($M976+5)*1.5*[1]Info.!$E$2,($M976+5)*1.45*[1]Info.!$E$2),-1),VLOOKUP($C976,[1]Purchases!$A:$M,13,))</f>
        <v>5800</v>
      </c>
    </row>
    <row r="977" spans="1:9" ht="72">
      <c r="A977" s="5" cm="1">
        <f t="array" ref="A977">SUMPRODUCT(([1]Purchases!$A$2:$A$4901=$C977)*[1]Purchases!$C$2:$C$4901)-SUMPRODUCT(([1]Sale!$A$2:$A$4748=$C977)*[1]Sale!$E$2:$E$4748)</f>
        <v>1</v>
      </c>
      <c r="B977" s="6" t="s">
        <v>2394</v>
      </c>
      <c r="C977" s="16" t="s">
        <v>2409</v>
      </c>
      <c r="D977" s="8" t="s">
        <v>28</v>
      </c>
      <c r="E977" s="8" t="s">
        <v>2407</v>
      </c>
      <c r="F977" s="7" t="s">
        <v>17</v>
      </c>
      <c r="G977" s="10" t="s">
        <v>2410</v>
      </c>
      <c r="H977" s="9">
        <f>IF(IFERROR(VLOOKUP($C977,[1]Purchases!$A:$M,12,),0)&lt;(IF($M977&lt;500,($M977+5)*1.3*[1]Info.!$E$2,($M977+5)*1.25*[1]Info.!$E$2)),ROUND(IF($M977&lt;500,($M977+5)*1.35*[1]Info.!$E$2,($M977+5)*1.3*[1]Info.!$E$2),-1),VLOOKUP($C977,[1]Purchases!$A:$M,12,))</f>
        <v>3510</v>
      </c>
      <c r="I977" s="9">
        <f>IF(IFERROR(VLOOKUP($C977,[1]Purchases!$A:$M,13,),0)&lt;(IF($M977&lt;500,($M977+5)*1.45*[1]Info.!$E$2,($M977+5)*1.4*[1]Info.!$E$2)),ROUND(IF($M977&lt;500,($M977+5)*1.5*[1]Info.!$E$2,($M977+5)*1.45*[1]Info.!$E$2),-1),VLOOKUP($C977,[1]Purchases!$A:$M,13,))</f>
        <v>3930</v>
      </c>
    </row>
    <row r="978" spans="1:9">
      <c r="A978" s="5" cm="1">
        <f t="array" ref="A978">SUMPRODUCT(([1]Purchases!$A$2:$A$4901=$C978)*[1]Purchases!$C$2:$C$4901)-SUMPRODUCT(([1]Sale!$A$2:$A$4748=$C978)*[1]Sale!$E$2:$E$4748)</f>
        <v>1</v>
      </c>
      <c r="B978" s="6" t="s">
        <v>2394</v>
      </c>
      <c r="C978" s="16" t="s">
        <v>2411</v>
      </c>
      <c r="D978" s="8" t="s">
        <v>5</v>
      </c>
      <c r="E978" s="8" t="s">
        <v>1908</v>
      </c>
      <c r="F978" s="7" t="s">
        <v>17</v>
      </c>
      <c r="G978" s="8" t="s">
        <v>2412</v>
      </c>
      <c r="H978" s="9">
        <f>IF(IFERROR(VLOOKUP($C978,[1]Purchases!$A:$M,12,),0)&lt;(IF($M978&lt;500,($M978+5)*1.3*[1]Info.!$E$2,($M978+5)*1.25*[1]Info.!$E$2)),ROUND(IF($M978&lt;500,($M978+5)*1.35*[1]Info.!$E$2,($M978+5)*1.3*[1]Info.!$E$2),-1),VLOOKUP($C978,[1]Purchases!$A:$M,12,))</f>
        <v>1720</v>
      </c>
      <c r="I978" s="9">
        <f>IF(IFERROR(VLOOKUP($C978,[1]Purchases!$A:$M,13,),0)&lt;(IF($M978&lt;500,($M978+5)*1.45*[1]Info.!$E$2,($M978+5)*1.4*[1]Info.!$E$2)),ROUND(IF($M978&lt;500,($M978+5)*1.5*[1]Info.!$E$2,($M978+5)*1.45*[1]Info.!$E$2),-1),VLOOKUP($C978,[1]Purchases!$A:$M,13,))</f>
        <v>1920</v>
      </c>
    </row>
    <row r="979" spans="1:9">
      <c r="A979" s="5" cm="1">
        <f t="array" ref="A979">SUMPRODUCT(([1]Purchases!$A$2:$A$4901=$C979)*[1]Purchases!$C$2:$C$4901)-SUMPRODUCT(([1]Sale!$A$2:$A$4748=$C979)*[1]Sale!$E$2:$E$4748)</f>
        <v>0</v>
      </c>
      <c r="B979" s="6" t="s">
        <v>2394</v>
      </c>
      <c r="C979" s="16" t="s">
        <v>2413</v>
      </c>
      <c r="D979" s="8" t="s">
        <v>39</v>
      </c>
      <c r="E979" s="8" t="s">
        <v>2414</v>
      </c>
      <c r="F979" s="7" t="s">
        <v>17</v>
      </c>
      <c r="G979" s="8" t="s">
        <v>2415</v>
      </c>
      <c r="H979" s="9">
        <f>IF(IFERROR(VLOOKUP($C979,[1]Purchases!$A:$M,12,),0)&lt;(IF($M979&lt;500,($M979+5)*1.3*[1]Info.!$E$2,($M979+5)*1.25*[1]Info.!$E$2)),ROUND(IF($M979&lt;500,($M979+5)*1.35*[1]Info.!$E$2,($M979+5)*1.3*[1]Info.!$E$2),-1),VLOOKUP($C979,[1]Purchases!$A:$M,12,))</f>
        <v>140</v>
      </c>
      <c r="I979" s="9">
        <f>IF(IFERROR(VLOOKUP($C979,[1]Purchases!$A:$M,13,),0)&lt;(IF($M979&lt;500,($M979+5)*1.45*[1]Info.!$E$2,($M979+5)*1.4*[1]Info.!$E$2)),ROUND(IF($M979&lt;500,($M979+5)*1.5*[1]Info.!$E$2,($M979+5)*1.45*[1]Info.!$E$2),-1),VLOOKUP($C979,[1]Purchases!$A:$M,13,))</f>
        <v>150</v>
      </c>
    </row>
    <row r="980" spans="1:9">
      <c r="A980" s="5" cm="1">
        <f t="array" ref="A980">SUMPRODUCT(([1]Purchases!$A$2:$A$4901=$C980)*[1]Purchases!$C$2:$C$4901)-SUMPRODUCT(([1]Sale!$A$2:$A$4748=$C980)*[1]Sale!$E$2:$E$4748)</f>
        <v>0</v>
      </c>
      <c r="B980" s="6" t="s">
        <v>2394</v>
      </c>
      <c r="C980" s="16" t="s">
        <v>2416</v>
      </c>
      <c r="D980" s="8" t="s">
        <v>5</v>
      </c>
      <c r="E980" s="8" t="s">
        <v>561</v>
      </c>
      <c r="F980" s="7" t="s">
        <v>17</v>
      </c>
      <c r="G980" s="8" t="s">
        <v>2417</v>
      </c>
      <c r="H980" s="9">
        <f>IF(IFERROR(VLOOKUP($C980,[1]Purchases!$A:$M,12,),0)&lt;(IF($M980&lt;500,($M980+5)*1.3*[1]Info.!$E$2,($M980+5)*1.25*[1]Info.!$E$2)),ROUND(IF($M980&lt;500,($M980+5)*1.35*[1]Info.!$E$2,($M980+5)*1.3*[1]Info.!$E$2),-1),VLOOKUP($C980,[1]Purchases!$A:$M,12,))</f>
        <v>140</v>
      </c>
      <c r="I980" s="9">
        <f>IF(IFERROR(VLOOKUP($C980,[1]Purchases!$A:$M,13,),0)&lt;(IF($M980&lt;500,($M980+5)*1.45*[1]Info.!$E$2,($M980+5)*1.4*[1]Info.!$E$2)),ROUND(IF($M980&lt;500,($M980+5)*1.5*[1]Info.!$E$2,($M980+5)*1.45*[1]Info.!$E$2),-1),VLOOKUP($C980,[1]Purchases!$A:$M,13,))</f>
        <v>150</v>
      </c>
    </row>
    <row r="981" spans="1:9">
      <c r="A981" s="5" cm="1">
        <f t="array" ref="A981">SUMPRODUCT(([1]Purchases!$A$2:$A$4901=$C981)*[1]Purchases!$C$2:$C$4901)-SUMPRODUCT(([1]Sale!$A$2:$A$4748=$C981)*[1]Sale!$E$2:$E$4748)</f>
        <v>0</v>
      </c>
      <c r="B981" s="6" t="s">
        <v>2394</v>
      </c>
      <c r="C981" s="16" t="s">
        <v>2418</v>
      </c>
      <c r="D981" s="8" t="s">
        <v>5</v>
      </c>
      <c r="E981" s="8" t="s">
        <v>1908</v>
      </c>
      <c r="F981" s="7" t="s">
        <v>17</v>
      </c>
      <c r="G981" s="8" t="s">
        <v>2419</v>
      </c>
      <c r="H981" s="9">
        <f>IF(IFERROR(VLOOKUP($C981,[1]Purchases!$A:$M,12,),0)&lt;(IF($M981&lt;500,($M981+5)*1.3*[1]Info.!$E$2,($M981+5)*1.25*[1]Info.!$E$2)),ROUND(IF($M981&lt;500,($M981+5)*1.35*[1]Info.!$E$2,($M981+5)*1.3*[1]Info.!$E$2),-1),VLOOKUP($C981,[1]Purchases!$A:$M,12,))</f>
        <v>140</v>
      </c>
      <c r="I981" s="9">
        <f>IF(IFERROR(VLOOKUP($C981,[1]Purchases!$A:$M,13,),0)&lt;(IF($M981&lt;500,($M981+5)*1.45*[1]Info.!$E$2,($M981+5)*1.4*[1]Info.!$E$2)),ROUND(IF($M981&lt;500,($M981+5)*1.5*[1]Info.!$E$2,($M981+5)*1.45*[1]Info.!$E$2),-1),VLOOKUP($C981,[1]Purchases!$A:$M,13,))</f>
        <v>150</v>
      </c>
    </row>
    <row r="982" spans="1:9">
      <c r="A982" s="5" cm="1">
        <f t="array" ref="A982">SUMPRODUCT(([1]Purchases!$A$2:$A$4901=$C982)*[1]Purchases!$C$2:$C$4901)-SUMPRODUCT(([1]Sale!$A$2:$A$4748=$C982)*[1]Sale!$E$2:$E$4748)</f>
        <v>0</v>
      </c>
      <c r="B982" s="6" t="s">
        <v>2394</v>
      </c>
      <c r="C982" s="16" t="s">
        <v>2420</v>
      </c>
      <c r="D982" s="8" t="s">
        <v>39</v>
      </c>
      <c r="E982" s="8" t="s">
        <v>2421</v>
      </c>
      <c r="F982" s="7" t="s">
        <v>68</v>
      </c>
      <c r="G982" s="8" t="s">
        <v>2405</v>
      </c>
      <c r="H982" s="9">
        <f>IF(IFERROR(VLOOKUP($C982,[1]Purchases!$A:$M,12,),0)&lt;(IF($M982&lt;500,($M982+5)*1.3*[1]Info.!$E$2,($M982+5)*1.25*[1]Info.!$E$2)),ROUND(IF($M982&lt;500,($M982+5)*1.35*[1]Info.!$E$2,($M982+5)*1.3*[1]Info.!$E$2),-1),VLOOKUP($C982,[1]Purchases!$A:$M,12,))</f>
        <v>140</v>
      </c>
      <c r="I982" s="9">
        <f>IF(IFERROR(VLOOKUP($C982,[1]Purchases!$A:$M,13,),0)&lt;(IF($M982&lt;500,($M982+5)*1.45*[1]Info.!$E$2,($M982+5)*1.4*[1]Info.!$E$2)),ROUND(IF($M982&lt;500,($M982+5)*1.5*[1]Info.!$E$2,($M982+5)*1.45*[1]Info.!$E$2),-1),VLOOKUP($C982,[1]Purchases!$A:$M,13,))</f>
        <v>150</v>
      </c>
    </row>
    <row r="983" spans="1:9">
      <c r="A983" s="5" cm="1">
        <f t="array" ref="A983">SUMPRODUCT(([1]Purchases!$A$2:$A$4901=$C983)*[1]Purchases!$C$2:$C$4901)-SUMPRODUCT(([1]Sale!$A$2:$A$4748=$C983)*[1]Sale!$E$2:$E$4748)</f>
        <v>0</v>
      </c>
      <c r="B983" s="6" t="s">
        <v>2394</v>
      </c>
      <c r="C983" s="16" t="s">
        <v>2422</v>
      </c>
      <c r="D983" s="8" t="s">
        <v>28</v>
      </c>
      <c r="E983" s="8" t="s">
        <v>2423</v>
      </c>
      <c r="F983" s="7" t="s">
        <v>267</v>
      </c>
      <c r="G983" s="8" t="s">
        <v>2424</v>
      </c>
      <c r="H983" s="9">
        <f>IF(IFERROR(VLOOKUP($C983,[1]Purchases!$A:$M,12,),0)&lt;(IF($M983&lt;500,($M983+5)*1.3*[1]Info.!$E$2,($M983+5)*1.25*[1]Info.!$E$2)),ROUND(IF($M983&lt;500,($M983+5)*1.35*[1]Info.!$E$2,($M983+5)*1.3*[1]Info.!$E$2),-1),VLOOKUP($C983,[1]Purchases!$A:$M,12,))</f>
        <v>140</v>
      </c>
      <c r="I983" s="9">
        <f>IF(IFERROR(VLOOKUP($C983,[1]Purchases!$A:$M,13,),0)&lt;(IF($M983&lt;500,($M983+5)*1.45*[1]Info.!$E$2,($M983+5)*1.4*[1]Info.!$E$2)),ROUND(IF($M983&lt;500,($M983+5)*1.5*[1]Info.!$E$2,($M983+5)*1.45*[1]Info.!$E$2),-1),VLOOKUP($C983,[1]Purchases!$A:$M,13,))</f>
        <v>150</v>
      </c>
    </row>
    <row r="984" spans="1:9">
      <c r="A984" s="5" cm="1">
        <f t="array" ref="A984">SUMPRODUCT(([1]Purchases!$A$2:$A$4901=$C984)*[1]Purchases!$C$2:$C$4901)-SUMPRODUCT(([1]Sale!$A$2:$A$4748=$C984)*[1]Sale!$E$2:$E$4748)</f>
        <v>0</v>
      </c>
      <c r="B984" s="6" t="s">
        <v>2394</v>
      </c>
      <c r="C984" s="16" t="s">
        <v>2425</v>
      </c>
      <c r="D984" s="8" t="s">
        <v>28</v>
      </c>
      <c r="E984" s="8" t="s">
        <v>2423</v>
      </c>
      <c r="F984" s="7" t="s">
        <v>267</v>
      </c>
      <c r="G984" s="8" t="s">
        <v>2426</v>
      </c>
      <c r="H984" s="9">
        <f>IF(IFERROR(VLOOKUP($C984,[1]Purchases!$A:$M,12,),0)&lt;(IF($M984&lt;500,($M984+5)*1.3*[1]Info.!$E$2,($M984+5)*1.25*[1]Info.!$E$2)),ROUND(IF($M984&lt;500,($M984+5)*1.35*[1]Info.!$E$2,($M984+5)*1.3*[1]Info.!$E$2),-1),VLOOKUP($C984,[1]Purchases!$A:$M,12,))</f>
        <v>140</v>
      </c>
      <c r="I984" s="9">
        <f>IF(IFERROR(VLOOKUP($C984,[1]Purchases!$A:$M,13,),0)&lt;(IF($M984&lt;500,($M984+5)*1.45*[1]Info.!$E$2,($M984+5)*1.4*[1]Info.!$E$2)),ROUND(IF($M984&lt;500,($M984+5)*1.5*[1]Info.!$E$2,($M984+5)*1.45*[1]Info.!$E$2),-1),VLOOKUP($C984,[1]Purchases!$A:$M,13,))</f>
        <v>150</v>
      </c>
    </row>
    <row r="985" spans="1:9">
      <c r="A985" s="5" cm="1">
        <f t="array" ref="A985">SUMPRODUCT(([1]Purchases!$A$2:$A$4901=$C985)*[1]Purchases!$C$2:$C$4901)-SUMPRODUCT(([1]Sale!$A$2:$A$4748=$C985)*[1]Sale!$E$2:$E$4748)</f>
        <v>0</v>
      </c>
      <c r="B985" s="6" t="s">
        <v>2394</v>
      </c>
      <c r="C985" s="16" t="s">
        <v>2427</v>
      </c>
      <c r="D985" s="8" t="s">
        <v>545</v>
      </c>
      <c r="E985" s="8" t="s">
        <v>2428</v>
      </c>
      <c r="F985" s="7" t="s">
        <v>17</v>
      </c>
      <c r="G985" s="8" t="s">
        <v>2429</v>
      </c>
      <c r="H985" s="9">
        <f>IF(IFERROR(VLOOKUP($C985,[1]Purchases!$A:$M,12,),0)&lt;(IF($M985&lt;500,($M985+5)*1.3*[1]Info.!$E$2,($M985+5)*1.25*[1]Info.!$E$2)),ROUND(IF($M985&lt;500,($M985+5)*1.35*[1]Info.!$E$2,($M985+5)*1.3*[1]Info.!$E$2),-1),VLOOKUP($C985,[1]Purchases!$A:$M,12,))</f>
        <v>140</v>
      </c>
      <c r="I985" s="9">
        <f>IF(IFERROR(VLOOKUP($C985,[1]Purchases!$A:$M,13,),0)&lt;(IF($M985&lt;500,($M985+5)*1.45*[1]Info.!$E$2,($M985+5)*1.4*[1]Info.!$E$2)),ROUND(IF($M985&lt;500,($M985+5)*1.5*[1]Info.!$E$2,($M985+5)*1.45*[1]Info.!$E$2),-1),VLOOKUP($C985,[1]Purchases!$A:$M,13,))</f>
        <v>150</v>
      </c>
    </row>
    <row r="986" spans="1:9">
      <c r="A986" s="5" cm="1">
        <f t="array" ref="A986">SUMPRODUCT(([1]Purchases!$A$2:$A$4901=$C986)*[1]Purchases!$C$2:$C$4901)-SUMPRODUCT(([1]Sale!$A$2:$A$4748=$C986)*[1]Sale!$E$2:$E$4748)</f>
        <v>0</v>
      </c>
      <c r="B986" s="6" t="s">
        <v>2394</v>
      </c>
      <c r="C986" s="16" t="s">
        <v>2430</v>
      </c>
      <c r="D986" s="8" t="s">
        <v>545</v>
      </c>
      <c r="E986" s="8" t="s">
        <v>2428</v>
      </c>
      <c r="F986" s="7" t="s">
        <v>17</v>
      </c>
      <c r="G986" s="8" t="s">
        <v>2431</v>
      </c>
      <c r="H986" s="9">
        <f>IF(IFERROR(VLOOKUP($C986,[1]Purchases!$A:$M,12,),0)&lt;(IF($M986&lt;500,($M986+5)*1.3*[1]Info.!$E$2,($M986+5)*1.25*[1]Info.!$E$2)),ROUND(IF($M986&lt;500,($M986+5)*1.35*[1]Info.!$E$2,($M986+5)*1.3*[1]Info.!$E$2),-1),VLOOKUP($C986,[1]Purchases!$A:$M,12,))</f>
        <v>140</v>
      </c>
      <c r="I986" s="9">
        <f>IF(IFERROR(VLOOKUP($C986,[1]Purchases!$A:$M,13,),0)&lt;(IF($M986&lt;500,($M986+5)*1.45*[1]Info.!$E$2,($M986+5)*1.4*[1]Info.!$E$2)),ROUND(IF($M986&lt;500,($M986+5)*1.5*[1]Info.!$E$2,($M986+5)*1.45*[1]Info.!$E$2),-1),VLOOKUP($C986,[1]Purchases!$A:$M,13,))</f>
        <v>150</v>
      </c>
    </row>
    <row r="987" spans="1:9">
      <c r="A987" s="5" cm="1">
        <f t="array" ref="A987">SUMPRODUCT(([1]Purchases!$A$2:$A$4901=$C987)*[1]Purchases!$C$2:$C$4901)-SUMPRODUCT(([1]Sale!$A$2:$A$4748=$C987)*[1]Sale!$E$2:$E$4748)</f>
        <v>1</v>
      </c>
      <c r="B987" s="6" t="s">
        <v>2394</v>
      </c>
      <c r="C987" s="16" t="s">
        <v>2432</v>
      </c>
      <c r="D987" s="8" t="s">
        <v>39</v>
      </c>
      <c r="E987" s="8" t="s">
        <v>2433</v>
      </c>
      <c r="F987" s="7" t="s">
        <v>222</v>
      </c>
      <c r="G987" s="8" t="s">
        <v>2434</v>
      </c>
      <c r="H987" s="9">
        <f>IF(IFERROR(VLOOKUP($C987,[1]Purchases!$A:$M,12,),0)&lt;(IF($M987&lt;500,($M987+5)*1.3*[1]Info.!$E$2,($M987+5)*1.25*[1]Info.!$E$2)),ROUND(IF($M987&lt;500,($M987+5)*1.35*[1]Info.!$E$2,($M987+5)*1.3*[1]Info.!$E$2),-1),VLOOKUP($C987,[1]Purchases!$A:$M,12,))</f>
        <v>3850</v>
      </c>
      <c r="I987" s="9">
        <f>IF(IFERROR(VLOOKUP($C987,[1]Purchases!$A:$M,13,),0)&lt;(IF($M987&lt;500,($M987+5)*1.45*[1]Info.!$E$2,($M987+5)*1.4*[1]Info.!$E$2)),ROUND(IF($M987&lt;500,($M987+5)*1.5*[1]Info.!$E$2,($M987+5)*1.45*[1]Info.!$E$2),-1),VLOOKUP($C987,[1]Purchases!$A:$M,13,))</f>
        <v>4310</v>
      </c>
    </row>
    <row r="988" spans="1:9">
      <c r="A988" s="5" cm="1">
        <f t="array" ref="A988">SUMPRODUCT(([1]Purchases!$A$2:$A$4901=$C988)*[1]Purchases!$C$2:$C$4901)-SUMPRODUCT(([1]Sale!$A$2:$A$4748=$C988)*[1]Sale!$E$2:$E$4748)</f>
        <v>0</v>
      </c>
      <c r="B988" s="6" t="s">
        <v>2394</v>
      </c>
      <c r="C988" s="16" t="s">
        <v>2435</v>
      </c>
      <c r="D988" s="8" t="s">
        <v>28</v>
      </c>
      <c r="E988" s="8" t="s">
        <v>2436</v>
      </c>
      <c r="F988" s="7" t="s">
        <v>68</v>
      </c>
      <c r="G988" s="8" t="s">
        <v>2437</v>
      </c>
      <c r="H988" s="9">
        <f>IF(IFERROR(VLOOKUP($C988,[1]Purchases!$A:$M,12,),0)&lt;(IF($M988&lt;500,($M988+5)*1.3*[1]Info.!$E$2,($M988+5)*1.25*[1]Info.!$E$2)),ROUND(IF($M988&lt;500,($M988+5)*1.35*[1]Info.!$E$2,($M988+5)*1.3*[1]Info.!$E$2),-1),VLOOKUP($C988,[1]Purchases!$A:$M,12,))</f>
        <v>8630</v>
      </c>
      <c r="I988" s="9">
        <f>IF(IFERROR(VLOOKUP($C988,[1]Purchases!$A:$M,13,),0)&lt;(IF($M988&lt;500,($M988+5)*1.45*[1]Info.!$E$2,($M988+5)*1.4*[1]Info.!$E$2)),ROUND(IF($M988&lt;500,($M988+5)*1.5*[1]Info.!$E$2,($M988+5)*1.45*[1]Info.!$E$2),-1),VLOOKUP($C988,[1]Purchases!$A:$M,13,))</f>
        <v>9670</v>
      </c>
    </row>
    <row r="989" spans="1:9">
      <c r="A989" s="5" cm="1">
        <f t="array" ref="A989">SUMPRODUCT(([1]Purchases!$A$2:$A$4901=$C989)*[1]Purchases!$C$2:$C$4901)-SUMPRODUCT(([1]Sale!$A$2:$A$4748=$C989)*[1]Sale!$E$2:$E$4748)</f>
        <v>3</v>
      </c>
      <c r="B989" s="6" t="s">
        <v>2394</v>
      </c>
      <c r="C989" s="16" t="s">
        <v>2438</v>
      </c>
      <c r="D989" s="8" t="s">
        <v>88</v>
      </c>
      <c r="E989" s="8" t="s">
        <v>2000</v>
      </c>
      <c r="F989" s="7" t="s">
        <v>33</v>
      </c>
      <c r="G989" s="8" t="s">
        <v>2439</v>
      </c>
      <c r="H989" s="9">
        <f>IF(IFERROR(VLOOKUP($C989,[1]Purchases!$A:$M,12,),0)&lt;(IF($M989&lt;500,($M989+5)*1.3*[1]Info.!$E$2,($M989+5)*1.25*[1]Info.!$E$2)),ROUND(IF($M989&lt;500,($M989+5)*1.35*[1]Info.!$E$2,($M989+5)*1.3*[1]Info.!$E$2),-1),VLOOKUP($C989,[1]Purchases!$A:$M,12,))</f>
        <v>240</v>
      </c>
      <c r="I989" s="9">
        <f>IF(IFERROR(VLOOKUP($C989,[1]Purchases!$A:$M,13,),0)&lt;(IF($M989&lt;500,($M989+5)*1.45*[1]Info.!$E$2,($M989+5)*1.4*[1]Info.!$E$2)),ROUND(IF($M989&lt;500,($M989+5)*1.5*[1]Info.!$E$2,($M989+5)*1.45*[1]Info.!$E$2),-1),VLOOKUP($C989,[1]Purchases!$A:$M,13,))</f>
        <v>270</v>
      </c>
    </row>
    <row r="990" spans="1:9">
      <c r="A990" s="5" cm="1">
        <f t="array" ref="A990">SUMPRODUCT(([1]Purchases!$A$2:$A$4901=$C990)*[1]Purchases!$C$2:$C$4901)-SUMPRODUCT(([1]Sale!$A$2:$A$4748=$C990)*[1]Sale!$E$2:$E$4748)</f>
        <v>3</v>
      </c>
      <c r="B990" s="6" t="s">
        <v>2440</v>
      </c>
      <c r="C990" s="16" t="s">
        <v>2441</v>
      </c>
      <c r="D990" s="8" t="s">
        <v>118</v>
      </c>
      <c r="E990" s="8" t="s">
        <v>36</v>
      </c>
      <c r="F990" s="7" t="s">
        <v>33</v>
      </c>
      <c r="G990" s="8" t="s">
        <v>2442</v>
      </c>
      <c r="H990" s="9">
        <f>IF(IFERROR(VLOOKUP($C990,[1]Purchases!$A:$M,12,),0)&lt;(IF($M990&lt;500,($M990+5)*1.3*[1]Info.!$E$2,($M990+5)*1.25*[1]Info.!$E$2)),ROUND(IF($M990&lt;500,($M990+5)*1.35*[1]Info.!$E$2,($M990+5)*1.3*[1]Info.!$E$2),-1),VLOOKUP($C990,[1]Purchases!$A:$M,12,))</f>
        <v>7970</v>
      </c>
      <c r="I990" s="9">
        <f>IF(IFERROR(VLOOKUP($C990,[1]Purchases!$A:$M,13,),0)&lt;(IF($M990&lt;500,($M990+5)*1.45*[1]Info.!$E$2,($M990+5)*1.4*[1]Info.!$E$2)),ROUND(IF($M990&lt;500,($M990+5)*1.5*[1]Info.!$E$2,($M990+5)*1.45*[1]Info.!$E$2),-1),VLOOKUP($C990,[1]Purchases!$A:$M,13,))</f>
        <v>8920</v>
      </c>
    </row>
    <row r="991" spans="1:9">
      <c r="A991" s="5" cm="1">
        <f t="array" ref="A991">SUMPRODUCT(([1]Purchases!$A$2:$A$4901=$C991)*[1]Purchases!$C$2:$C$4901)-SUMPRODUCT(([1]Sale!$A$2:$A$4748=$C991)*[1]Sale!$E$2:$E$4748)</f>
        <v>0</v>
      </c>
      <c r="B991" s="6" t="s">
        <v>2443</v>
      </c>
      <c r="C991" s="16">
        <v>7182</v>
      </c>
      <c r="D991" s="8" t="s">
        <v>5</v>
      </c>
      <c r="E991" s="8" t="s">
        <v>2444</v>
      </c>
      <c r="F991" s="7" t="s">
        <v>768</v>
      </c>
      <c r="G991" s="8" t="s">
        <v>2445</v>
      </c>
      <c r="H991" s="9">
        <f>IF(IFERROR(VLOOKUP($C991,[1]Purchases!$A:$M,12,),0)&lt;(IF($M991&lt;500,($M991+5)*1.3*[1]Info.!$E$2,($M991+5)*1.25*[1]Info.!$E$2)),ROUND(IF($M991&lt;500,($M991+5)*1.35*[1]Info.!$E$2,($M991+5)*1.3*[1]Info.!$E$2),-1),VLOOKUP($C991,[1]Purchases!$A:$M,12,))</f>
        <v>140</v>
      </c>
      <c r="I991" s="9">
        <f>IF(IFERROR(VLOOKUP($C991,[1]Purchases!$A:$M,13,),0)&lt;(IF($M991&lt;500,($M991+5)*1.45*[1]Info.!$E$2,($M991+5)*1.4*[1]Info.!$E$2)),ROUND(IF($M991&lt;500,($M991+5)*1.5*[1]Info.!$E$2,($M991+5)*1.45*[1]Info.!$E$2),-1),VLOOKUP($C991,[1]Purchases!$A:$M,13,))</f>
        <v>150</v>
      </c>
    </row>
    <row r="992" spans="1:9">
      <c r="A992" s="5" cm="1">
        <f t="array" ref="A992">SUMPRODUCT(([1]Purchases!$A$2:$A$4901=$C992)*[1]Purchases!$C$2:$C$4901)-SUMPRODUCT(([1]Sale!$A$2:$A$4748=$C992)*[1]Sale!$E$2:$E$4748)</f>
        <v>0</v>
      </c>
      <c r="B992" s="6" t="s">
        <v>2443</v>
      </c>
      <c r="C992" s="16">
        <v>7364</v>
      </c>
      <c r="D992" s="8" t="s">
        <v>5</v>
      </c>
      <c r="E992" s="8" t="s">
        <v>2446</v>
      </c>
      <c r="F992" s="7" t="s">
        <v>768</v>
      </c>
      <c r="G992" s="8" t="s">
        <v>2447</v>
      </c>
      <c r="H992" s="9">
        <f>IF(IFERROR(VLOOKUP($C992,[1]Purchases!$A:$M,12,),0)&lt;(IF($M992&lt;500,($M992+5)*1.3*[1]Info.!$E$2,($M992+5)*1.25*[1]Info.!$E$2)),ROUND(IF($M992&lt;500,($M992+5)*1.35*[1]Info.!$E$2,($M992+5)*1.3*[1]Info.!$E$2),-1),VLOOKUP($C992,[1]Purchases!$A:$M,12,))</f>
        <v>140</v>
      </c>
      <c r="I992" s="9">
        <f>IF(IFERROR(VLOOKUP($C992,[1]Purchases!$A:$M,13,),0)&lt;(IF($M992&lt;500,($M992+5)*1.45*[1]Info.!$E$2,($M992+5)*1.4*[1]Info.!$E$2)),ROUND(IF($M992&lt;500,($M992+5)*1.5*[1]Info.!$E$2,($M992+5)*1.45*[1]Info.!$E$2),-1),VLOOKUP($C992,[1]Purchases!$A:$M,13,))</f>
        <v>150</v>
      </c>
    </row>
    <row r="993" spans="1:9">
      <c r="A993" s="5" cm="1">
        <f t="array" ref="A993">SUMPRODUCT(([1]Purchases!$A$2:$A$4901=$C993)*[1]Purchases!$C$2:$C$4901)-SUMPRODUCT(([1]Sale!$A$2:$A$4748=$C993)*[1]Sale!$E$2:$E$4748)</f>
        <v>0</v>
      </c>
      <c r="B993" s="6" t="s">
        <v>2443</v>
      </c>
      <c r="C993" s="16">
        <v>15540</v>
      </c>
      <c r="D993" s="8" t="s">
        <v>28</v>
      </c>
      <c r="E993" s="8" t="s">
        <v>2448</v>
      </c>
      <c r="F993" s="7" t="s">
        <v>84</v>
      </c>
      <c r="G993" s="8" t="s">
        <v>2449</v>
      </c>
      <c r="H993" s="9">
        <f>IF(IFERROR(VLOOKUP($C993,[1]Purchases!$A:$M,12,),0)&lt;(IF($M993&lt;500,($M993+5)*1.3*[1]Info.!$E$2,($M993+5)*1.25*[1]Info.!$E$2)),ROUND(IF($M993&lt;500,($M993+5)*1.35*[1]Info.!$E$2,($M993+5)*1.3*[1]Info.!$E$2),-1),VLOOKUP($C993,[1]Purchases!$A:$M,12,))</f>
        <v>140</v>
      </c>
      <c r="I993" s="9">
        <f>IF(IFERROR(VLOOKUP($C993,[1]Purchases!$A:$M,13,),0)&lt;(IF($M993&lt;500,($M993+5)*1.45*[1]Info.!$E$2,($M993+5)*1.4*[1]Info.!$E$2)),ROUND(IF($M993&lt;500,($M993+5)*1.5*[1]Info.!$E$2,($M993+5)*1.45*[1]Info.!$E$2),-1),VLOOKUP($C993,[1]Purchases!$A:$M,13,))</f>
        <v>150</v>
      </c>
    </row>
    <row r="994" spans="1:9">
      <c r="A994" s="5" cm="1">
        <f t="array" ref="A994">SUMPRODUCT(([1]Purchases!$A$2:$A$4901=$C994)*[1]Purchases!$C$2:$C$4901)-SUMPRODUCT(([1]Sale!$A$2:$A$4748=$C994)*[1]Sale!$E$2:$E$4748)</f>
        <v>0</v>
      </c>
      <c r="B994" s="6" t="s">
        <v>2443</v>
      </c>
      <c r="C994" s="17">
        <v>43511</v>
      </c>
      <c r="D994" s="8" t="s">
        <v>93</v>
      </c>
      <c r="E994" s="8" t="s">
        <v>36</v>
      </c>
      <c r="F994" s="7" t="s">
        <v>33</v>
      </c>
      <c r="G994" s="8" t="s">
        <v>2450</v>
      </c>
      <c r="H994" s="9">
        <f>IF(IFERROR(VLOOKUP($C994,[1]Purchases!$A:$M,12,),0)&lt;(IF($M994&lt;500,($M994+5)*1.3*[1]Info.!$E$2,($M994+5)*1.25*[1]Info.!$E$2)),ROUND(IF($M994&lt;500,($M994+5)*1.35*[1]Info.!$E$2,($M994+5)*1.3*[1]Info.!$E$2),-1),VLOOKUP($C994,[1]Purchases!$A:$M,12,))</f>
        <v>380</v>
      </c>
      <c r="I994" s="9">
        <f>IF(IFERROR(VLOOKUP($C994,[1]Purchases!$A:$M,13,),0)&lt;(IF($M994&lt;500,($M994+5)*1.45*[1]Info.!$E$2,($M994+5)*1.4*[1]Info.!$E$2)),ROUND(IF($M994&lt;500,($M994+5)*1.5*[1]Info.!$E$2,($M994+5)*1.45*[1]Info.!$E$2),-1),VLOOKUP($C994,[1]Purchases!$A:$M,13,))</f>
        <v>420</v>
      </c>
    </row>
    <row r="995" spans="1:9">
      <c r="A995" s="5" cm="1">
        <f t="array" ref="A995">SUMPRODUCT(([1]Purchases!$A$2:$A$4901=$C995)*[1]Purchases!$C$2:$C$4901)-SUMPRODUCT(([1]Sale!$A$2:$A$4748=$C995)*[1]Sale!$E$2:$E$4748)</f>
        <v>0</v>
      </c>
      <c r="B995" s="6" t="s">
        <v>2443</v>
      </c>
      <c r="C995" s="16">
        <v>60225</v>
      </c>
      <c r="D995" s="8" t="s">
        <v>5</v>
      </c>
      <c r="E995" s="8" t="s">
        <v>2451</v>
      </c>
      <c r="F995" s="7" t="s">
        <v>768</v>
      </c>
      <c r="G995" s="8" t="s">
        <v>2452</v>
      </c>
      <c r="H995" s="9">
        <f>IF(IFERROR(VLOOKUP($C995,[1]Purchases!$A:$M,12,),0)&lt;(IF($M995&lt;500,($M995+5)*1.3*[1]Info.!$E$2,($M995+5)*1.25*[1]Info.!$E$2)),ROUND(IF($M995&lt;500,($M995+5)*1.35*[1]Info.!$E$2,($M995+5)*1.3*[1]Info.!$E$2),-1),VLOOKUP($C995,[1]Purchases!$A:$M,12,))</f>
        <v>140</v>
      </c>
      <c r="I995" s="9">
        <f>IF(IFERROR(VLOOKUP($C995,[1]Purchases!$A:$M,13,),0)&lt;(IF($M995&lt;500,($M995+5)*1.45*[1]Info.!$E$2,($M995+5)*1.4*[1]Info.!$E$2)),ROUND(IF($M995&lt;500,($M995+5)*1.5*[1]Info.!$E$2,($M995+5)*1.45*[1]Info.!$E$2),-1),VLOOKUP($C995,[1]Purchases!$A:$M,13,))</f>
        <v>150</v>
      </c>
    </row>
    <row r="996" spans="1:9">
      <c r="A996" s="5" cm="1">
        <f t="array" ref="A996">SUMPRODUCT(([1]Purchases!$A$2:$A$4901=$C996)*[1]Purchases!$C$2:$C$4901)-SUMPRODUCT(([1]Sale!$A$2:$A$4748=$C996)*[1]Sale!$E$2:$E$4748)</f>
        <v>0</v>
      </c>
      <c r="B996" s="6" t="s">
        <v>2443</v>
      </c>
      <c r="C996" s="16">
        <v>79949</v>
      </c>
      <c r="D996" s="8" t="s">
        <v>5</v>
      </c>
      <c r="E996" s="8" t="s">
        <v>2453</v>
      </c>
      <c r="F996" s="7" t="s">
        <v>331</v>
      </c>
      <c r="G996" s="8" t="s">
        <v>2454</v>
      </c>
      <c r="H996" s="9">
        <f>IF(IFERROR(VLOOKUP($C996,[1]Purchases!$A:$M,12,),0)&lt;(IF($M996&lt;500,($M996+5)*1.3*[1]Info.!$E$2,($M996+5)*1.25*[1]Info.!$E$2)),ROUND(IF($M996&lt;500,($M996+5)*1.35*[1]Info.!$E$2,($M996+5)*1.3*[1]Info.!$E$2),-1),VLOOKUP($C996,[1]Purchases!$A:$M,12,))</f>
        <v>140</v>
      </c>
      <c r="I996" s="9">
        <f>IF(IFERROR(VLOOKUP($C996,[1]Purchases!$A:$M,13,),0)&lt;(IF($M996&lt;500,($M996+5)*1.45*[1]Info.!$E$2,($M996+5)*1.4*[1]Info.!$E$2)),ROUND(IF($M996&lt;500,($M996+5)*1.5*[1]Info.!$E$2,($M996+5)*1.45*[1]Info.!$E$2),-1),VLOOKUP($C996,[1]Purchases!$A:$M,13,))</f>
        <v>150</v>
      </c>
    </row>
    <row r="997" spans="1:9">
      <c r="A997" s="5" cm="1">
        <f t="array" ref="A997">SUMPRODUCT(([1]Purchases!$A$2:$A$4901=$C997)*[1]Purchases!$C$2:$C$4901)-SUMPRODUCT(([1]Sale!$A$2:$A$4748=$C997)*[1]Sale!$E$2:$E$4748)</f>
        <v>0</v>
      </c>
      <c r="B997" s="6" t="s">
        <v>2455</v>
      </c>
      <c r="C997" s="16">
        <v>6393.32</v>
      </c>
      <c r="D997" s="8" t="s">
        <v>112</v>
      </c>
      <c r="E997" s="8" t="s">
        <v>24</v>
      </c>
      <c r="F997" s="7" t="s">
        <v>25</v>
      </c>
      <c r="G997" s="8" t="s">
        <v>2456</v>
      </c>
      <c r="H997" s="9">
        <f>IF(IFERROR(VLOOKUP($C997,[1]Purchases!$A:$M,12,),0)&lt;(IF($M997&lt;500,($M997+5)*1.3*[1]Info.!$E$2,($M997+5)*1.25*[1]Info.!$E$2)),ROUND(IF($M997&lt;500,($M997+5)*1.35*[1]Info.!$E$2,($M997+5)*1.3*[1]Info.!$E$2),-1),VLOOKUP($C997,[1]Purchases!$A:$M,12,))</f>
        <v>6910</v>
      </c>
      <c r="I997" s="9">
        <f>IF(IFERROR(VLOOKUP($C997,[1]Purchases!$A:$M,13,),0)&lt;(IF($M997&lt;500,($M997+5)*1.45*[1]Info.!$E$2,($M997+5)*1.4*[1]Info.!$E$2)),ROUND(IF($M997&lt;500,($M997+5)*1.5*[1]Info.!$E$2,($M997+5)*1.45*[1]Info.!$E$2),-1),VLOOKUP($C997,[1]Purchases!$A:$M,13,))</f>
        <v>7740</v>
      </c>
    </row>
    <row r="998" spans="1:9">
      <c r="A998" s="5" cm="1">
        <f t="array" ref="A998">SUMPRODUCT(([1]Purchases!$A$2:$A$4901=$C998)*[1]Purchases!$C$2:$C$4901)-SUMPRODUCT(([1]Sale!$A$2:$A$4748=$C998)*[1]Sale!$E$2:$E$4748)</f>
        <v>0</v>
      </c>
      <c r="B998" s="6" t="s">
        <v>2455</v>
      </c>
      <c r="C998" s="16">
        <v>35143.14</v>
      </c>
      <c r="D998" s="8" t="s">
        <v>112</v>
      </c>
      <c r="E998" s="8" t="s">
        <v>2457</v>
      </c>
      <c r="F998" s="7" t="s">
        <v>95</v>
      </c>
      <c r="G998" s="8" t="s">
        <v>2458</v>
      </c>
      <c r="H998" s="9">
        <f>IF(IFERROR(VLOOKUP($C998,[1]Purchases!$A:$M,12,),0)&lt;(IF($M998&lt;500,($M998+5)*1.3*[1]Info.!$E$2,($M998+5)*1.25*[1]Info.!$E$2)),ROUND(IF($M998&lt;500,($M998+5)*1.35*[1]Info.!$E$2,($M998+5)*1.3*[1]Info.!$E$2),-1),VLOOKUP($C998,[1]Purchases!$A:$M,12,))</f>
        <v>140</v>
      </c>
      <c r="I998" s="9">
        <f>IF(IFERROR(VLOOKUP($C998,[1]Purchases!$A:$M,13,),0)&lt;(IF($M998&lt;500,($M998+5)*1.45*[1]Info.!$E$2,($M998+5)*1.4*[1]Info.!$E$2)),ROUND(IF($M998&lt;500,($M998+5)*1.5*[1]Info.!$E$2,($M998+5)*1.45*[1]Info.!$E$2),-1),VLOOKUP($C998,[1]Purchases!$A:$M,13,))</f>
        <v>150</v>
      </c>
    </row>
    <row r="999" spans="1:9">
      <c r="A999" s="5" cm="1">
        <f t="array" ref="A999">SUMPRODUCT(([1]Purchases!$A$2:$A$4901=$C999)*[1]Purchases!$C$2:$C$4901)-SUMPRODUCT(([1]Sale!$A$2:$A$4748=$C999)*[1]Sale!$E$2:$E$4748)</f>
        <v>0</v>
      </c>
      <c r="B999" s="6" t="s">
        <v>2455</v>
      </c>
      <c r="C999" s="16">
        <v>35144.14</v>
      </c>
      <c r="D999" s="8" t="s">
        <v>112</v>
      </c>
      <c r="E999" s="8" t="s">
        <v>2459</v>
      </c>
      <c r="F999" s="7" t="s">
        <v>84</v>
      </c>
      <c r="G999" s="8" t="s">
        <v>2460</v>
      </c>
      <c r="H999" s="9">
        <f>IF(IFERROR(VLOOKUP($C999,[1]Purchases!$A:$M,12,),0)&lt;(IF($M999&lt;500,($M999+5)*1.3*[1]Info.!$E$2,($M999+5)*1.25*[1]Info.!$E$2)),ROUND(IF($M999&lt;500,($M999+5)*1.35*[1]Info.!$E$2,($M999+5)*1.3*[1]Info.!$E$2),-1),VLOOKUP($C999,[1]Purchases!$A:$M,12,))</f>
        <v>140</v>
      </c>
      <c r="I999" s="9">
        <f>IF(IFERROR(VLOOKUP($C999,[1]Purchases!$A:$M,13,),0)&lt;(IF($M999&lt;500,($M999+5)*1.45*[1]Info.!$E$2,($M999+5)*1.4*[1]Info.!$E$2)),ROUND(IF($M999&lt;500,($M999+5)*1.5*[1]Info.!$E$2,($M999+5)*1.45*[1]Info.!$E$2),-1),VLOOKUP($C999,[1]Purchases!$A:$M,13,))</f>
        <v>150</v>
      </c>
    </row>
    <row r="1000" spans="1:9">
      <c r="A1000" s="5" cm="1">
        <f t="array" ref="A1000">SUMPRODUCT(([1]Purchases!$A$2:$A$4901=$C1000)*[1]Purchases!$C$2:$C$4901)-SUMPRODUCT(([1]Sale!$A$2:$A$4748=$C1000)*[1]Sale!$E$2:$E$4748)</f>
        <v>0</v>
      </c>
      <c r="B1000" s="6" t="s">
        <v>2455</v>
      </c>
      <c r="C1000" s="16">
        <v>35145.32</v>
      </c>
      <c r="D1000" s="8" t="s">
        <v>112</v>
      </c>
      <c r="E1000" s="8" t="s">
        <v>2461</v>
      </c>
      <c r="F1000" s="7" t="s">
        <v>62</v>
      </c>
      <c r="G1000" s="8" t="s">
        <v>2462</v>
      </c>
      <c r="H1000" s="9">
        <f>IF(IFERROR(VLOOKUP($C1000,[1]Purchases!$A:$M,12,),0)&lt;(IF($M1000&lt;500,($M1000+5)*1.3*[1]Info.!$E$2,($M1000+5)*1.25*[1]Info.!$E$2)),ROUND(IF($M1000&lt;500,($M1000+5)*1.35*[1]Info.!$E$2,($M1000+5)*1.3*[1]Info.!$E$2),-1),VLOOKUP($C1000,[1]Purchases!$A:$M,12,))</f>
        <v>140</v>
      </c>
      <c r="I1000" s="9">
        <f>IF(IFERROR(VLOOKUP($C1000,[1]Purchases!$A:$M,13,),0)&lt;(IF($M1000&lt;500,($M1000+5)*1.45*[1]Info.!$E$2,($M1000+5)*1.4*[1]Info.!$E$2)),ROUND(IF($M1000&lt;500,($M1000+5)*1.5*[1]Info.!$E$2,($M1000+5)*1.45*[1]Info.!$E$2),-1),VLOOKUP($C1000,[1]Purchases!$A:$M,13,))</f>
        <v>150</v>
      </c>
    </row>
    <row r="1001" spans="1:9">
      <c r="A1001" s="5" cm="1">
        <f t="array" ref="A1001">SUMPRODUCT(([1]Purchases!$A$2:$A$4901=$C1001)*[1]Purchases!$C$2:$C$4901)-SUMPRODUCT(([1]Sale!$A$2:$A$4748=$C1001)*[1]Sale!$E$2:$E$4748)</f>
        <v>0</v>
      </c>
      <c r="B1001" s="6" t="s">
        <v>2455</v>
      </c>
      <c r="C1001" s="16" t="s">
        <v>2463</v>
      </c>
      <c r="D1001" s="8" t="s">
        <v>112</v>
      </c>
      <c r="E1001" s="8" t="s">
        <v>2464</v>
      </c>
      <c r="F1001" s="7" t="s">
        <v>17</v>
      </c>
      <c r="G1001" s="8" t="s">
        <v>2465</v>
      </c>
      <c r="H1001" s="9">
        <f>IF(IFERROR(VLOOKUP($C1001,[1]Purchases!$A:$M,12,),0)&lt;(IF($M1001&lt;500,($M1001+5)*1.3*[1]Info.!$E$2,($M1001+5)*1.25*[1]Info.!$E$2)),ROUND(IF($M1001&lt;500,($M1001+5)*1.35*[1]Info.!$E$2,($M1001+5)*1.3*[1]Info.!$E$2),-1),VLOOKUP($C1001,[1]Purchases!$A:$M,12,))</f>
        <v>140</v>
      </c>
      <c r="I1001" s="9">
        <f>IF(IFERROR(VLOOKUP($C1001,[1]Purchases!$A:$M,13,),0)&lt;(IF($M1001&lt;500,($M1001+5)*1.45*[1]Info.!$E$2,($M1001+5)*1.4*[1]Info.!$E$2)),ROUND(IF($M1001&lt;500,($M1001+5)*1.5*[1]Info.!$E$2,($M1001+5)*1.45*[1]Info.!$E$2),-1),VLOOKUP($C1001,[1]Purchases!$A:$M,13,))</f>
        <v>150</v>
      </c>
    </row>
    <row r="1002" spans="1:9">
      <c r="A1002" s="5" cm="1">
        <f t="array" ref="A1002">SUMPRODUCT(([1]Purchases!$A$2:$A$4901=$C1002)*[1]Purchases!$C$2:$C$4901)-SUMPRODUCT(([1]Sale!$A$2:$A$4748=$C1002)*[1]Sale!$E$2:$E$4748)</f>
        <v>0</v>
      </c>
      <c r="B1002" s="6" t="s">
        <v>2455</v>
      </c>
      <c r="C1002" s="16" t="s">
        <v>2466</v>
      </c>
      <c r="D1002" s="8" t="s">
        <v>112</v>
      </c>
      <c r="E1002" s="8" t="s">
        <v>2467</v>
      </c>
      <c r="F1002" s="7" t="s">
        <v>84</v>
      </c>
      <c r="G1002" s="8" t="s">
        <v>2468</v>
      </c>
      <c r="H1002" s="9">
        <f>IF(IFERROR(VLOOKUP($C1002,[1]Purchases!$A:$M,12,),0)&lt;(IF($M1002&lt;500,($M1002+5)*1.3*[1]Info.!$E$2,($M1002+5)*1.25*[1]Info.!$E$2)),ROUND(IF($M1002&lt;500,($M1002+5)*1.35*[1]Info.!$E$2,($M1002+5)*1.3*[1]Info.!$E$2),-1),VLOOKUP($C1002,[1]Purchases!$A:$M,12,))</f>
        <v>7520</v>
      </c>
      <c r="I1002" s="9">
        <f>IF(IFERROR(VLOOKUP($C1002,[1]Purchases!$A:$M,13,),0)&lt;(IF($M1002&lt;500,($M1002+5)*1.45*[1]Info.!$E$2,($M1002+5)*1.4*[1]Info.!$E$2)),ROUND(IF($M1002&lt;500,($M1002+5)*1.5*[1]Info.!$E$2,($M1002+5)*1.45*[1]Info.!$E$2),-1),VLOOKUP($C1002,[1]Purchases!$A:$M,13,))</f>
        <v>8430</v>
      </c>
    </row>
    <row r="1003" spans="1:9">
      <c r="A1003" s="5" cm="1">
        <f t="array" ref="A1003">SUMPRODUCT(([1]Purchases!$A$2:$A$4901=$C1003)*[1]Purchases!$C$2:$C$4901)-SUMPRODUCT(([1]Sale!$A$2:$A$4748=$C1003)*[1]Sale!$E$2:$E$4748)</f>
        <v>0</v>
      </c>
      <c r="B1003" s="6" t="s">
        <v>2455</v>
      </c>
      <c r="C1003" s="16" t="s">
        <v>2469</v>
      </c>
      <c r="D1003" s="8" t="s">
        <v>112</v>
      </c>
      <c r="E1003" s="8" t="s">
        <v>1416</v>
      </c>
      <c r="F1003" s="7" t="s">
        <v>222</v>
      </c>
      <c r="G1003" s="8" t="s">
        <v>2470</v>
      </c>
      <c r="H1003" s="9">
        <f>IF(IFERROR(VLOOKUP($C1003,[1]Purchases!$A:$M,12,),0)&lt;(IF($M1003&lt;500,($M1003+5)*1.3*[1]Info.!$E$2,($M1003+5)*1.25*[1]Info.!$E$2)),ROUND(IF($M1003&lt;500,($M1003+5)*1.35*[1]Info.!$E$2,($M1003+5)*1.3*[1]Info.!$E$2),-1),VLOOKUP($C1003,[1]Purchases!$A:$M,12,))</f>
        <v>140</v>
      </c>
      <c r="I1003" s="9">
        <f>IF(IFERROR(VLOOKUP($C1003,[1]Purchases!$A:$M,13,),0)&lt;(IF($M1003&lt;500,($M1003+5)*1.45*[1]Info.!$E$2,($M1003+5)*1.4*[1]Info.!$E$2)),ROUND(IF($M1003&lt;500,($M1003+5)*1.5*[1]Info.!$E$2,($M1003+5)*1.45*[1]Info.!$E$2),-1),VLOOKUP($C1003,[1]Purchases!$A:$M,13,))</f>
        <v>150</v>
      </c>
    </row>
    <row r="1004" spans="1:9">
      <c r="A1004" s="5" cm="1">
        <f t="array" ref="A1004">SUMPRODUCT(([1]Purchases!$A$2:$A$4901=$C1004)*[1]Purchases!$C$2:$C$4901)-SUMPRODUCT(([1]Sale!$A$2:$A$4748=$C1004)*[1]Sale!$E$2:$E$4748)</f>
        <v>0</v>
      </c>
      <c r="B1004" s="6" t="s">
        <v>2455</v>
      </c>
      <c r="C1004" s="16" t="s">
        <v>2471</v>
      </c>
      <c r="D1004" s="8" t="s">
        <v>112</v>
      </c>
      <c r="E1004" s="8" t="s">
        <v>1441</v>
      </c>
      <c r="F1004" s="7" t="s">
        <v>84</v>
      </c>
      <c r="G1004" s="8" t="s">
        <v>2472</v>
      </c>
      <c r="H1004" s="9">
        <f>IF(IFERROR(VLOOKUP($C1004,[1]Purchases!$A:$M,12,),0)&lt;(IF($M1004&lt;500,($M1004+5)*1.3*[1]Info.!$E$2,($M1004+5)*1.25*[1]Info.!$E$2)),ROUND(IF($M1004&lt;500,($M1004+5)*1.35*[1]Info.!$E$2,($M1004+5)*1.3*[1]Info.!$E$2),-1),VLOOKUP($C1004,[1]Purchases!$A:$M,12,))</f>
        <v>11350</v>
      </c>
      <c r="I1004" s="9">
        <f>IF(IFERROR(VLOOKUP($C1004,[1]Purchases!$A:$M,13,),0)&lt;(IF($M1004&lt;500,($M1004+5)*1.45*[1]Info.!$E$2,($M1004+5)*1.4*[1]Info.!$E$2)),ROUND(IF($M1004&lt;500,($M1004+5)*1.5*[1]Info.!$E$2,($M1004+5)*1.45*[1]Info.!$E$2),-1),VLOOKUP($C1004,[1]Purchases!$A:$M,13,))</f>
        <v>12720</v>
      </c>
    </row>
    <row r="1005" spans="1:9">
      <c r="A1005" s="5" cm="1">
        <f t="array" ref="A1005">SUMPRODUCT(([1]Purchases!$A$2:$A$4901=$C1005)*[1]Purchases!$C$2:$C$4901)-SUMPRODUCT(([1]Sale!$A$2:$A$4748=$C1005)*[1]Sale!$E$2:$E$4748)</f>
        <v>0</v>
      </c>
      <c r="B1005" s="6" t="s">
        <v>2473</v>
      </c>
      <c r="C1005" s="16">
        <v>7.1116999999999999</v>
      </c>
      <c r="D1005" s="8" t="s">
        <v>112</v>
      </c>
      <c r="E1005" s="8" t="s">
        <v>2474</v>
      </c>
      <c r="F1005" s="7" t="s">
        <v>428</v>
      </c>
      <c r="G1005" s="8" t="s">
        <v>2475</v>
      </c>
      <c r="H1005" s="9">
        <f>IF(IFERROR(VLOOKUP($C1005,[1]Purchases!$A:$M,12,),0)&lt;(IF($M1005&lt;500,($M1005+5)*1.3*[1]Info.!$E$2,($M1005+5)*1.25*[1]Info.!$E$2)),ROUND(IF($M1005&lt;500,($M1005+5)*1.35*[1]Info.!$E$2,($M1005+5)*1.3*[1]Info.!$E$2),-1),VLOOKUP($C1005,[1]Purchases!$A:$M,12,))</f>
        <v>140</v>
      </c>
      <c r="I1005" s="9">
        <f>IF(IFERROR(VLOOKUP($C1005,[1]Purchases!$A:$M,13,),0)&lt;(IF($M1005&lt;500,($M1005+5)*1.45*[1]Info.!$E$2,($M1005+5)*1.4*[1]Info.!$E$2)),ROUND(IF($M1005&lt;500,($M1005+5)*1.5*[1]Info.!$E$2,($M1005+5)*1.45*[1]Info.!$E$2),-1),VLOOKUP($C1005,[1]Purchases!$A:$M,13,))</f>
        <v>150</v>
      </c>
    </row>
    <row r="1006" spans="1:9" ht="96">
      <c r="A1006" s="5" cm="1">
        <f t="array" ref="A1006">SUMPRODUCT(([1]Purchases!$A$2:$A$4901=$C1006)*[1]Purchases!$C$2:$C$4901)-SUMPRODUCT(([1]Sale!$A$2:$A$4748=$C1006)*[1]Sale!$E$2:$E$4748)</f>
        <v>0</v>
      </c>
      <c r="B1006" s="6" t="s">
        <v>2473</v>
      </c>
      <c r="C1006" s="16">
        <v>16.181139999999999</v>
      </c>
      <c r="D1006" s="8" t="s">
        <v>112</v>
      </c>
      <c r="E1006" s="8" t="s">
        <v>2476</v>
      </c>
      <c r="F1006" s="7" t="s">
        <v>33</v>
      </c>
      <c r="G1006" s="10" t="s">
        <v>2477</v>
      </c>
      <c r="H1006" s="9">
        <f>IF(IFERROR(VLOOKUP($C1006,[1]Purchases!$A:$M,12,),0)&lt;(IF($M1006&lt;500,($M1006+5)*1.3*[1]Info.!$E$2,($M1006+5)*1.25*[1]Info.!$E$2)),ROUND(IF($M1006&lt;500,($M1006+5)*1.35*[1]Info.!$E$2,($M1006+5)*1.3*[1]Info.!$E$2),-1),VLOOKUP($C1006,[1]Purchases!$A:$M,12,))</f>
        <v>140</v>
      </c>
      <c r="I1006" s="9">
        <f>IF(IFERROR(VLOOKUP($C1006,[1]Purchases!$A:$M,13,),0)&lt;(IF($M1006&lt;500,($M1006+5)*1.45*[1]Info.!$E$2,($M1006+5)*1.4*[1]Info.!$E$2)),ROUND(IF($M1006&lt;500,($M1006+5)*1.5*[1]Info.!$E$2,($M1006+5)*1.45*[1]Info.!$E$2),-1),VLOOKUP($C1006,[1]Purchases!$A:$M,13,))</f>
        <v>150</v>
      </c>
    </row>
    <row r="1007" spans="1:9">
      <c r="A1007" s="5" cm="1">
        <f t="array" ref="A1007">SUMPRODUCT(([1]Purchases!$A$2:$A$4901=$C1007)*[1]Purchases!$C$2:$C$4901)-SUMPRODUCT(([1]Sale!$A$2:$A$4748=$C1007)*[1]Sale!$E$2:$E$4748)</f>
        <v>0</v>
      </c>
      <c r="B1007" s="6" t="s">
        <v>2473</v>
      </c>
      <c r="C1007" s="16" t="s">
        <v>2478</v>
      </c>
      <c r="D1007" s="8" t="s">
        <v>112</v>
      </c>
      <c r="E1007" s="8" t="s">
        <v>2479</v>
      </c>
      <c r="F1007" s="7" t="s">
        <v>2159</v>
      </c>
      <c r="G1007" s="8" t="s">
        <v>2480</v>
      </c>
      <c r="H1007" s="9">
        <f>IF(IFERROR(VLOOKUP($C1007,[1]Purchases!$A:$M,12,),0)&lt;(IF($M1007&lt;500,($M1007+5)*1.3*[1]Info.!$E$2,($M1007+5)*1.25*[1]Info.!$E$2)),ROUND(IF($M1007&lt;500,($M1007+5)*1.35*[1]Info.!$E$2,($M1007+5)*1.3*[1]Info.!$E$2),-1),VLOOKUP($C1007,[1]Purchases!$A:$M,12,))</f>
        <v>1490</v>
      </c>
      <c r="I1007" s="9">
        <f>IF(IFERROR(VLOOKUP($C1007,[1]Purchases!$A:$M,13,),0)&lt;(IF($M1007&lt;500,($M1007+5)*1.45*[1]Info.!$E$2,($M1007+5)*1.4*[1]Info.!$E$2)),ROUND(IF($M1007&lt;500,($M1007+5)*1.5*[1]Info.!$E$2,($M1007+5)*1.45*[1]Info.!$E$2),-1),VLOOKUP($C1007,[1]Purchases!$A:$M,13,))</f>
        <v>1670</v>
      </c>
    </row>
    <row r="1008" spans="1:9">
      <c r="A1008" s="5" cm="1">
        <f t="array" ref="A1008">SUMPRODUCT(([1]Purchases!$A$2:$A$4901=$C1008)*[1]Purchases!$C$2:$C$4901)-SUMPRODUCT(([1]Sale!$A$2:$A$4748=$C1008)*[1]Sale!$E$2:$E$4748)</f>
        <v>0</v>
      </c>
      <c r="B1008" s="6" t="s">
        <v>2473</v>
      </c>
      <c r="C1008" s="16" t="s">
        <v>2481</v>
      </c>
      <c r="D1008" s="8" t="s">
        <v>112</v>
      </c>
      <c r="E1008" s="8" t="s">
        <v>2482</v>
      </c>
      <c r="F1008" s="7" t="s">
        <v>428</v>
      </c>
      <c r="G1008" s="8" t="s">
        <v>2483</v>
      </c>
      <c r="H1008" s="9">
        <f>IF(IFERROR(VLOOKUP($C1008,[1]Purchases!$A:$M,12,),0)&lt;(IF($M1008&lt;500,($M1008+5)*1.3*[1]Info.!$E$2,($M1008+5)*1.25*[1]Info.!$E$2)),ROUND(IF($M1008&lt;500,($M1008+5)*1.35*[1]Info.!$E$2,($M1008+5)*1.3*[1]Info.!$E$2),-1),VLOOKUP($C1008,[1]Purchases!$A:$M,12,))</f>
        <v>140</v>
      </c>
      <c r="I1008" s="9">
        <f>IF(IFERROR(VLOOKUP($C1008,[1]Purchases!$A:$M,13,),0)&lt;(IF($M1008&lt;500,($M1008+5)*1.45*[1]Info.!$E$2,($M1008+5)*1.4*[1]Info.!$E$2)),ROUND(IF($M1008&lt;500,($M1008+5)*1.5*[1]Info.!$E$2,($M1008+5)*1.45*[1]Info.!$E$2),-1),VLOOKUP($C1008,[1]Purchases!$A:$M,13,))</f>
        <v>150</v>
      </c>
    </row>
    <row r="1009" spans="1:9">
      <c r="A1009" s="5" cm="1">
        <f t="array" ref="A1009">SUMPRODUCT(([1]Purchases!$A$2:$A$4901=$C1009)*[1]Purchases!$C$2:$C$4901)-SUMPRODUCT(([1]Sale!$A$2:$A$4748=$C1009)*[1]Sale!$E$2:$E$4748)</f>
        <v>0</v>
      </c>
      <c r="B1009" s="6" t="s">
        <v>2484</v>
      </c>
      <c r="C1009" s="16" t="s">
        <v>2485</v>
      </c>
      <c r="D1009" s="8" t="s">
        <v>88</v>
      </c>
      <c r="E1009" s="8" t="s">
        <v>2486</v>
      </c>
      <c r="F1009" s="7" t="s">
        <v>33</v>
      </c>
      <c r="G1009" s="8" t="s">
        <v>2487</v>
      </c>
      <c r="H1009" s="9">
        <f>IF(IFERROR(VLOOKUP($C1009,[1]Purchases!$A:$M,12,),0)&lt;(IF($M1009&lt;500,($M1009+5)*1.3*[1]Info.!$E$2,($M1009+5)*1.25*[1]Info.!$E$2)),ROUND(IF($M1009&lt;500,($M1009+5)*1.35*[1]Info.!$E$2,($M1009+5)*1.3*[1]Info.!$E$2),-1),VLOOKUP($C1009,[1]Purchases!$A:$M,12,))</f>
        <v>140</v>
      </c>
      <c r="I1009" s="9">
        <f>IF(IFERROR(VLOOKUP($C1009,[1]Purchases!$A:$M,13,),0)&lt;(IF($M1009&lt;500,($M1009+5)*1.45*[1]Info.!$E$2,($M1009+5)*1.4*[1]Info.!$E$2)),ROUND(IF($M1009&lt;500,($M1009+5)*1.5*[1]Info.!$E$2,($M1009+5)*1.45*[1]Info.!$E$2),-1),VLOOKUP($C1009,[1]Purchases!$A:$M,13,))</f>
        <v>150</v>
      </c>
    </row>
    <row r="1010" spans="1:9">
      <c r="A1010" s="5" cm="1">
        <f t="array" ref="A1010">SUMPRODUCT(([1]Purchases!$A$2:$A$4901=$C1010)*[1]Purchases!$C$2:$C$4901)-SUMPRODUCT(([1]Sale!$A$2:$A$4748=$C1010)*[1]Sale!$E$2:$E$4748)</f>
        <v>0</v>
      </c>
      <c r="B1010" s="6" t="s">
        <v>2484</v>
      </c>
      <c r="C1010" s="16" t="s">
        <v>2488</v>
      </c>
      <c r="D1010" s="8" t="s">
        <v>88</v>
      </c>
      <c r="E1010" s="8" t="s">
        <v>2489</v>
      </c>
      <c r="F1010" s="7" t="s">
        <v>33</v>
      </c>
      <c r="G1010" s="8" t="s">
        <v>2490</v>
      </c>
      <c r="H1010" s="9">
        <f>IF(IFERROR(VLOOKUP($C1010,[1]Purchases!$A:$M,12,),0)&lt;(IF($M1010&lt;500,($M1010+5)*1.3*[1]Info.!$E$2,($M1010+5)*1.25*[1]Info.!$E$2)),ROUND(IF($M1010&lt;500,($M1010+5)*1.35*[1]Info.!$E$2,($M1010+5)*1.3*[1]Info.!$E$2),-1),VLOOKUP($C1010,[1]Purchases!$A:$M,12,))</f>
        <v>140</v>
      </c>
      <c r="I1010" s="9">
        <f>IF(IFERROR(VLOOKUP($C1010,[1]Purchases!$A:$M,13,),0)&lt;(IF($M1010&lt;500,($M1010+5)*1.45*[1]Info.!$E$2,($M1010+5)*1.4*[1]Info.!$E$2)),ROUND(IF($M1010&lt;500,($M1010+5)*1.5*[1]Info.!$E$2,($M1010+5)*1.45*[1]Info.!$E$2),-1),VLOOKUP($C1010,[1]Purchases!$A:$M,13,))</f>
        <v>150</v>
      </c>
    </row>
    <row r="1011" spans="1:9">
      <c r="A1011" s="5" cm="1">
        <f t="array" ref="A1011">SUMPRODUCT(([1]Purchases!$A$2:$A$4901=$C1011)*[1]Purchases!$C$2:$C$4901)-SUMPRODUCT(([1]Sale!$A$2:$A$4748=$C1011)*[1]Sale!$E$2:$E$4748)</f>
        <v>0</v>
      </c>
      <c r="B1011" s="6" t="s">
        <v>2484</v>
      </c>
      <c r="C1011" s="16" t="s">
        <v>2491</v>
      </c>
      <c r="D1011" s="8" t="s">
        <v>88</v>
      </c>
      <c r="E1011" s="8" t="s">
        <v>2492</v>
      </c>
      <c r="F1011" s="7" t="s">
        <v>33</v>
      </c>
      <c r="G1011" s="8" t="s">
        <v>2493</v>
      </c>
      <c r="H1011" s="9">
        <f>IF(IFERROR(VLOOKUP($C1011,[1]Purchases!$A:$M,12,),0)&lt;(IF($M1011&lt;500,($M1011+5)*1.3*[1]Info.!$E$2,($M1011+5)*1.25*[1]Info.!$E$2)),ROUND(IF($M1011&lt;500,($M1011+5)*1.35*[1]Info.!$E$2,($M1011+5)*1.3*[1]Info.!$E$2),-1),VLOOKUP($C1011,[1]Purchases!$A:$M,12,))</f>
        <v>140</v>
      </c>
      <c r="I1011" s="9">
        <f>IF(IFERROR(VLOOKUP($C1011,[1]Purchases!$A:$M,13,),0)&lt;(IF($M1011&lt;500,($M1011+5)*1.45*[1]Info.!$E$2,($M1011+5)*1.4*[1]Info.!$E$2)),ROUND(IF($M1011&lt;500,($M1011+5)*1.5*[1]Info.!$E$2,($M1011+5)*1.45*[1]Info.!$E$2),-1),VLOOKUP($C1011,[1]Purchases!$A:$M,13,))</f>
        <v>150</v>
      </c>
    </row>
    <row r="1012" spans="1:9">
      <c r="A1012" s="5" cm="1">
        <f t="array" ref="A1012">SUMPRODUCT(([1]Purchases!$A$2:$A$4901=$C1012)*[1]Purchases!$C$2:$C$4901)-SUMPRODUCT(([1]Sale!$A$2:$A$4748=$C1012)*[1]Sale!$E$2:$E$4748)</f>
        <v>0</v>
      </c>
      <c r="B1012" s="6" t="s">
        <v>2484</v>
      </c>
      <c r="C1012" s="16" t="s">
        <v>2494</v>
      </c>
      <c r="D1012" s="8" t="s">
        <v>88</v>
      </c>
      <c r="E1012" s="8" t="s">
        <v>2495</v>
      </c>
      <c r="F1012" s="7" t="s">
        <v>33</v>
      </c>
      <c r="G1012" s="8" t="s">
        <v>2496</v>
      </c>
      <c r="H1012" s="9">
        <f>IF(IFERROR(VLOOKUP($C1012,[1]Purchases!$A:$M,12,),0)&lt;(IF($M1012&lt;500,($M1012+5)*1.3*[1]Info.!$E$2,($M1012+5)*1.25*[1]Info.!$E$2)),ROUND(IF($M1012&lt;500,($M1012+5)*1.35*[1]Info.!$E$2,($M1012+5)*1.3*[1]Info.!$E$2),-1),VLOOKUP($C1012,[1]Purchases!$A:$M,12,))</f>
        <v>7940</v>
      </c>
      <c r="I1012" s="9">
        <f>IF(IFERROR(VLOOKUP($C1012,[1]Purchases!$A:$M,13,),0)&lt;(IF($M1012&lt;500,($M1012+5)*1.45*[1]Info.!$E$2,($M1012+5)*1.4*[1]Info.!$E$2)),ROUND(IF($M1012&lt;500,($M1012+5)*1.5*[1]Info.!$E$2,($M1012+5)*1.45*[1]Info.!$E$2),-1),VLOOKUP($C1012,[1]Purchases!$A:$M,13,))</f>
        <v>8890</v>
      </c>
    </row>
    <row r="1013" spans="1:9">
      <c r="A1013" s="5" cm="1">
        <f t="array" ref="A1013">SUMPRODUCT(([1]Purchases!$A$2:$A$4901=$C1013)*[1]Purchases!$C$2:$C$4901)-SUMPRODUCT(([1]Sale!$A$2:$A$4748=$C1013)*[1]Sale!$E$2:$E$4748)</f>
        <v>0</v>
      </c>
      <c r="B1013" s="6" t="s">
        <v>2484</v>
      </c>
      <c r="C1013" s="16" t="s">
        <v>2497</v>
      </c>
      <c r="D1013" s="8" t="s">
        <v>88</v>
      </c>
      <c r="E1013" s="8" t="s">
        <v>2498</v>
      </c>
      <c r="F1013" s="7" t="s">
        <v>33</v>
      </c>
      <c r="G1013" s="8" t="s">
        <v>2499</v>
      </c>
      <c r="H1013" s="9">
        <f>IF(IFERROR(VLOOKUP($C1013,[1]Purchases!$A:$M,12,),0)&lt;(IF($M1013&lt;500,($M1013+5)*1.3*[1]Info.!$E$2,($M1013+5)*1.25*[1]Info.!$E$2)),ROUND(IF($M1013&lt;500,($M1013+5)*1.35*[1]Info.!$E$2,($M1013+5)*1.3*[1]Info.!$E$2),-1),VLOOKUP($C1013,[1]Purchases!$A:$M,12,))</f>
        <v>140</v>
      </c>
      <c r="I1013" s="9">
        <f>IF(IFERROR(VLOOKUP($C1013,[1]Purchases!$A:$M,13,),0)&lt;(IF($M1013&lt;500,($M1013+5)*1.45*[1]Info.!$E$2,($M1013+5)*1.4*[1]Info.!$E$2)),ROUND(IF($M1013&lt;500,($M1013+5)*1.5*[1]Info.!$E$2,($M1013+5)*1.45*[1]Info.!$E$2),-1),VLOOKUP($C1013,[1]Purchases!$A:$M,13,))</f>
        <v>150</v>
      </c>
    </row>
    <row r="1014" spans="1:9">
      <c r="A1014" s="5" cm="1">
        <f t="array" ref="A1014">SUMPRODUCT(([1]Purchases!$A$2:$A$4901=$C1014)*[1]Purchases!$C$2:$C$4901)-SUMPRODUCT(([1]Sale!$A$2:$A$4748=$C1014)*[1]Sale!$E$2:$E$4748)</f>
        <v>0</v>
      </c>
      <c r="B1014" s="6" t="s">
        <v>2484</v>
      </c>
      <c r="C1014" s="16" t="s">
        <v>2500</v>
      </c>
      <c r="D1014" s="8" t="s">
        <v>88</v>
      </c>
      <c r="E1014" s="8" t="s">
        <v>2501</v>
      </c>
      <c r="F1014" s="7" t="s">
        <v>33</v>
      </c>
      <c r="G1014" s="8" t="s">
        <v>2502</v>
      </c>
      <c r="H1014" s="9">
        <f>IF(IFERROR(VLOOKUP($C1014,[1]Purchases!$A:$M,12,),0)&lt;(IF($M1014&lt;500,($M1014+5)*1.3*[1]Info.!$E$2,($M1014+5)*1.25*[1]Info.!$E$2)),ROUND(IF($M1014&lt;500,($M1014+5)*1.35*[1]Info.!$E$2,($M1014+5)*1.3*[1]Info.!$E$2),-1),VLOOKUP($C1014,[1]Purchases!$A:$M,12,))</f>
        <v>140</v>
      </c>
      <c r="I1014" s="9">
        <f>IF(IFERROR(VLOOKUP($C1014,[1]Purchases!$A:$M,13,),0)&lt;(IF($M1014&lt;500,($M1014+5)*1.45*[1]Info.!$E$2,($M1014+5)*1.4*[1]Info.!$E$2)),ROUND(IF($M1014&lt;500,($M1014+5)*1.5*[1]Info.!$E$2,($M1014+5)*1.45*[1]Info.!$E$2),-1),VLOOKUP($C1014,[1]Purchases!$A:$M,13,))</f>
        <v>150</v>
      </c>
    </row>
    <row r="1015" spans="1:9">
      <c r="A1015" s="5" cm="1">
        <f t="array" ref="A1015">SUMPRODUCT(([1]Purchases!$A$2:$A$4901=$C1015)*[1]Purchases!$C$2:$C$4901)-SUMPRODUCT(([1]Sale!$A$2:$A$4748=$C1015)*[1]Sale!$E$2:$E$4748)</f>
        <v>4</v>
      </c>
      <c r="B1015" s="6" t="s">
        <v>2484</v>
      </c>
      <c r="C1015" s="16" t="s">
        <v>2503</v>
      </c>
      <c r="D1015" s="8" t="s">
        <v>88</v>
      </c>
      <c r="E1015" s="8" t="s">
        <v>2504</v>
      </c>
      <c r="F1015" s="7" t="s">
        <v>33</v>
      </c>
      <c r="G1015" s="8" t="s">
        <v>2505</v>
      </c>
      <c r="H1015" s="9">
        <f>IF(IFERROR(VLOOKUP($C1015,[1]Purchases!$A:$M,12,),0)&lt;(IF($M1015&lt;500,($M1015+5)*1.3*[1]Info.!$E$2,($M1015+5)*1.25*[1]Info.!$E$2)),ROUND(IF($M1015&lt;500,($M1015+5)*1.35*[1]Info.!$E$2,($M1015+5)*1.3*[1]Info.!$E$2),-1),VLOOKUP($C1015,[1]Purchases!$A:$M,12,))</f>
        <v>7370</v>
      </c>
      <c r="I1015" s="9">
        <f>IF(IFERROR(VLOOKUP($C1015,[1]Purchases!$A:$M,13,),0)&lt;(IF($M1015&lt;500,($M1015+5)*1.45*[1]Info.!$E$2,($M1015+5)*1.4*[1]Info.!$E$2)),ROUND(IF($M1015&lt;500,($M1015+5)*1.5*[1]Info.!$E$2,($M1015+5)*1.45*[1]Info.!$E$2),-1),VLOOKUP($C1015,[1]Purchases!$A:$M,13,))</f>
        <v>8250</v>
      </c>
    </row>
    <row r="1016" spans="1:9">
      <c r="A1016" s="5" cm="1">
        <f t="array" ref="A1016">SUMPRODUCT(([1]Purchases!$A$2:$A$4901=$C1016)*[1]Purchases!$C$2:$C$4901)-SUMPRODUCT(([1]Sale!$A$2:$A$4748=$C1016)*[1]Sale!$E$2:$E$4748)</f>
        <v>0</v>
      </c>
      <c r="B1016" s="6" t="s">
        <v>2484</v>
      </c>
      <c r="C1016" s="16" t="s">
        <v>2506</v>
      </c>
      <c r="D1016" s="8" t="s">
        <v>88</v>
      </c>
      <c r="E1016" s="8" t="s">
        <v>2507</v>
      </c>
      <c r="F1016" s="7" t="s">
        <v>33</v>
      </c>
      <c r="G1016" s="8" t="s">
        <v>2508</v>
      </c>
      <c r="H1016" s="9">
        <f>IF(IFERROR(VLOOKUP($C1016,[1]Purchases!$A:$M,12,),0)&lt;(IF($M1016&lt;500,($M1016+5)*1.3*[1]Info.!$E$2,($M1016+5)*1.25*[1]Info.!$E$2)),ROUND(IF($M1016&lt;500,($M1016+5)*1.35*[1]Info.!$E$2,($M1016+5)*1.3*[1]Info.!$E$2),-1),VLOOKUP($C1016,[1]Purchases!$A:$M,12,))</f>
        <v>140</v>
      </c>
      <c r="I1016" s="9">
        <f>IF(IFERROR(VLOOKUP($C1016,[1]Purchases!$A:$M,13,),0)&lt;(IF($M1016&lt;500,($M1016+5)*1.45*[1]Info.!$E$2,($M1016+5)*1.4*[1]Info.!$E$2)),ROUND(IF($M1016&lt;500,($M1016+5)*1.5*[1]Info.!$E$2,($M1016+5)*1.45*[1]Info.!$E$2),-1),VLOOKUP($C1016,[1]Purchases!$A:$M,13,))</f>
        <v>150</v>
      </c>
    </row>
    <row r="1017" spans="1:9">
      <c r="A1017" s="5" cm="1">
        <f t="array" ref="A1017">SUMPRODUCT(([1]Purchases!$A$2:$A$4901=$C1017)*[1]Purchases!$C$2:$C$4901)-SUMPRODUCT(([1]Sale!$A$2:$A$4748=$C1017)*[1]Sale!$E$2:$E$4748)</f>
        <v>0</v>
      </c>
      <c r="B1017" s="6" t="s">
        <v>2484</v>
      </c>
      <c r="C1017" s="16" t="s">
        <v>2509</v>
      </c>
      <c r="D1017" s="8" t="s">
        <v>88</v>
      </c>
      <c r="E1017" s="8" t="s">
        <v>2510</v>
      </c>
      <c r="F1017" s="7" t="s">
        <v>33</v>
      </c>
      <c r="G1017" s="8" t="s">
        <v>2511</v>
      </c>
      <c r="H1017" s="9">
        <f>IF(IFERROR(VLOOKUP($C1017,[1]Purchases!$A:$M,12,),0)&lt;(IF($M1017&lt;500,($M1017+5)*1.3*[1]Info.!$E$2,($M1017+5)*1.25*[1]Info.!$E$2)),ROUND(IF($M1017&lt;500,($M1017+5)*1.35*[1]Info.!$E$2,($M1017+5)*1.3*[1]Info.!$E$2),-1),VLOOKUP($C1017,[1]Purchases!$A:$M,12,))</f>
        <v>140</v>
      </c>
      <c r="I1017" s="9">
        <f>IF(IFERROR(VLOOKUP($C1017,[1]Purchases!$A:$M,13,),0)&lt;(IF($M1017&lt;500,($M1017+5)*1.45*[1]Info.!$E$2,($M1017+5)*1.4*[1]Info.!$E$2)),ROUND(IF($M1017&lt;500,($M1017+5)*1.5*[1]Info.!$E$2,($M1017+5)*1.45*[1]Info.!$E$2),-1),VLOOKUP($C1017,[1]Purchases!$A:$M,13,))</f>
        <v>150</v>
      </c>
    </row>
    <row r="1018" spans="1:9">
      <c r="A1018" s="5" cm="1">
        <f t="array" ref="A1018">SUMPRODUCT(([1]Purchases!$A$2:$A$4901=$C1018)*[1]Purchases!$C$2:$C$4901)-SUMPRODUCT(([1]Sale!$A$2:$A$4748=$C1018)*[1]Sale!$E$2:$E$4748)</f>
        <v>0</v>
      </c>
      <c r="B1018" s="6" t="s">
        <v>2484</v>
      </c>
      <c r="C1018" s="16" t="s">
        <v>2512</v>
      </c>
      <c r="D1018" s="8" t="s">
        <v>88</v>
      </c>
      <c r="E1018" s="8" t="s">
        <v>2513</v>
      </c>
      <c r="F1018" s="7" t="s">
        <v>33</v>
      </c>
      <c r="G1018" s="8" t="s">
        <v>2514</v>
      </c>
      <c r="H1018" s="9">
        <f>IF(IFERROR(VLOOKUP($C1018,[1]Purchases!$A:$M,12,),0)&lt;(IF($M1018&lt;500,($M1018+5)*1.3*[1]Info.!$E$2,($M1018+5)*1.25*[1]Info.!$E$2)),ROUND(IF($M1018&lt;500,($M1018+5)*1.35*[1]Info.!$E$2,($M1018+5)*1.3*[1]Info.!$E$2),-1),VLOOKUP($C1018,[1]Purchases!$A:$M,12,))</f>
        <v>140</v>
      </c>
      <c r="I1018" s="9">
        <f>IF(IFERROR(VLOOKUP($C1018,[1]Purchases!$A:$M,13,),0)&lt;(IF($M1018&lt;500,($M1018+5)*1.45*[1]Info.!$E$2,($M1018+5)*1.4*[1]Info.!$E$2)),ROUND(IF($M1018&lt;500,($M1018+5)*1.5*[1]Info.!$E$2,($M1018+5)*1.45*[1]Info.!$E$2),-1),VLOOKUP($C1018,[1]Purchases!$A:$M,13,))</f>
        <v>150</v>
      </c>
    </row>
    <row r="1019" spans="1:9">
      <c r="A1019" s="5" cm="1">
        <f t="array" ref="A1019">SUMPRODUCT(([1]Purchases!$A$2:$A$4901=$C1019)*[1]Purchases!$C$2:$C$4901)-SUMPRODUCT(([1]Sale!$A$2:$A$4748=$C1019)*[1]Sale!$E$2:$E$4748)</f>
        <v>0</v>
      </c>
      <c r="B1019" s="6" t="s">
        <v>2484</v>
      </c>
      <c r="C1019" s="16" t="s">
        <v>2515</v>
      </c>
      <c r="D1019" s="8" t="s">
        <v>88</v>
      </c>
      <c r="E1019" s="8" t="s">
        <v>2516</v>
      </c>
      <c r="F1019" s="7" t="s">
        <v>33</v>
      </c>
      <c r="G1019" s="8" t="s">
        <v>2517</v>
      </c>
      <c r="H1019" s="9">
        <f>IF(IFERROR(VLOOKUP($C1019,[1]Purchases!$A:$M,12,),0)&lt;(IF($M1019&lt;500,($M1019+5)*1.3*[1]Info.!$E$2,($M1019+5)*1.25*[1]Info.!$E$2)),ROUND(IF($M1019&lt;500,($M1019+5)*1.35*[1]Info.!$E$2,($M1019+5)*1.3*[1]Info.!$E$2),-1),VLOOKUP($C1019,[1]Purchases!$A:$M,12,))</f>
        <v>140</v>
      </c>
      <c r="I1019" s="9">
        <f>IF(IFERROR(VLOOKUP($C1019,[1]Purchases!$A:$M,13,),0)&lt;(IF($M1019&lt;500,($M1019+5)*1.45*[1]Info.!$E$2,($M1019+5)*1.4*[1]Info.!$E$2)),ROUND(IF($M1019&lt;500,($M1019+5)*1.5*[1]Info.!$E$2,($M1019+5)*1.45*[1]Info.!$E$2),-1),VLOOKUP($C1019,[1]Purchases!$A:$M,13,))</f>
        <v>150</v>
      </c>
    </row>
    <row r="1020" spans="1:9">
      <c r="A1020" s="5" cm="1">
        <f t="array" ref="A1020">SUMPRODUCT(([1]Purchases!$A$2:$A$4901=$C1020)*[1]Purchases!$C$2:$C$4901)-SUMPRODUCT(([1]Sale!$A$2:$A$4748=$C1020)*[1]Sale!$E$2:$E$4748)</f>
        <v>0</v>
      </c>
      <c r="B1020" s="6" t="s">
        <v>2484</v>
      </c>
      <c r="C1020" s="16" t="s">
        <v>2518</v>
      </c>
      <c r="D1020" s="8" t="s">
        <v>88</v>
      </c>
      <c r="E1020" s="8" t="s">
        <v>2519</v>
      </c>
      <c r="F1020" s="7" t="s">
        <v>33</v>
      </c>
      <c r="G1020" s="8" t="s">
        <v>2520</v>
      </c>
      <c r="H1020" s="9">
        <f>IF(IFERROR(VLOOKUP($C1020,[1]Purchases!$A:$M,12,),0)&lt;(IF($M1020&lt;500,($M1020+5)*1.3*[1]Info.!$E$2,($M1020+5)*1.25*[1]Info.!$E$2)),ROUND(IF($M1020&lt;500,($M1020+5)*1.35*[1]Info.!$E$2,($M1020+5)*1.3*[1]Info.!$E$2),-1),VLOOKUP($C1020,[1]Purchases!$A:$M,12,))</f>
        <v>140</v>
      </c>
      <c r="I1020" s="9">
        <f>IF(IFERROR(VLOOKUP($C1020,[1]Purchases!$A:$M,13,),0)&lt;(IF($M1020&lt;500,($M1020+5)*1.45*[1]Info.!$E$2,($M1020+5)*1.4*[1]Info.!$E$2)),ROUND(IF($M1020&lt;500,($M1020+5)*1.5*[1]Info.!$E$2,($M1020+5)*1.45*[1]Info.!$E$2),-1),VLOOKUP($C1020,[1]Purchases!$A:$M,13,))</f>
        <v>150</v>
      </c>
    </row>
    <row r="1021" spans="1:9">
      <c r="A1021" s="5" cm="1">
        <f t="array" ref="A1021">SUMPRODUCT(([1]Purchases!$A$2:$A$4901=$C1021)*[1]Purchases!$C$2:$C$4901)-SUMPRODUCT(([1]Sale!$A$2:$A$4748=$C1021)*[1]Sale!$E$2:$E$4748)</f>
        <v>0</v>
      </c>
      <c r="B1021" s="6" t="s">
        <v>2484</v>
      </c>
      <c r="C1021" s="16" t="s">
        <v>2521</v>
      </c>
      <c r="D1021" s="8" t="s">
        <v>88</v>
      </c>
      <c r="E1021" s="8" t="s">
        <v>2516</v>
      </c>
      <c r="F1021" s="7" t="s">
        <v>33</v>
      </c>
      <c r="G1021" s="8" t="s">
        <v>2522</v>
      </c>
      <c r="H1021" s="9">
        <f>IF(IFERROR(VLOOKUP($C1021,[1]Purchases!$A:$M,12,),0)&lt;(IF($M1021&lt;500,($M1021+5)*1.3*[1]Info.!$E$2,($M1021+5)*1.25*[1]Info.!$E$2)),ROUND(IF($M1021&lt;500,($M1021+5)*1.35*[1]Info.!$E$2,($M1021+5)*1.3*[1]Info.!$E$2),-1),VLOOKUP($C1021,[1]Purchases!$A:$M,12,))</f>
        <v>140</v>
      </c>
      <c r="I1021" s="9">
        <f>IF(IFERROR(VLOOKUP($C1021,[1]Purchases!$A:$M,13,),0)&lt;(IF($M1021&lt;500,($M1021+5)*1.45*[1]Info.!$E$2,($M1021+5)*1.4*[1]Info.!$E$2)),ROUND(IF($M1021&lt;500,($M1021+5)*1.5*[1]Info.!$E$2,($M1021+5)*1.45*[1]Info.!$E$2),-1),VLOOKUP($C1021,[1]Purchases!$A:$M,13,))</f>
        <v>150</v>
      </c>
    </row>
    <row r="1022" spans="1:9">
      <c r="A1022" s="5" cm="1">
        <f t="array" ref="A1022">SUMPRODUCT(([1]Purchases!$A$2:$A$4901=$C1022)*[1]Purchases!$C$2:$C$4901)-SUMPRODUCT(([1]Sale!$A$2:$A$4748=$C1022)*[1]Sale!$E$2:$E$4748)</f>
        <v>0</v>
      </c>
      <c r="B1022" s="6" t="s">
        <v>2484</v>
      </c>
      <c r="C1022" s="16" t="s">
        <v>2523</v>
      </c>
      <c r="D1022" s="8" t="s">
        <v>88</v>
      </c>
      <c r="E1022" s="8" t="s">
        <v>2524</v>
      </c>
      <c r="F1022" s="7" t="s">
        <v>33</v>
      </c>
      <c r="G1022" s="8" t="s">
        <v>2525</v>
      </c>
      <c r="H1022" s="9">
        <f>IF(IFERROR(VLOOKUP($C1022,[1]Purchases!$A:$M,12,),0)&lt;(IF($M1022&lt;500,($M1022+5)*1.3*[1]Info.!$E$2,($M1022+5)*1.25*[1]Info.!$E$2)),ROUND(IF($M1022&lt;500,($M1022+5)*1.35*[1]Info.!$E$2,($M1022+5)*1.3*[1]Info.!$E$2),-1),VLOOKUP($C1022,[1]Purchases!$A:$M,12,))</f>
        <v>140</v>
      </c>
      <c r="I1022" s="9">
        <f>IF(IFERROR(VLOOKUP($C1022,[1]Purchases!$A:$M,13,),0)&lt;(IF($M1022&lt;500,($M1022+5)*1.45*[1]Info.!$E$2,($M1022+5)*1.4*[1]Info.!$E$2)),ROUND(IF($M1022&lt;500,($M1022+5)*1.5*[1]Info.!$E$2,($M1022+5)*1.45*[1]Info.!$E$2),-1),VLOOKUP($C1022,[1]Purchases!$A:$M,13,))</f>
        <v>150</v>
      </c>
    </row>
    <row r="1023" spans="1:9">
      <c r="A1023" s="5" cm="1">
        <f t="array" ref="A1023">SUMPRODUCT(([1]Purchases!$A$2:$A$4901=$C1023)*[1]Purchases!$C$2:$C$4901)-SUMPRODUCT(([1]Sale!$A$2:$A$4748=$C1023)*[1]Sale!$E$2:$E$4748)</f>
        <v>0</v>
      </c>
      <c r="B1023" s="6" t="s">
        <v>2484</v>
      </c>
      <c r="C1023" s="16" t="s">
        <v>2526</v>
      </c>
      <c r="D1023" s="8" t="s">
        <v>88</v>
      </c>
      <c r="E1023" s="8" t="s">
        <v>2527</v>
      </c>
      <c r="F1023" s="7" t="s">
        <v>33</v>
      </c>
      <c r="G1023" s="8" t="s">
        <v>2528</v>
      </c>
      <c r="H1023" s="9">
        <f>IF(IFERROR(VLOOKUP($C1023,[1]Purchases!$A:$M,12,),0)&lt;(IF($M1023&lt;500,($M1023+5)*1.3*[1]Info.!$E$2,($M1023+5)*1.25*[1]Info.!$E$2)),ROUND(IF($M1023&lt;500,($M1023+5)*1.35*[1]Info.!$E$2,($M1023+5)*1.3*[1]Info.!$E$2),-1),VLOOKUP($C1023,[1]Purchases!$A:$M,12,))</f>
        <v>140</v>
      </c>
      <c r="I1023" s="9">
        <f>IF(IFERROR(VLOOKUP($C1023,[1]Purchases!$A:$M,13,),0)&lt;(IF($M1023&lt;500,($M1023+5)*1.45*[1]Info.!$E$2,($M1023+5)*1.4*[1]Info.!$E$2)),ROUND(IF($M1023&lt;500,($M1023+5)*1.5*[1]Info.!$E$2,($M1023+5)*1.45*[1]Info.!$E$2),-1),VLOOKUP($C1023,[1]Purchases!$A:$M,13,))</f>
        <v>150</v>
      </c>
    </row>
    <row r="1024" spans="1:9">
      <c r="A1024" s="5" cm="1">
        <f t="array" ref="A1024">SUMPRODUCT(([1]Purchases!$A$2:$A$4901=$C1024)*[1]Purchases!$C$2:$C$4901)-SUMPRODUCT(([1]Sale!$A$2:$A$4748=$C1024)*[1]Sale!$E$2:$E$4748)</f>
        <v>4</v>
      </c>
      <c r="B1024" s="6" t="s">
        <v>2484</v>
      </c>
      <c r="C1024" s="16" t="s">
        <v>2529</v>
      </c>
      <c r="D1024" s="8" t="s">
        <v>88</v>
      </c>
      <c r="E1024" s="8" t="s">
        <v>2530</v>
      </c>
      <c r="F1024" s="7" t="s">
        <v>33</v>
      </c>
      <c r="G1024" s="8" t="s">
        <v>2531</v>
      </c>
      <c r="H1024" s="9">
        <f>IF(IFERROR(VLOOKUP($C1024,[1]Purchases!$A:$M,12,),0)&lt;(IF($M1024&lt;500,($M1024+5)*1.3*[1]Info.!$E$2,($M1024+5)*1.25*[1]Info.!$E$2)),ROUND(IF($M1024&lt;500,($M1024+5)*1.35*[1]Info.!$E$2,($M1024+5)*1.3*[1]Info.!$E$2),-1),VLOOKUP($C1024,[1]Purchases!$A:$M,12,))</f>
        <v>7060</v>
      </c>
      <c r="I1024" s="9">
        <f>IF(IFERROR(VLOOKUP($C1024,[1]Purchases!$A:$M,13,),0)&lt;(IF($M1024&lt;500,($M1024+5)*1.45*[1]Info.!$E$2,($M1024+5)*1.4*[1]Info.!$E$2)),ROUND(IF($M1024&lt;500,($M1024+5)*1.5*[1]Info.!$E$2,($M1024+5)*1.45*[1]Info.!$E$2),-1),VLOOKUP($C1024,[1]Purchases!$A:$M,13,))</f>
        <v>7910</v>
      </c>
    </row>
    <row r="1025" spans="1:9">
      <c r="A1025" s="5" cm="1">
        <f t="array" ref="A1025">SUMPRODUCT(([1]Purchases!$A$2:$A$4901=$C1025)*[1]Purchases!$C$2:$C$4901)-SUMPRODUCT(([1]Sale!$A$2:$A$4748=$C1025)*[1]Sale!$E$2:$E$4748)</f>
        <v>0</v>
      </c>
      <c r="B1025" s="6" t="s">
        <v>2484</v>
      </c>
      <c r="C1025" s="16" t="s">
        <v>2532</v>
      </c>
      <c r="D1025" s="8" t="s">
        <v>88</v>
      </c>
      <c r="E1025" s="8" t="s">
        <v>2533</v>
      </c>
      <c r="F1025" s="7" t="s">
        <v>33</v>
      </c>
      <c r="G1025" s="8" t="s">
        <v>2534</v>
      </c>
      <c r="H1025" s="9">
        <f>IF(IFERROR(VLOOKUP($C1025,[1]Purchases!$A:$M,12,),0)&lt;(IF($M1025&lt;500,($M1025+5)*1.3*[1]Info.!$E$2,($M1025+5)*1.25*[1]Info.!$E$2)),ROUND(IF($M1025&lt;500,($M1025+5)*1.35*[1]Info.!$E$2,($M1025+5)*1.3*[1]Info.!$E$2),-1),VLOOKUP($C1025,[1]Purchases!$A:$M,12,))</f>
        <v>140</v>
      </c>
      <c r="I1025" s="9">
        <f>IF(IFERROR(VLOOKUP($C1025,[1]Purchases!$A:$M,13,),0)&lt;(IF($M1025&lt;500,($M1025+5)*1.45*[1]Info.!$E$2,($M1025+5)*1.4*[1]Info.!$E$2)),ROUND(IF($M1025&lt;500,($M1025+5)*1.5*[1]Info.!$E$2,($M1025+5)*1.45*[1]Info.!$E$2),-1),VLOOKUP($C1025,[1]Purchases!$A:$M,13,))</f>
        <v>150</v>
      </c>
    </row>
    <row r="1026" spans="1:9">
      <c r="A1026" s="5" cm="1">
        <f t="array" ref="A1026">SUMPRODUCT(([1]Purchases!$A$2:$A$4901=$C1026)*[1]Purchases!$C$2:$C$4901)-SUMPRODUCT(([1]Sale!$A$2:$A$4748=$C1026)*[1]Sale!$E$2:$E$4748)</f>
        <v>0</v>
      </c>
      <c r="B1026" s="6" t="s">
        <v>2484</v>
      </c>
      <c r="C1026" s="16" t="s">
        <v>2535</v>
      </c>
      <c r="D1026" s="8" t="s">
        <v>88</v>
      </c>
      <c r="E1026" s="8" t="s">
        <v>2536</v>
      </c>
      <c r="F1026" s="7" t="s">
        <v>33</v>
      </c>
      <c r="G1026" s="8" t="s">
        <v>2537</v>
      </c>
      <c r="H1026" s="9">
        <f>IF(IFERROR(VLOOKUP($C1026,[1]Purchases!$A:$M,12,),0)&lt;(IF($M1026&lt;500,($M1026+5)*1.3*[1]Info.!$E$2,($M1026+5)*1.25*[1]Info.!$E$2)),ROUND(IF($M1026&lt;500,($M1026+5)*1.35*[1]Info.!$E$2,($M1026+5)*1.3*[1]Info.!$E$2),-1),VLOOKUP($C1026,[1]Purchases!$A:$M,12,))</f>
        <v>140</v>
      </c>
      <c r="I1026" s="9">
        <f>IF(IFERROR(VLOOKUP($C1026,[1]Purchases!$A:$M,13,),0)&lt;(IF($M1026&lt;500,($M1026+5)*1.45*[1]Info.!$E$2,($M1026+5)*1.4*[1]Info.!$E$2)),ROUND(IF($M1026&lt;500,($M1026+5)*1.5*[1]Info.!$E$2,($M1026+5)*1.45*[1]Info.!$E$2),-1),VLOOKUP($C1026,[1]Purchases!$A:$M,13,))</f>
        <v>150</v>
      </c>
    </row>
    <row r="1027" spans="1:9">
      <c r="A1027" s="5" cm="1">
        <f t="array" ref="A1027">SUMPRODUCT(([1]Purchases!$A$2:$A$4901=$C1027)*[1]Purchases!$C$2:$C$4901)-SUMPRODUCT(([1]Sale!$A$2:$A$4748=$C1027)*[1]Sale!$E$2:$E$4748)</f>
        <v>0</v>
      </c>
      <c r="B1027" s="6" t="s">
        <v>2484</v>
      </c>
      <c r="C1027" s="16" t="s">
        <v>2538</v>
      </c>
      <c r="D1027" s="8" t="s">
        <v>88</v>
      </c>
      <c r="E1027" s="8" t="s">
        <v>2539</v>
      </c>
      <c r="F1027" s="7" t="s">
        <v>33</v>
      </c>
      <c r="G1027" s="8" t="s">
        <v>2540</v>
      </c>
      <c r="H1027" s="9">
        <f>IF(IFERROR(VLOOKUP($C1027,[1]Purchases!$A:$M,12,),0)&lt;(IF($M1027&lt;500,($M1027+5)*1.3*[1]Info.!$E$2,($M1027+5)*1.25*[1]Info.!$E$2)),ROUND(IF($M1027&lt;500,($M1027+5)*1.35*[1]Info.!$E$2,($M1027+5)*1.3*[1]Info.!$E$2),-1),VLOOKUP($C1027,[1]Purchases!$A:$M,12,))</f>
        <v>140</v>
      </c>
      <c r="I1027" s="9">
        <f>IF(IFERROR(VLOOKUP($C1027,[1]Purchases!$A:$M,13,),0)&lt;(IF($M1027&lt;500,($M1027+5)*1.45*[1]Info.!$E$2,($M1027+5)*1.4*[1]Info.!$E$2)),ROUND(IF($M1027&lt;500,($M1027+5)*1.5*[1]Info.!$E$2,($M1027+5)*1.45*[1]Info.!$E$2),-1),VLOOKUP($C1027,[1]Purchases!$A:$M,13,))</f>
        <v>150</v>
      </c>
    </row>
    <row r="1028" spans="1:9">
      <c r="A1028" s="5" cm="1">
        <f t="array" ref="A1028">SUMPRODUCT(([1]Purchases!$A$2:$A$4901=$C1028)*[1]Purchases!$C$2:$C$4901)-SUMPRODUCT(([1]Sale!$A$2:$A$4748=$C1028)*[1]Sale!$E$2:$E$4748)</f>
        <v>0</v>
      </c>
      <c r="B1028" s="6" t="s">
        <v>2484</v>
      </c>
      <c r="C1028" s="16" t="s">
        <v>2541</v>
      </c>
      <c r="D1028" s="8" t="s">
        <v>88</v>
      </c>
      <c r="E1028" s="8" t="s">
        <v>2542</v>
      </c>
      <c r="F1028" s="7" t="s">
        <v>33</v>
      </c>
      <c r="G1028" s="8" t="s">
        <v>2543</v>
      </c>
      <c r="H1028" s="9">
        <f>IF(IFERROR(VLOOKUP($C1028,[1]Purchases!$A:$M,12,),0)&lt;(IF($M1028&lt;500,($M1028+5)*1.3*[1]Info.!$E$2,($M1028+5)*1.25*[1]Info.!$E$2)),ROUND(IF($M1028&lt;500,($M1028+5)*1.35*[1]Info.!$E$2,($M1028+5)*1.3*[1]Info.!$E$2),-1),VLOOKUP($C1028,[1]Purchases!$A:$M,12,))</f>
        <v>140</v>
      </c>
      <c r="I1028" s="9">
        <f>IF(IFERROR(VLOOKUP($C1028,[1]Purchases!$A:$M,13,),0)&lt;(IF($M1028&lt;500,($M1028+5)*1.45*[1]Info.!$E$2,($M1028+5)*1.4*[1]Info.!$E$2)),ROUND(IF($M1028&lt;500,($M1028+5)*1.5*[1]Info.!$E$2,($M1028+5)*1.45*[1]Info.!$E$2),-1),VLOOKUP($C1028,[1]Purchases!$A:$M,13,))</f>
        <v>150</v>
      </c>
    </row>
    <row r="1029" spans="1:9">
      <c r="A1029" s="5" cm="1">
        <f t="array" ref="A1029">SUMPRODUCT(([1]Purchases!$A$2:$A$4901=$C1029)*[1]Purchases!$C$2:$C$4901)-SUMPRODUCT(([1]Sale!$A$2:$A$4748=$C1029)*[1]Sale!$E$2:$E$4748)</f>
        <v>4</v>
      </c>
      <c r="B1029" s="6" t="s">
        <v>2484</v>
      </c>
      <c r="C1029" s="16" t="s">
        <v>2544</v>
      </c>
      <c r="D1029" s="8" t="s">
        <v>88</v>
      </c>
      <c r="E1029" s="8" t="s">
        <v>2545</v>
      </c>
      <c r="F1029" s="7" t="s">
        <v>33</v>
      </c>
      <c r="G1029" s="8" t="s">
        <v>2546</v>
      </c>
      <c r="H1029" s="9">
        <f>IF(IFERROR(VLOOKUP($C1029,[1]Purchases!$A:$M,12,),0)&lt;(IF($M1029&lt;500,($M1029+5)*1.3*[1]Info.!$E$2,($M1029+5)*1.25*[1]Info.!$E$2)),ROUND(IF($M1029&lt;500,($M1029+5)*1.35*[1]Info.!$E$2,($M1029+5)*1.3*[1]Info.!$E$2),-1),VLOOKUP($C1029,[1]Purchases!$A:$M,12,))</f>
        <v>5480</v>
      </c>
      <c r="I1029" s="9">
        <f>IF(IFERROR(VLOOKUP($C1029,[1]Purchases!$A:$M,13,),0)&lt;(IF($M1029&lt;500,($M1029+5)*1.45*[1]Info.!$E$2,($M1029+5)*1.4*[1]Info.!$E$2)),ROUND(IF($M1029&lt;500,($M1029+5)*1.5*[1]Info.!$E$2,($M1029+5)*1.45*[1]Info.!$E$2),-1),VLOOKUP($C1029,[1]Purchases!$A:$M,13,))</f>
        <v>6130</v>
      </c>
    </row>
    <row r="1030" spans="1:9">
      <c r="A1030" s="5" cm="1">
        <f t="array" ref="A1030">SUMPRODUCT(([1]Purchases!$A$2:$A$4901=$C1030)*[1]Purchases!$C$2:$C$4901)-SUMPRODUCT(([1]Sale!$A$2:$A$4748=$C1030)*[1]Sale!$E$2:$E$4748)</f>
        <v>0</v>
      </c>
      <c r="B1030" s="6" t="s">
        <v>2484</v>
      </c>
      <c r="C1030" s="16" t="s">
        <v>2547</v>
      </c>
      <c r="D1030" s="8" t="s">
        <v>88</v>
      </c>
      <c r="E1030" s="8" t="s">
        <v>2545</v>
      </c>
      <c r="F1030" s="7" t="s">
        <v>33</v>
      </c>
      <c r="G1030" s="8" t="s">
        <v>2548</v>
      </c>
      <c r="H1030" s="9">
        <f>IF(IFERROR(VLOOKUP($C1030,[1]Purchases!$A:$M,12,),0)&lt;(IF($M1030&lt;500,($M1030+5)*1.3*[1]Info.!$E$2,($M1030+5)*1.25*[1]Info.!$E$2)),ROUND(IF($M1030&lt;500,($M1030+5)*1.35*[1]Info.!$E$2,($M1030+5)*1.3*[1]Info.!$E$2),-1),VLOOKUP($C1030,[1]Purchases!$A:$M,12,))</f>
        <v>5540</v>
      </c>
      <c r="I1030" s="9">
        <f>IF(IFERROR(VLOOKUP($C1030,[1]Purchases!$A:$M,13,),0)&lt;(IF($M1030&lt;500,($M1030+5)*1.45*[1]Info.!$E$2,($M1030+5)*1.4*[1]Info.!$E$2)),ROUND(IF($M1030&lt;500,($M1030+5)*1.5*[1]Info.!$E$2,($M1030+5)*1.45*[1]Info.!$E$2),-1),VLOOKUP($C1030,[1]Purchases!$A:$M,13,))</f>
        <v>6200</v>
      </c>
    </row>
    <row r="1031" spans="1:9">
      <c r="A1031" s="5" cm="1">
        <f t="array" ref="A1031">SUMPRODUCT(([1]Purchases!$A$2:$A$4901=$C1031)*[1]Purchases!$C$2:$C$4901)-SUMPRODUCT(([1]Sale!$A$2:$A$4748=$C1031)*[1]Sale!$E$2:$E$4748)</f>
        <v>0</v>
      </c>
      <c r="B1031" s="6" t="s">
        <v>2484</v>
      </c>
      <c r="C1031" s="16" t="s">
        <v>2549</v>
      </c>
      <c r="D1031" s="8" t="s">
        <v>88</v>
      </c>
      <c r="E1031" s="8" t="s">
        <v>2550</v>
      </c>
      <c r="F1031" s="7" t="s">
        <v>33</v>
      </c>
      <c r="G1031" s="8" t="s">
        <v>2551</v>
      </c>
      <c r="H1031" s="9">
        <f>IF(IFERROR(VLOOKUP($C1031,[1]Purchases!$A:$M,12,),0)&lt;(IF($M1031&lt;500,($M1031+5)*1.3*[1]Info.!$E$2,($M1031+5)*1.25*[1]Info.!$E$2)),ROUND(IF($M1031&lt;500,($M1031+5)*1.35*[1]Info.!$E$2,($M1031+5)*1.3*[1]Info.!$E$2),-1),VLOOKUP($C1031,[1]Purchases!$A:$M,12,))</f>
        <v>140</v>
      </c>
      <c r="I1031" s="9">
        <f>IF(IFERROR(VLOOKUP($C1031,[1]Purchases!$A:$M,13,),0)&lt;(IF($M1031&lt;500,($M1031+5)*1.45*[1]Info.!$E$2,($M1031+5)*1.4*[1]Info.!$E$2)),ROUND(IF($M1031&lt;500,($M1031+5)*1.5*[1]Info.!$E$2,($M1031+5)*1.45*[1]Info.!$E$2),-1),VLOOKUP($C1031,[1]Purchases!$A:$M,13,))</f>
        <v>150</v>
      </c>
    </row>
    <row r="1032" spans="1:9">
      <c r="A1032" s="5" cm="1">
        <f t="array" ref="A1032">SUMPRODUCT(([1]Purchases!$A$2:$A$4901=$C1032)*[1]Purchases!$C$2:$C$4901)-SUMPRODUCT(([1]Sale!$A$2:$A$4748=$C1032)*[1]Sale!$E$2:$E$4748)</f>
        <v>0</v>
      </c>
      <c r="B1032" s="6" t="s">
        <v>2484</v>
      </c>
      <c r="C1032" s="16" t="s">
        <v>2552</v>
      </c>
      <c r="D1032" s="8" t="s">
        <v>88</v>
      </c>
      <c r="E1032" s="8" t="s">
        <v>2553</v>
      </c>
      <c r="F1032" s="7" t="s">
        <v>33</v>
      </c>
      <c r="G1032" s="8" t="s">
        <v>2554</v>
      </c>
      <c r="H1032" s="9">
        <f>IF(IFERROR(VLOOKUP($C1032,[1]Purchases!$A:$M,12,),0)&lt;(IF($M1032&lt;500,($M1032+5)*1.3*[1]Info.!$E$2,($M1032+5)*1.25*[1]Info.!$E$2)),ROUND(IF($M1032&lt;500,($M1032+5)*1.35*[1]Info.!$E$2,($M1032+5)*1.3*[1]Info.!$E$2),-1),VLOOKUP($C1032,[1]Purchases!$A:$M,12,))</f>
        <v>140</v>
      </c>
      <c r="I1032" s="9">
        <f>IF(IFERROR(VLOOKUP($C1032,[1]Purchases!$A:$M,13,),0)&lt;(IF($M1032&lt;500,($M1032+5)*1.45*[1]Info.!$E$2,($M1032+5)*1.4*[1]Info.!$E$2)),ROUND(IF($M1032&lt;500,($M1032+5)*1.5*[1]Info.!$E$2,($M1032+5)*1.45*[1]Info.!$E$2),-1),VLOOKUP($C1032,[1]Purchases!$A:$M,13,))</f>
        <v>150</v>
      </c>
    </row>
    <row r="1033" spans="1:9">
      <c r="A1033" s="5" cm="1">
        <f t="array" ref="A1033">SUMPRODUCT(([1]Purchases!$A$2:$A$4901=$C1033)*[1]Purchases!$C$2:$C$4901)-SUMPRODUCT(([1]Sale!$A$2:$A$4748=$C1033)*[1]Sale!$E$2:$E$4748)</f>
        <v>0</v>
      </c>
      <c r="B1033" s="6" t="s">
        <v>2484</v>
      </c>
      <c r="C1033" s="16" t="s">
        <v>2555</v>
      </c>
      <c r="D1033" s="8" t="s">
        <v>88</v>
      </c>
      <c r="E1033" s="8" t="s">
        <v>2556</v>
      </c>
      <c r="F1033" s="7" t="s">
        <v>33</v>
      </c>
      <c r="G1033" s="8" t="s">
        <v>2557</v>
      </c>
      <c r="H1033" s="9">
        <f>IF(IFERROR(VLOOKUP($C1033,[1]Purchases!$A:$M,12,),0)&lt;(IF($M1033&lt;500,($M1033+5)*1.3*[1]Info.!$E$2,($M1033+5)*1.25*[1]Info.!$E$2)),ROUND(IF($M1033&lt;500,($M1033+5)*1.35*[1]Info.!$E$2,($M1033+5)*1.3*[1]Info.!$E$2),-1),VLOOKUP($C1033,[1]Purchases!$A:$M,12,))</f>
        <v>140</v>
      </c>
      <c r="I1033" s="9">
        <f>IF(IFERROR(VLOOKUP($C1033,[1]Purchases!$A:$M,13,),0)&lt;(IF($M1033&lt;500,($M1033+5)*1.45*[1]Info.!$E$2,($M1033+5)*1.4*[1]Info.!$E$2)),ROUND(IF($M1033&lt;500,($M1033+5)*1.5*[1]Info.!$E$2,($M1033+5)*1.45*[1]Info.!$E$2),-1),VLOOKUP($C1033,[1]Purchases!$A:$M,13,))</f>
        <v>150</v>
      </c>
    </row>
    <row r="1034" spans="1:9">
      <c r="A1034" s="5" cm="1">
        <f t="array" ref="A1034">SUMPRODUCT(([1]Purchases!$A$2:$A$4901=$C1034)*[1]Purchases!$C$2:$C$4901)-SUMPRODUCT(([1]Sale!$A$2:$A$4748=$C1034)*[1]Sale!$E$2:$E$4748)</f>
        <v>0</v>
      </c>
      <c r="B1034" s="6" t="s">
        <v>2484</v>
      </c>
      <c r="C1034" s="16" t="s">
        <v>2558</v>
      </c>
      <c r="D1034" s="8" t="s">
        <v>88</v>
      </c>
      <c r="E1034" s="8" t="s">
        <v>2559</v>
      </c>
      <c r="F1034" s="7" t="s">
        <v>33</v>
      </c>
      <c r="G1034" s="8" t="s">
        <v>2560</v>
      </c>
      <c r="H1034" s="9">
        <f>IF(IFERROR(VLOOKUP($C1034,[1]Purchases!$A:$M,12,),0)&lt;(IF($M1034&lt;500,($M1034+5)*1.3*[1]Info.!$E$2,($M1034+5)*1.25*[1]Info.!$E$2)),ROUND(IF($M1034&lt;500,($M1034+5)*1.35*[1]Info.!$E$2,($M1034+5)*1.3*[1]Info.!$E$2),-1),VLOOKUP($C1034,[1]Purchases!$A:$M,12,))</f>
        <v>140</v>
      </c>
      <c r="I1034" s="9">
        <f>IF(IFERROR(VLOOKUP($C1034,[1]Purchases!$A:$M,13,),0)&lt;(IF($M1034&lt;500,($M1034+5)*1.45*[1]Info.!$E$2,($M1034+5)*1.4*[1]Info.!$E$2)),ROUND(IF($M1034&lt;500,($M1034+5)*1.5*[1]Info.!$E$2,($M1034+5)*1.45*[1]Info.!$E$2),-1),VLOOKUP($C1034,[1]Purchases!$A:$M,13,))</f>
        <v>150</v>
      </c>
    </row>
    <row r="1035" spans="1:9">
      <c r="A1035" s="5" cm="1">
        <f t="array" ref="A1035">SUMPRODUCT(([1]Purchases!$A$2:$A$4901=$C1035)*[1]Purchases!$C$2:$C$4901)-SUMPRODUCT(([1]Sale!$A$2:$A$4748=$C1035)*[1]Sale!$E$2:$E$4748)</f>
        <v>0</v>
      </c>
      <c r="B1035" s="6" t="s">
        <v>2484</v>
      </c>
      <c r="C1035" s="16" t="s">
        <v>2561</v>
      </c>
      <c r="D1035" s="8" t="s">
        <v>88</v>
      </c>
      <c r="E1035" s="8" t="s">
        <v>2562</v>
      </c>
      <c r="F1035" s="7" t="s">
        <v>33</v>
      </c>
      <c r="G1035" s="8" t="s">
        <v>2563</v>
      </c>
      <c r="H1035" s="9">
        <f>IF(IFERROR(VLOOKUP($C1035,[1]Purchases!$A:$M,12,),0)&lt;(IF($M1035&lt;500,($M1035+5)*1.3*[1]Info.!$E$2,($M1035+5)*1.25*[1]Info.!$E$2)),ROUND(IF($M1035&lt;500,($M1035+5)*1.35*[1]Info.!$E$2,($M1035+5)*1.3*[1]Info.!$E$2),-1),VLOOKUP($C1035,[1]Purchases!$A:$M,12,))</f>
        <v>140</v>
      </c>
      <c r="I1035" s="9">
        <f>IF(IFERROR(VLOOKUP($C1035,[1]Purchases!$A:$M,13,),0)&lt;(IF($M1035&lt;500,($M1035+5)*1.45*[1]Info.!$E$2,($M1035+5)*1.4*[1]Info.!$E$2)),ROUND(IF($M1035&lt;500,($M1035+5)*1.5*[1]Info.!$E$2,($M1035+5)*1.45*[1]Info.!$E$2),-1),VLOOKUP($C1035,[1]Purchases!$A:$M,13,))</f>
        <v>150</v>
      </c>
    </row>
    <row r="1036" spans="1:9">
      <c r="A1036" s="5" cm="1">
        <f t="array" ref="A1036">SUMPRODUCT(([1]Purchases!$A$2:$A$4901=$C1036)*[1]Purchases!$C$2:$C$4901)-SUMPRODUCT(([1]Sale!$A$2:$A$4748=$C1036)*[1]Sale!$E$2:$E$4748)</f>
        <v>2</v>
      </c>
      <c r="B1036" s="6" t="s">
        <v>2484</v>
      </c>
      <c r="C1036" s="16" t="s">
        <v>2564</v>
      </c>
      <c r="D1036" s="8" t="s">
        <v>88</v>
      </c>
      <c r="E1036" s="8" t="s">
        <v>2565</v>
      </c>
      <c r="F1036" s="7" t="s">
        <v>33</v>
      </c>
      <c r="G1036" s="8" t="s">
        <v>2566</v>
      </c>
      <c r="H1036" s="9">
        <f>IF(IFERROR(VLOOKUP($C1036,[1]Purchases!$A:$M,12,),0)&lt;(IF($M1036&lt;500,($M1036+5)*1.3*[1]Info.!$E$2,($M1036+5)*1.25*[1]Info.!$E$2)),ROUND(IF($M1036&lt;500,($M1036+5)*1.35*[1]Info.!$E$2,($M1036+5)*1.3*[1]Info.!$E$2),-1),VLOOKUP($C1036,[1]Purchases!$A:$M,12,))</f>
        <v>9110</v>
      </c>
      <c r="I1036" s="9">
        <f>IF(IFERROR(VLOOKUP($C1036,[1]Purchases!$A:$M,13,),0)&lt;(IF($M1036&lt;500,($M1036+5)*1.45*[1]Info.!$E$2,($M1036+5)*1.4*[1]Info.!$E$2)),ROUND(IF($M1036&lt;500,($M1036+5)*1.5*[1]Info.!$E$2,($M1036+5)*1.45*[1]Info.!$E$2),-1),VLOOKUP($C1036,[1]Purchases!$A:$M,13,))</f>
        <v>10200</v>
      </c>
    </row>
    <row r="1037" spans="1:9">
      <c r="A1037" s="5" cm="1">
        <f t="array" ref="A1037">SUMPRODUCT(([1]Purchases!$A$2:$A$4901=$C1037)*[1]Purchases!$C$2:$C$4901)-SUMPRODUCT(([1]Sale!$A$2:$A$4748=$C1037)*[1]Sale!$E$2:$E$4748)</f>
        <v>2</v>
      </c>
      <c r="B1037" s="6" t="s">
        <v>2484</v>
      </c>
      <c r="C1037" s="16" t="s">
        <v>2567</v>
      </c>
      <c r="D1037" s="8" t="s">
        <v>88</v>
      </c>
      <c r="E1037" s="8" t="s">
        <v>2568</v>
      </c>
      <c r="F1037" s="7" t="s">
        <v>33</v>
      </c>
      <c r="G1037" s="8" t="s">
        <v>2569</v>
      </c>
      <c r="H1037" s="9">
        <f>IF(IFERROR(VLOOKUP($C1037,[1]Purchases!$A:$M,12,),0)&lt;(IF($M1037&lt;500,($M1037+5)*1.3*[1]Info.!$E$2,($M1037+5)*1.25*[1]Info.!$E$2)),ROUND(IF($M1037&lt;500,($M1037+5)*1.35*[1]Info.!$E$2,($M1037+5)*1.3*[1]Info.!$E$2),-1),VLOOKUP($C1037,[1]Purchases!$A:$M,12,))</f>
        <v>8890</v>
      </c>
      <c r="I1037" s="9">
        <f>IF(IFERROR(VLOOKUP($C1037,[1]Purchases!$A:$M,13,),0)&lt;(IF($M1037&lt;500,($M1037+5)*1.45*[1]Info.!$E$2,($M1037+5)*1.4*[1]Info.!$E$2)),ROUND(IF($M1037&lt;500,($M1037+5)*1.5*[1]Info.!$E$2,($M1037+5)*1.45*[1]Info.!$E$2),-1),VLOOKUP($C1037,[1]Purchases!$A:$M,13,))</f>
        <v>9960</v>
      </c>
    </row>
    <row r="1038" spans="1:9">
      <c r="A1038" s="5" cm="1">
        <f t="array" ref="A1038">SUMPRODUCT(([1]Purchases!$A$2:$A$4901=$C1038)*[1]Purchases!$C$2:$C$4901)-SUMPRODUCT(([1]Sale!$A$2:$A$4748=$C1038)*[1]Sale!$E$2:$E$4748)</f>
        <v>0</v>
      </c>
      <c r="B1038" s="6" t="s">
        <v>2484</v>
      </c>
      <c r="C1038" s="16" t="s">
        <v>2570</v>
      </c>
      <c r="D1038" s="8" t="s">
        <v>88</v>
      </c>
      <c r="E1038" s="8" t="s">
        <v>2571</v>
      </c>
      <c r="F1038" s="7" t="s">
        <v>33</v>
      </c>
      <c r="G1038" s="8" t="s">
        <v>2572</v>
      </c>
      <c r="H1038" s="9">
        <f>IF(IFERROR(VLOOKUP($C1038,[1]Purchases!$A:$M,12,),0)&lt;(IF($M1038&lt;500,($M1038+5)*1.3*[1]Info.!$E$2,($M1038+5)*1.25*[1]Info.!$E$2)),ROUND(IF($M1038&lt;500,($M1038+5)*1.35*[1]Info.!$E$2,($M1038+5)*1.3*[1]Info.!$E$2),-1),VLOOKUP($C1038,[1]Purchases!$A:$M,12,))</f>
        <v>140</v>
      </c>
      <c r="I1038" s="9">
        <f>IF(IFERROR(VLOOKUP($C1038,[1]Purchases!$A:$M,13,),0)&lt;(IF($M1038&lt;500,($M1038+5)*1.45*[1]Info.!$E$2,($M1038+5)*1.4*[1]Info.!$E$2)),ROUND(IF($M1038&lt;500,($M1038+5)*1.5*[1]Info.!$E$2,($M1038+5)*1.45*[1]Info.!$E$2),-1),VLOOKUP($C1038,[1]Purchases!$A:$M,13,))</f>
        <v>150</v>
      </c>
    </row>
    <row r="1039" spans="1:9">
      <c r="A1039" s="5" cm="1">
        <f t="array" ref="A1039">SUMPRODUCT(([1]Purchases!$A$2:$A$4901=$C1039)*[1]Purchases!$C$2:$C$4901)-SUMPRODUCT(([1]Sale!$A$2:$A$4748=$C1039)*[1]Sale!$E$2:$E$4748)</f>
        <v>0</v>
      </c>
      <c r="B1039" s="6" t="s">
        <v>2484</v>
      </c>
      <c r="C1039" s="16" t="s">
        <v>2573</v>
      </c>
      <c r="D1039" s="8" t="s">
        <v>88</v>
      </c>
      <c r="E1039" s="8" t="s">
        <v>2574</v>
      </c>
      <c r="F1039" s="7" t="s">
        <v>33</v>
      </c>
      <c r="G1039" s="8" t="s">
        <v>2575</v>
      </c>
      <c r="H1039" s="9">
        <f>IF(IFERROR(VLOOKUP($C1039,[1]Purchases!$A:$M,12,),0)&lt;(IF($M1039&lt;500,($M1039+5)*1.3*[1]Info.!$E$2,($M1039+5)*1.25*[1]Info.!$E$2)),ROUND(IF($M1039&lt;500,($M1039+5)*1.35*[1]Info.!$E$2,($M1039+5)*1.3*[1]Info.!$E$2),-1),VLOOKUP($C1039,[1]Purchases!$A:$M,12,))</f>
        <v>140</v>
      </c>
      <c r="I1039" s="9">
        <f>IF(IFERROR(VLOOKUP($C1039,[1]Purchases!$A:$M,13,),0)&lt;(IF($M1039&lt;500,($M1039+5)*1.45*[1]Info.!$E$2,($M1039+5)*1.4*[1]Info.!$E$2)),ROUND(IF($M1039&lt;500,($M1039+5)*1.5*[1]Info.!$E$2,($M1039+5)*1.45*[1]Info.!$E$2),-1),VLOOKUP($C1039,[1]Purchases!$A:$M,13,))</f>
        <v>150</v>
      </c>
    </row>
    <row r="1040" spans="1:9">
      <c r="A1040" s="5" cm="1">
        <f t="array" ref="A1040">SUMPRODUCT(([1]Purchases!$A$2:$A$4901=$C1040)*[1]Purchases!$C$2:$C$4901)-SUMPRODUCT(([1]Sale!$A$2:$A$4748=$C1040)*[1]Sale!$E$2:$E$4748)</f>
        <v>8</v>
      </c>
      <c r="B1040" s="6" t="s">
        <v>2484</v>
      </c>
      <c r="C1040" s="16" t="s">
        <v>2576</v>
      </c>
      <c r="D1040" s="8" t="s">
        <v>88</v>
      </c>
      <c r="E1040" s="8" t="s">
        <v>2577</v>
      </c>
      <c r="F1040" s="7" t="s">
        <v>33</v>
      </c>
      <c r="G1040" s="8" t="s">
        <v>2578</v>
      </c>
      <c r="H1040" s="9">
        <f>IF(IFERROR(VLOOKUP($C1040,[1]Purchases!$A:$M,12,),0)&lt;(IF($M1040&lt;500,($M1040+5)*1.3*[1]Info.!$E$2,($M1040+5)*1.25*[1]Info.!$E$2)),ROUND(IF($M1040&lt;500,($M1040+5)*1.35*[1]Info.!$E$2,($M1040+5)*1.3*[1]Info.!$E$2),-1),VLOOKUP($C1040,[1]Purchases!$A:$M,12,))</f>
        <v>8350</v>
      </c>
      <c r="I1040" s="9">
        <f>IF(IFERROR(VLOOKUP($C1040,[1]Purchases!$A:$M,13,),0)&lt;(IF($M1040&lt;500,($M1040+5)*1.45*[1]Info.!$E$2,($M1040+5)*1.4*[1]Info.!$E$2)),ROUND(IF($M1040&lt;500,($M1040+5)*1.5*[1]Info.!$E$2,($M1040+5)*1.45*[1]Info.!$E$2),-1),VLOOKUP($C1040,[1]Purchases!$A:$M,13,))</f>
        <v>9350</v>
      </c>
    </row>
    <row r="1041" spans="1:9">
      <c r="A1041" s="5" cm="1">
        <f t="array" ref="A1041">SUMPRODUCT(([1]Purchases!$A$2:$A$4901=$C1041)*[1]Purchases!$C$2:$C$4901)-SUMPRODUCT(([1]Sale!$A$2:$A$4748=$C1041)*[1]Sale!$E$2:$E$4748)</f>
        <v>4</v>
      </c>
      <c r="B1041" s="6" t="s">
        <v>2484</v>
      </c>
      <c r="C1041" s="16" t="s">
        <v>2579</v>
      </c>
      <c r="D1041" s="8" t="s">
        <v>88</v>
      </c>
      <c r="E1041" s="8" t="s">
        <v>2580</v>
      </c>
      <c r="F1041" s="7" t="s">
        <v>33</v>
      </c>
      <c r="G1041" s="8" t="s">
        <v>2581</v>
      </c>
      <c r="H1041" s="9">
        <f>IF(IFERROR(VLOOKUP($C1041,[1]Purchases!$A:$M,12,),0)&lt;(IF($M1041&lt;500,($M1041+5)*1.3*[1]Info.!$E$2,($M1041+5)*1.25*[1]Info.!$E$2)),ROUND(IF($M1041&lt;500,($M1041+5)*1.35*[1]Info.!$E$2,($M1041+5)*1.3*[1]Info.!$E$2),-1),VLOOKUP($C1041,[1]Purchases!$A:$M,12,))</f>
        <v>8920</v>
      </c>
      <c r="I1041" s="9">
        <f>IF(IFERROR(VLOOKUP($C1041,[1]Purchases!$A:$M,13,),0)&lt;(IF($M1041&lt;500,($M1041+5)*1.45*[1]Info.!$E$2,($M1041+5)*1.4*[1]Info.!$E$2)),ROUND(IF($M1041&lt;500,($M1041+5)*1.5*[1]Info.!$E$2,($M1041+5)*1.45*[1]Info.!$E$2),-1),VLOOKUP($C1041,[1]Purchases!$A:$M,13,))</f>
        <v>9990</v>
      </c>
    </row>
    <row r="1042" spans="1:9">
      <c r="A1042" s="5" cm="1">
        <f t="array" ref="A1042">SUMPRODUCT(([1]Purchases!$A$2:$A$4901=$C1042)*[1]Purchases!$C$2:$C$4901)-SUMPRODUCT(([1]Sale!$A$2:$A$4748=$C1042)*[1]Sale!$E$2:$E$4748)</f>
        <v>2</v>
      </c>
      <c r="B1042" s="6" t="s">
        <v>2484</v>
      </c>
      <c r="C1042" s="16" t="s">
        <v>2582</v>
      </c>
      <c r="D1042" s="8" t="s">
        <v>88</v>
      </c>
      <c r="E1042" s="8" t="s">
        <v>2583</v>
      </c>
      <c r="F1042" s="7" t="s">
        <v>33</v>
      </c>
      <c r="G1042" s="8" t="s">
        <v>2584</v>
      </c>
      <c r="H1042" s="9">
        <f>IF(IFERROR(VLOOKUP($C1042,[1]Purchases!$A:$M,12,),0)&lt;(IF($M1042&lt;500,($M1042+5)*1.3*[1]Info.!$E$2,($M1042+5)*1.25*[1]Info.!$E$2)),ROUND(IF($M1042&lt;500,($M1042+5)*1.35*[1]Info.!$E$2,($M1042+5)*1.3*[1]Info.!$E$2),-1),VLOOKUP($C1042,[1]Purchases!$A:$M,12,))</f>
        <v>9170</v>
      </c>
      <c r="I1042" s="9">
        <f>IF(IFERROR(VLOOKUP($C1042,[1]Purchases!$A:$M,13,),0)&lt;(IF($M1042&lt;500,($M1042+5)*1.45*[1]Info.!$E$2,($M1042+5)*1.4*[1]Info.!$E$2)),ROUND(IF($M1042&lt;500,($M1042+5)*1.5*[1]Info.!$E$2,($M1042+5)*1.45*[1]Info.!$E$2),-1),VLOOKUP($C1042,[1]Purchases!$A:$M,13,))</f>
        <v>10270</v>
      </c>
    </row>
    <row r="1043" spans="1:9">
      <c r="A1043" s="5" cm="1">
        <f t="array" ref="A1043">SUMPRODUCT(([1]Purchases!$A$2:$A$4901=$C1043)*[1]Purchases!$C$2:$C$4901)-SUMPRODUCT(([1]Sale!$A$2:$A$4748=$C1043)*[1]Sale!$E$2:$E$4748)</f>
        <v>4</v>
      </c>
      <c r="B1043" s="6" t="s">
        <v>2484</v>
      </c>
      <c r="C1043" s="16" t="s">
        <v>2585</v>
      </c>
      <c r="D1043" s="8" t="s">
        <v>88</v>
      </c>
      <c r="E1043" s="8" t="s">
        <v>2586</v>
      </c>
      <c r="F1043" s="7" t="s">
        <v>33</v>
      </c>
      <c r="G1043" s="8" t="s">
        <v>2587</v>
      </c>
      <c r="H1043" s="9">
        <f>IF(IFERROR(VLOOKUP($C1043,[1]Purchases!$A:$M,12,),0)&lt;(IF($M1043&lt;500,($M1043+5)*1.3*[1]Info.!$E$2,($M1043+5)*1.25*[1]Info.!$E$2)),ROUND(IF($M1043&lt;500,($M1043+5)*1.35*[1]Info.!$E$2,($M1043+5)*1.3*[1]Info.!$E$2),-1),VLOOKUP($C1043,[1]Purchases!$A:$M,12,))</f>
        <v>8760</v>
      </c>
      <c r="I1043" s="9">
        <f>IF(IFERROR(VLOOKUP($C1043,[1]Purchases!$A:$M,13,),0)&lt;(IF($M1043&lt;500,($M1043+5)*1.45*[1]Info.!$E$2,($M1043+5)*1.4*[1]Info.!$E$2)),ROUND(IF($M1043&lt;500,($M1043+5)*1.5*[1]Info.!$E$2,($M1043+5)*1.45*[1]Info.!$E$2),-1),VLOOKUP($C1043,[1]Purchases!$A:$M,13,))</f>
        <v>9810</v>
      </c>
    </row>
    <row r="1044" spans="1:9">
      <c r="A1044" s="5" cm="1">
        <f t="array" ref="A1044">SUMPRODUCT(([1]Purchases!$A$2:$A$4901=$C1044)*[1]Purchases!$C$2:$C$4901)-SUMPRODUCT(([1]Sale!$A$2:$A$4748=$C1044)*[1]Sale!$E$2:$E$4748)</f>
        <v>0</v>
      </c>
      <c r="B1044" s="6" t="s">
        <v>2484</v>
      </c>
      <c r="C1044" s="16" t="s">
        <v>2588</v>
      </c>
      <c r="D1044" s="8" t="s">
        <v>88</v>
      </c>
      <c r="E1044" s="8" t="s">
        <v>2589</v>
      </c>
      <c r="F1044" s="7" t="s">
        <v>33</v>
      </c>
      <c r="G1044" s="8" t="s">
        <v>2590</v>
      </c>
      <c r="H1044" s="9">
        <f>IF(IFERROR(VLOOKUP($C1044,[1]Purchases!$A:$M,12,),0)&lt;(IF($M1044&lt;500,($M1044+5)*1.3*[1]Info.!$E$2,($M1044+5)*1.25*[1]Info.!$E$2)),ROUND(IF($M1044&lt;500,($M1044+5)*1.35*[1]Info.!$E$2,($M1044+5)*1.3*[1]Info.!$E$2),-1),VLOOKUP($C1044,[1]Purchases!$A:$M,12,))</f>
        <v>140</v>
      </c>
      <c r="I1044" s="9">
        <f>IF(IFERROR(VLOOKUP($C1044,[1]Purchases!$A:$M,13,),0)&lt;(IF($M1044&lt;500,($M1044+5)*1.45*[1]Info.!$E$2,($M1044+5)*1.4*[1]Info.!$E$2)),ROUND(IF($M1044&lt;500,($M1044+5)*1.5*[1]Info.!$E$2,($M1044+5)*1.45*[1]Info.!$E$2),-1),VLOOKUP($C1044,[1]Purchases!$A:$M,13,))</f>
        <v>150</v>
      </c>
    </row>
    <row r="1045" spans="1:9">
      <c r="A1045" s="5" cm="1">
        <f t="array" ref="A1045">SUMPRODUCT(([1]Purchases!$A$2:$A$4901=$C1045)*[1]Purchases!$C$2:$C$4901)-SUMPRODUCT(([1]Sale!$A$2:$A$4748=$C1045)*[1]Sale!$E$2:$E$4748)</f>
        <v>0</v>
      </c>
      <c r="B1045" s="6" t="s">
        <v>2484</v>
      </c>
      <c r="C1045" s="16" t="s">
        <v>2591</v>
      </c>
      <c r="D1045" s="8" t="s">
        <v>88</v>
      </c>
      <c r="E1045" s="8" t="s">
        <v>2592</v>
      </c>
      <c r="F1045" s="7" t="s">
        <v>33</v>
      </c>
      <c r="G1045" s="8" t="s">
        <v>2593</v>
      </c>
      <c r="H1045" s="9">
        <f>IF(IFERROR(VLOOKUP($C1045,[1]Purchases!$A:$M,12,),0)&lt;(IF($M1045&lt;500,($M1045+5)*1.3*[1]Info.!$E$2,($M1045+5)*1.25*[1]Info.!$E$2)),ROUND(IF($M1045&lt;500,($M1045+5)*1.35*[1]Info.!$E$2,($M1045+5)*1.3*[1]Info.!$E$2),-1),VLOOKUP($C1045,[1]Purchases!$A:$M,12,))</f>
        <v>140</v>
      </c>
      <c r="I1045" s="9">
        <f>IF(IFERROR(VLOOKUP($C1045,[1]Purchases!$A:$M,13,),0)&lt;(IF($M1045&lt;500,($M1045+5)*1.45*[1]Info.!$E$2,($M1045+5)*1.4*[1]Info.!$E$2)),ROUND(IF($M1045&lt;500,($M1045+5)*1.5*[1]Info.!$E$2,($M1045+5)*1.45*[1]Info.!$E$2),-1),VLOOKUP($C1045,[1]Purchases!$A:$M,13,))</f>
        <v>150</v>
      </c>
    </row>
    <row r="1046" spans="1:9">
      <c r="A1046" s="5" cm="1">
        <f t="array" ref="A1046">SUMPRODUCT(([1]Purchases!$A$2:$A$4901=$C1046)*[1]Purchases!$C$2:$C$4901)-SUMPRODUCT(([1]Sale!$A$2:$A$4748=$C1046)*[1]Sale!$E$2:$E$4748)</f>
        <v>4</v>
      </c>
      <c r="B1046" s="6" t="s">
        <v>2484</v>
      </c>
      <c r="C1046" s="16" t="s">
        <v>2594</v>
      </c>
      <c r="D1046" s="8" t="s">
        <v>88</v>
      </c>
      <c r="E1046" s="8" t="s">
        <v>2595</v>
      </c>
      <c r="F1046" s="7" t="s">
        <v>33</v>
      </c>
      <c r="G1046" s="8" t="s">
        <v>2596</v>
      </c>
      <c r="H1046" s="9">
        <f>IF(IFERROR(VLOOKUP($C1046,[1]Purchases!$A:$M,12,),0)&lt;(IF($M1046&lt;500,($M1046+5)*1.3*[1]Info.!$E$2,($M1046+5)*1.25*[1]Info.!$E$2)),ROUND(IF($M1046&lt;500,($M1046+5)*1.35*[1]Info.!$E$2,($M1046+5)*1.3*[1]Info.!$E$2),-1),VLOOKUP($C1046,[1]Purchases!$A:$M,12,))</f>
        <v>5670</v>
      </c>
      <c r="I1046" s="9">
        <f>IF(IFERROR(VLOOKUP($C1046,[1]Purchases!$A:$M,13,),0)&lt;(IF($M1046&lt;500,($M1046+5)*1.45*[1]Info.!$E$2,($M1046+5)*1.4*[1]Info.!$E$2)),ROUND(IF($M1046&lt;500,($M1046+5)*1.5*[1]Info.!$E$2,($M1046+5)*1.45*[1]Info.!$E$2),-1),VLOOKUP($C1046,[1]Purchases!$A:$M,13,))</f>
        <v>6350</v>
      </c>
    </row>
    <row r="1047" spans="1:9">
      <c r="A1047" s="5" cm="1">
        <f t="array" ref="A1047">SUMPRODUCT(([1]Purchases!$A$2:$A$4901=$C1047)*[1]Purchases!$C$2:$C$4901)-SUMPRODUCT(([1]Sale!$A$2:$A$4748=$C1047)*[1]Sale!$E$2:$E$4748)</f>
        <v>0</v>
      </c>
      <c r="B1047" s="6" t="s">
        <v>2484</v>
      </c>
      <c r="C1047" s="16" t="s">
        <v>2597</v>
      </c>
      <c r="D1047" s="8" t="s">
        <v>88</v>
      </c>
      <c r="E1047" s="8" t="s">
        <v>2598</v>
      </c>
      <c r="F1047" s="7" t="s">
        <v>33</v>
      </c>
      <c r="G1047" s="8" t="s">
        <v>2599</v>
      </c>
      <c r="H1047" s="9">
        <f>IF(IFERROR(VLOOKUP($C1047,[1]Purchases!$A:$M,12,),0)&lt;(IF($M1047&lt;500,($M1047+5)*1.3*[1]Info.!$E$2,($M1047+5)*1.25*[1]Info.!$E$2)),ROUND(IF($M1047&lt;500,($M1047+5)*1.35*[1]Info.!$E$2,($M1047+5)*1.3*[1]Info.!$E$2),-1),VLOOKUP($C1047,[1]Purchases!$A:$M,12,))</f>
        <v>140</v>
      </c>
      <c r="I1047" s="9">
        <f>IF(IFERROR(VLOOKUP($C1047,[1]Purchases!$A:$M,13,),0)&lt;(IF($M1047&lt;500,($M1047+5)*1.45*[1]Info.!$E$2,($M1047+5)*1.4*[1]Info.!$E$2)),ROUND(IF($M1047&lt;500,($M1047+5)*1.5*[1]Info.!$E$2,($M1047+5)*1.45*[1]Info.!$E$2),-1),VLOOKUP($C1047,[1]Purchases!$A:$M,13,))</f>
        <v>150</v>
      </c>
    </row>
    <row r="1048" spans="1:9">
      <c r="A1048" s="5" cm="1">
        <f t="array" ref="A1048">SUMPRODUCT(([1]Purchases!$A$2:$A$4901=$C1048)*[1]Purchases!$C$2:$C$4901)-SUMPRODUCT(([1]Sale!$A$2:$A$4748=$C1048)*[1]Sale!$E$2:$E$4748)</f>
        <v>0</v>
      </c>
      <c r="B1048" s="6" t="s">
        <v>2484</v>
      </c>
      <c r="C1048" s="16" t="s">
        <v>2600</v>
      </c>
      <c r="D1048" s="8" t="s">
        <v>88</v>
      </c>
      <c r="E1048" s="8" t="s">
        <v>36</v>
      </c>
      <c r="F1048" s="7" t="s">
        <v>33</v>
      </c>
      <c r="G1048" s="8" t="s">
        <v>2601</v>
      </c>
      <c r="H1048" s="9">
        <f>IF(IFERROR(VLOOKUP($C1048,[1]Purchases!$A:$M,12,),0)&lt;(IF($M1048&lt;500,($M1048+5)*1.3*[1]Info.!$E$2,($M1048+5)*1.25*[1]Info.!$E$2)),ROUND(IF($M1048&lt;500,($M1048+5)*1.35*[1]Info.!$E$2,($M1048+5)*1.3*[1]Info.!$E$2),-1),VLOOKUP($C1048,[1]Purchases!$A:$M,12,))</f>
        <v>140</v>
      </c>
      <c r="I1048" s="9">
        <f>IF(IFERROR(VLOOKUP($C1048,[1]Purchases!$A:$M,13,),0)&lt;(IF($M1048&lt;500,($M1048+5)*1.45*[1]Info.!$E$2,($M1048+5)*1.4*[1]Info.!$E$2)),ROUND(IF($M1048&lt;500,($M1048+5)*1.5*[1]Info.!$E$2,($M1048+5)*1.45*[1]Info.!$E$2),-1),VLOOKUP($C1048,[1]Purchases!$A:$M,13,))</f>
        <v>150</v>
      </c>
    </row>
    <row r="1049" spans="1:9">
      <c r="A1049" s="5" cm="1">
        <f t="array" ref="A1049">SUMPRODUCT(([1]Purchases!$A$2:$A$4901=$C1049)*[1]Purchases!$C$2:$C$4901)-SUMPRODUCT(([1]Sale!$A$2:$A$4748=$C1049)*[1]Sale!$E$2:$E$4748)</f>
        <v>2</v>
      </c>
      <c r="B1049" s="6" t="s">
        <v>2484</v>
      </c>
      <c r="C1049" s="16" t="s">
        <v>2602</v>
      </c>
      <c r="D1049" s="8" t="s">
        <v>88</v>
      </c>
      <c r="E1049" s="8" t="s">
        <v>2603</v>
      </c>
      <c r="F1049" s="7" t="s">
        <v>33</v>
      </c>
      <c r="G1049" s="8" t="s">
        <v>2604</v>
      </c>
      <c r="H1049" s="9">
        <f>IF(IFERROR(VLOOKUP($C1049,[1]Purchases!$A:$M,12,),0)&lt;(IF($M1049&lt;500,($M1049+5)*1.3*[1]Info.!$E$2,($M1049+5)*1.25*[1]Info.!$E$2)),ROUND(IF($M1049&lt;500,($M1049+5)*1.35*[1]Info.!$E$2,($M1049+5)*1.3*[1]Info.!$E$2),-1),VLOOKUP($C1049,[1]Purchases!$A:$M,12,))</f>
        <v>6840</v>
      </c>
      <c r="I1049" s="9">
        <f>IF(IFERROR(VLOOKUP($C1049,[1]Purchases!$A:$M,13,),0)&lt;(IF($M1049&lt;500,($M1049+5)*1.45*[1]Info.!$E$2,($M1049+5)*1.4*[1]Info.!$E$2)),ROUND(IF($M1049&lt;500,($M1049+5)*1.5*[1]Info.!$E$2,($M1049+5)*1.45*[1]Info.!$E$2),-1),VLOOKUP($C1049,[1]Purchases!$A:$M,13,))</f>
        <v>7660</v>
      </c>
    </row>
    <row r="1050" spans="1:9">
      <c r="A1050" s="5" cm="1">
        <f t="array" ref="A1050">SUMPRODUCT(([1]Purchases!$A$2:$A$4901=$C1050)*[1]Purchases!$C$2:$C$4901)-SUMPRODUCT(([1]Sale!$A$2:$A$4748=$C1050)*[1]Sale!$E$2:$E$4748)</f>
        <v>2</v>
      </c>
      <c r="B1050" s="6" t="s">
        <v>2484</v>
      </c>
      <c r="C1050" s="16" t="s">
        <v>2605</v>
      </c>
      <c r="D1050" s="8" t="s">
        <v>88</v>
      </c>
      <c r="E1050" s="8" t="s">
        <v>2606</v>
      </c>
      <c r="F1050" s="7" t="s">
        <v>33</v>
      </c>
      <c r="G1050" s="8" t="s">
        <v>2607</v>
      </c>
      <c r="H1050" s="9">
        <f>IF(IFERROR(VLOOKUP($C1050,[1]Purchases!$A:$M,12,),0)&lt;(IF($M1050&lt;500,($M1050+5)*1.3*[1]Info.!$E$2,($M1050+5)*1.25*[1]Info.!$E$2)),ROUND(IF($M1050&lt;500,($M1050+5)*1.35*[1]Info.!$E$2,($M1050+5)*1.3*[1]Info.!$E$2),-1),VLOOKUP($C1050,[1]Purchases!$A:$M,12,))</f>
        <v>7290</v>
      </c>
      <c r="I1050" s="9">
        <f>IF(IFERROR(VLOOKUP($C1050,[1]Purchases!$A:$M,13,),0)&lt;(IF($M1050&lt;500,($M1050+5)*1.45*[1]Info.!$E$2,($M1050+5)*1.4*[1]Info.!$E$2)),ROUND(IF($M1050&lt;500,($M1050+5)*1.5*[1]Info.!$E$2,($M1050+5)*1.45*[1]Info.!$E$2),-1),VLOOKUP($C1050,[1]Purchases!$A:$M,13,))</f>
        <v>8170</v>
      </c>
    </row>
    <row r="1051" spans="1:9">
      <c r="A1051" s="5" cm="1">
        <f t="array" ref="A1051">SUMPRODUCT(([1]Purchases!$A$2:$A$4901=$C1051)*[1]Purchases!$C$2:$C$4901)-SUMPRODUCT(([1]Sale!$A$2:$A$4748=$C1051)*[1]Sale!$E$2:$E$4748)</f>
        <v>0</v>
      </c>
      <c r="B1051" s="6" t="s">
        <v>2484</v>
      </c>
      <c r="C1051" s="16" t="s">
        <v>2608</v>
      </c>
      <c r="D1051" s="8" t="s">
        <v>88</v>
      </c>
      <c r="E1051" s="8" t="s">
        <v>2609</v>
      </c>
      <c r="F1051" s="7" t="s">
        <v>33</v>
      </c>
      <c r="G1051" s="8" t="s">
        <v>2610</v>
      </c>
      <c r="H1051" s="9">
        <f>IF(IFERROR(VLOOKUP($C1051,[1]Purchases!$A:$M,12,),0)&lt;(IF($M1051&lt;500,($M1051+5)*1.3*[1]Info.!$E$2,($M1051+5)*1.25*[1]Info.!$E$2)),ROUND(IF($M1051&lt;500,($M1051+5)*1.35*[1]Info.!$E$2,($M1051+5)*1.3*[1]Info.!$E$2),-1),VLOOKUP($C1051,[1]Purchases!$A:$M,12,))</f>
        <v>140</v>
      </c>
      <c r="I1051" s="9">
        <f>IF(IFERROR(VLOOKUP($C1051,[1]Purchases!$A:$M,13,),0)&lt;(IF($M1051&lt;500,($M1051+5)*1.45*[1]Info.!$E$2,($M1051+5)*1.4*[1]Info.!$E$2)),ROUND(IF($M1051&lt;500,($M1051+5)*1.5*[1]Info.!$E$2,($M1051+5)*1.45*[1]Info.!$E$2),-1),VLOOKUP($C1051,[1]Purchases!$A:$M,13,))</f>
        <v>150</v>
      </c>
    </row>
    <row r="1052" spans="1:9">
      <c r="A1052" s="5" cm="1">
        <f t="array" ref="A1052">SUMPRODUCT(([1]Purchases!$A$2:$A$4901=$C1052)*[1]Purchases!$C$2:$C$4901)-SUMPRODUCT(([1]Sale!$A$2:$A$4748=$C1052)*[1]Sale!$E$2:$E$4748)</f>
        <v>0</v>
      </c>
      <c r="B1052" s="6" t="s">
        <v>2484</v>
      </c>
      <c r="C1052" s="16" t="s">
        <v>2611</v>
      </c>
      <c r="D1052" s="8" t="s">
        <v>88</v>
      </c>
      <c r="E1052" s="8" t="s">
        <v>2612</v>
      </c>
      <c r="F1052" s="7" t="s">
        <v>33</v>
      </c>
      <c r="G1052" s="8" t="s">
        <v>2613</v>
      </c>
      <c r="H1052" s="9">
        <f>IF(IFERROR(VLOOKUP($C1052,[1]Purchases!$A:$M,12,),0)&lt;(IF($M1052&lt;500,($M1052+5)*1.3*[1]Info.!$E$2,($M1052+5)*1.25*[1]Info.!$E$2)),ROUND(IF($M1052&lt;500,($M1052+5)*1.35*[1]Info.!$E$2,($M1052+5)*1.3*[1]Info.!$E$2),-1),VLOOKUP($C1052,[1]Purchases!$A:$M,12,))</f>
        <v>140</v>
      </c>
      <c r="I1052" s="9">
        <f>IF(IFERROR(VLOOKUP($C1052,[1]Purchases!$A:$M,13,),0)&lt;(IF($M1052&lt;500,($M1052+5)*1.45*[1]Info.!$E$2,($M1052+5)*1.4*[1]Info.!$E$2)),ROUND(IF($M1052&lt;500,($M1052+5)*1.5*[1]Info.!$E$2,($M1052+5)*1.45*[1]Info.!$E$2),-1),VLOOKUP($C1052,[1]Purchases!$A:$M,13,))</f>
        <v>150</v>
      </c>
    </row>
    <row r="1053" spans="1:9">
      <c r="A1053" s="5" cm="1">
        <f t="array" ref="A1053">SUMPRODUCT(([1]Purchases!$A$2:$A$4901=$C1053)*[1]Purchases!$C$2:$C$4901)-SUMPRODUCT(([1]Sale!$A$2:$A$4748=$C1053)*[1]Sale!$E$2:$E$4748)</f>
        <v>0</v>
      </c>
      <c r="B1053" s="6" t="s">
        <v>2484</v>
      </c>
      <c r="C1053" s="16" t="s">
        <v>2614</v>
      </c>
      <c r="D1053" s="8" t="s">
        <v>88</v>
      </c>
      <c r="E1053" s="8" t="s">
        <v>2615</v>
      </c>
      <c r="F1053" s="7" t="s">
        <v>33</v>
      </c>
      <c r="G1053" s="8" t="s">
        <v>2616</v>
      </c>
      <c r="H1053" s="9">
        <f>IF(IFERROR(VLOOKUP($C1053,[1]Purchases!$A:$M,12,),0)&lt;(IF($M1053&lt;500,($M1053+5)*1.3*[1]Info.!$E$2,($M1053+5)*1.25*[1]Info.!$E$2)),ROUND(IF($M1053&lt;500,($M1053+5)*1.35*[1]Info.!$E$2,($M1053+5)*1.3*[1]Info.!$E$2),-1),VLOOKUP($C1053,[1]Purchases!$A:$M,12,))</f>
        <v>140</v>
      </c>
      <c r="I1053" s="9">
        <f>IF(IFERROR(VLOOKUP($C1053,[1]Purchases!$A:$M,13,),0)&lt;(IF($M1053&lt;500,($M1053+5)*1.45*[1]Info.!$E$2,($M1053+5)*1.4*[1]Info.!$E$2)),ROUND(IF($M1053&lt;500,($M1053+5)*1.5*[1]Info.!$E$2,($M1053+5)*1.45*[1]Info.!$E$2),-1),VLOOKUP($C1053,[1]Purchases!$A:$M,13,))</f>
        <v>150</v>
      </c>
    </row>
    <row r="1054" spans="1:9">
      <c r="A1054" s="5" cm="1">
        <f t="array" ref="A1054">SUMPRODUCT(([1]Purchases!$A$2:$A$4901=$C1054)*[1]Purchases!$C$2:$C$4901)-SUMPRODUCT(([1]Sale!$A$2:$A$4748=$C1054)*[1]Sale!$E$2:$E$4748)</f>
        <v>0</v>
      </c>
      <c r="B1054" s="6" t="s">
        <v>2484</v>
      </c>
      <c r="C1054" s="16" t="s">
        <v>2617</v>
      </c>
      <c r="D1054" s="8" t="s">
        <v>88</v>
      </c>
      <c r="E1054" s="8" t="s">
        <v>2618</v>
      </c>
      <c r="F1054" s="7" t="s">
        <v>33</v>
      </c>
      <c r="G1054" s="8" t="s">
        <v>2619</v>
      </c>
      <c r="H1054" s="9">
        <f>IF(IFERROR(VLOOKUP($C1054,[1]Purchases!$A:$M,12,),0)&lt;(IF($M1054&lt;500,($M1054+5)*1.3*[1]Info.!$E$2,($M1054+5)*1.25*[1]Info.!$E$2)),ROUND(IF($M1054&lt;500,($M1054+5)*1.35*[1]Info.!$E$2,($M1054+5)*1.3*[1]Info.!$E$2),-1),VLOOKUP($C1054,[1]Purchases!$A:$M,12,))</f>
        <v>140</v>
      </c>
      <c r="I1054" s="9">
        <f>IF(IFERROR(VLOOKUP($C1054,[1]Purchases!$A:$M,13,),0)&lt;(IF($M1054&lt;500,($M1054+5)*1.45*[1]Info.!$E$2,($M1054+5)*1.4*[1]Info.!$E$2)),ROUND(IF($M1054&lt;500,($M1054+5)*1.5*[1]Info.!$E$2,($M1054+5)*1.45*[1]Info.!$E$2),-1),VLOOKUP($C1054,[1]Purchases!$A:$M,13,))</f>
        <v>150</v>
      </c>
    </row>
    <row r="1055" spans="1:9">
      <c r="A1055" s="5" cm="1">
        <f t="array" ref="A1055">SUMPRODUCT(([1]Purchases!$A$2:$A$4901=$C1055)*[1]Purchases!$C$2:$C$4901)-SUMPRODUCT(([1]Sale!$A$2:$A$4748=$C1055)*[1]Sale!$E$2:$E$4748)</f>
        <v>0</v>
      </c>
      <c r="B1055" s="6" t="s">
        <v>2484</v>
      </c>
      <c r="C1055" s="16" t="s">
        <v>2620</v>
      </c>
      <c r="D1055" s="8" t="s">
        <v>88</v>
      </c>
      <c r="E1055" s="8" t="s">
        <v>2621</v>
      </c>
      <c r="F1055" s="7" t="s">
        <v>33</v>
      </c>
      <c r="G1055" s="8" t="s">
        <v>2622</v>
      </c>
      <c r="H1055" s="9">
        <f>IF(IFERROR(VLOOKUP($C1055,[1]Purchases!$A:$M,12,),0)&lt;(IF($M1055&lt;500,($M1055+5)*1.3*[1]Info.!$E$2,($M1055+5)*1.25*[1]Info.!$E$2)),ROUND(IF($M1055&lt;500,($M1055+5)*1.35*[1]Info.!$E$2,($M1055+5)*1.3*[1]Info.!$E$2),-1),VLOOKUP($C1055,[1]Purchases!$A:$M,12,))</f>
        <v>140</v>
      </c>
      <c r="I1055" s="9">
        <f>IF(IFERROR(VLOOKUP($C1055,[1]Purchases!$A:$M,13,),0)&lt;(IF($M1055&lt;500,($M1055+5)*1.45*[1]Info.!$E$2,($M1055+5)*1.4*[1]Info.!$E$2)),ROUND(IF($M1055&lt;500,($M1055+5)*1.5*[1]Info.!$E$2,($M1055+5)*1.45*[1]Info.!$E$2),-1),VLOOKUP($C1055,[1]Purchases!$A:$M,13,))</f>
        <v>150</v>
      </c>
    </row>
    <row r="1056" spans="1:9">
      <c r="A1056" s="5" cm="1">
        <f t="array" ref="A1056">SUMPRODUCT(([1]Purchases!$A$2:$A$4901=$C1056)*[1]Purchases!$C$2:$C$4901)-SUMPRODUCT(([1]Sale!$A$2:$A$4748=$C1056)*[1]Sale!$E$2:$E$4748)</f>
        <v>0</v>
      </c>
      <c r="B1056" s="6" t="s">
        <v>2484</v>
      </c>
      <c r="C1056" s="16" t="s">
        <v>2623</v>
      </c>
      <c r="D1056" s="8" t="s">
        <v>88</v>
      </c>
      <c r="E1056" s="8" t="s">
        <v>2624</v>
      </c>
      <c r="F1056" s="7" t="s">
        <v>33</v>
      </c>
      <c r="G1056" s="8" t="s">
        <v>2625</v>
      </c>
      <c r="H1056" s="9">
        <f>IF(IFERROR(VLOOKUP($C1056,[1]Purchases!$A:$M,12,),0)&lt;(IF($M1056&lt;500,($M1056+5)*1.3*[1]Info.!$E$2,($M1056+5)*1.25*[1]Info.!$E$2)),ROUND(IF($M1056&lt;500,($M1056+5)*1.35*[1]Info.!$E$2,($M1056+5)*1.3*[1]Info.!$E$2),-1),VLOOKUP($C1056,[1]Purchases!$A:$M,12,))</f>
        <v>140</v>
      </c>
      <c r="I1056" s="9">
        <f>IF(IFERROR(VLOOKUP($C1056,[1]Purchases!$A:$M,13,),0)&lt;(IF($M1056&lt;500,($M1056+5)*1.45*[1]Info.!$E$2,($M1056+5)*1.4*[1]Info.!$E$2)),ROUND(IF($M1056&lt;500,($M1056+5)*1.5*[1]Info.!$E$2,($M1056+5)*1.45*[1]Info.!$E$2),-1),VLOOKUP($C1056,[1]Purchases!$A:$M,13,))</f>
        <v>150</v>
      </c>
    </row>
    <row r="1057" spans="1:9">
      <c r="A1057" s="5" cm="1">
        <f t="array" ref="A1057">SUMPRODUCT(([1]Purchases!$A$2:$A$4901=$C1057)*[1]Purchases!$C$2:$C$4901)-SUMPRODUCT(([1]Sale!$A$2:$A$4748=$C1057)*[1]Sale!$E$2:$E$4748)</f>
        <v>0</v>
      </c>
      <c r="B1057" s="6" t="s">
        <v>2484</v>
      </c>
      <c r="C1057" s="16" t="s">
        <v>2626</v>
      </c>
      <c r="D1057" s="8" t="s">
        <v>88</v>
      </c>
      <c r="E1057" s="8" t="s">
        <v>2627</v>
      </c>
      <c r="F1057" s="7" t="s">
        <v>33</v>
      </c>
      <c r="G1057" s="8" t="s">
        <v>2628</v>
      </c>
      <c r="H1057" s="9">
        <f>IF(IFERROR(VLOOKUP($C1057,[1]Purchases!$A:$M,12,),0)&lt;(IF($M1057&lt;500,($M1057+5)*1.3*[1]Info.!$E$2,($M1057+5)*1.25*[1]Info.!$E$2)),ROUND(IF($M1057&lt;500,($M1057+5)*1.35*[1]Info.!$E$2,($M1057+5)*1.3*[1]Info.!$E$2),-1),VLOOKUP($C1057,[1]Purchases!$A:$M,12,))</f>
        <v>140</v>
      </c>
      <c r="I1057" s="9">
        <f>IF(IFERROR(VLOOKUP($C1057,[1]Purchases!$A:$M,13,),0)&lt;(IF($M1057&lt;500,($M1057+5)*1.45*[1]Info.!$E$2,($M1057+5)*1.4*[1]Info.!$E$2)),ROUND(IF($M1057&lt;500,($M1057+5)*1.5*[1]Info.!$E$2,($M1057+5)*1.45*[1]Info.!$E$2),-1),VLOOKUP($C1057,[1]Purchases!$A:$M,13,))</f>
        <v>150</v>
      </c>
    </row>
    <row r="1058" spans="1:9">
      <c r="A1058" s="5" cm="1">
        <f t="array" ref="A1058">SUMPRODUCT(([1]Purchases!$A$2:$A$4901=$C1058)*[1]Purchases!$C$2:$C$4901)-SUMPRODUCT(([1]Sale!$A$2:$A$4748=$C1058)*[1]Sale!$E$2:$E$4748)</f>
        <v>4</v>
      </c>
      <c r="B1058" s="6" t="s">
        <v>2484</v>
      </c>
      <c r="C1058" s="16" t="s">
        <v>2629</v>
      </c>
      <c r="D1058" s="8" t="s">
        <v>88</v>
      </c>
      <c r="E1058" s="8" t="s">
        <v>2630</v>
      </c>
      <c r="F1058" s="7" t="s">
        <v>33</v>
      </c>
      <c r="G1058" s="8" t="s">
        <v>2631</v>
      </c>
      <c r="H1058" s="9">
        <f>IF(IFERROR(VLOOKUP($C1058,[1]Purchases!$A:$M,12,),0)&lt;(IF($M1058&lt;500,($M1058+5)*1.3*[1]Info.!$E$2,($M1058+5)*1.25*[1]Info.!$E$2)),ROUND(IF($M1058&lt;500,($M1058+5)*1.35*[1]Info.!$E$2,($M1058+5)*1.3*[1]Info.!$E$2),-1),VLOOKUP($C1058,[1]Purchases!$A:$M,12,))</f>
        <v>7780</v>
      </c>
      <c r="I1058" s="9">
        <f>IF(IFERROR(VLOOKUP($C1058,[1]Purchases!$A:$M,13,),0)&lt;(IF($M1058&lt;500,($M1058+5)*1.45*[1]Info.!$E$2,($M1058+5)*1.4*[1]Info.!$E$2)),ROUND(IF($M1058&lt;500,($M1058+5)*1.5*[1]Info.!$E$2,($M1058+5)*1.45*[1]Info.!$E$2),-1),VLOOKUP($C1058,[1]Purchases!$A:$M,13,))</f>
        <v>8720</v>
      </c>
    </row>
    <row r="1059" spans="1:9">
      <c r="A1059" s="5" cm="1">
        <f t="array" ref="A1059">SUMPRODUCT(([1]Purchases!$A$2:$A$4901=$C1059)*[1]Purchases!$C$2:$C$4901)-SUMPRODUCT(([1]Sale!$A$2:$A$4748=$C1059)*[1]Sale!$E$2:$E$4748)</f>
        <v>0</v>
      </c>
      <c r="B1059" s="6" t="s">
        <v>2484</v>
      </c>
      <c r="C1059" s="16" t="s">
        <v>2632</v>
      </c>
      <c r="D1059" s="8" t="s">
        <v>88</v>
      </c>
      <c r="E1059" s="8" t="s">
        <v>2633</v>
      </c>
      <c r="F1059" s="7" t="s">
        <v>33</v>
      </c>
      <c r="G1059" s="8" t="s">
        <v>2634</v>
      </c>
      <c r="H1059" s="9">
        <f>IF(IFERROR(VLOOKUP($C1059,[1]Purchases!$A:$M,12,),0)&lt;(IF($M1059&lt;500,($M1059+5)*1.3*[1]Info.!$E$2,($M1059+5)*1.25*[1]Info.!$E$2)),ROUND(IF($M1059&lt;500,($M1059+5)*1.35*[1]Info.!$E$2,($M1059+5)*1.3*[1]Info.!$E$2),-1),VLOOKUP($C1059,[1]Purchases!$A:$M,12,))</f>
        <v>140</v>
      </c>
      <c r="I1059" s="9">
        <f>IF(IFERROR(VLOOKUP($C1059,[1]Purchases!$A:$M,13,),0)&lt;(IF($M1059&lt;500,($M1059+5)*1.45*[1]Info.!$E$2,($M1059+5)*1.4*[1]Info.!$E$2)),ROUND(IF($M1059&lt;500,($M1059+5)*1.5*[1]Info.!$E$2,($M1059+5)*1.45*[1]Info.!$E$2),-1),VLOOKUP($C1059,[1]Purchases!$A:$M,13,))</f>
        <v>150</v>
      </c>
    </row>
    <row r="1060" spans="1:9">
      <c r="A1060" s="5" cm="1">
        <f t="array" ref="A1060">SUMPRODUCT(([1]Purchases!$A$2:$A$4901=$C1060)*[1]Purchases!$C$2:$C$4901)-SUMPRODUCT(([1]Sale!$A$2:$A$4748=$C1060)*[1]Sale!$E$2:$E$4748)</f>
        <v>0</v>
      </c>
      <c r="B1060" s="6" t="s">
        <v>2484</v>
      </c>
      <c r="C1060" s="16" t="s">
        <v>2635</v>
      </c>
      <c r="D1060" s="8" t="s">
        <v>88</v>
      </c>
      <c r="E1060" s="8" t="s">
        <v>2636</v>
      </c>
      <c r="F1060" s="7" t="s">
        <v>33</v>
      </c>
      <c r="G1060" s="8" t="s">
        <v>2637</v>
      </c>
      <c r="H1060" s="9">
        <f>IF(IFERROR(VLOOKUP($C1060,[1]Purchases!$A:$M,12,),0)&lt;(IF($M1060&lt;500,($M1060+5)*1.3*[1]Info.!$E$2,($M1060+5)*1.25*[1]Info.!$E$2)),ROUND(IF($M1060&lt;500,($M1060+5)*1.35*[1]Info.!$E$2,($M1060+5)*1.3*[1]Info.!$E$2),-1),VLOOKUP($C1060,[1]Purchases!$A:$M,12,))</f>
        <v>140</v>
      </c>
      <c r="I1060" s="9">
        <f>IF(IFERROR(VLOOKUP($C1060,[1]Purchases!$A:$M,13,),0)&lt;(IF($M1060&lt;500,($M1060+5)*1.45*[1]Info.!$E$2,($M1060+5)*1.4*[1]Info.!$E$2)),ROUND(IF($M1060&lt;500,($M1060+5)*1.5*[1]Info.!$E$2,($M1060+5)*1.45*[1]Info.!$E$2),-1),VLOOKUP($C1060,[1]Purchases!$A:$M,13,))</f>
        <v>150</v>
      </c>
    </row>
    <row r="1061" spans="1:9">
      <c r="A1061" s="5" cm="1">
        <f t="array" ref="A1061">SUMPRODUCT(([1]Purchases!$A$2:$A$4901=$C1061)*[1]Purchases!$C$2:$C$4901)-SUMPRODUCT(([1]Sale!$A$2:$A$4748=$C1061)*[1]Sale!$E$2:$E$4748)</f>
        <v>0</v>
      </c>
      <c r="B1061" s="6" t="s">
        <v>2484</v>
      </c>
      <c r="C1061" s="16" t="s">
        <v>2638</v>
      </c>
      <c r="D1061" s="8" t="s">
        <v>88</v>
      </c>
      <c r="E1061" s="8" t="s">
        <v>2639</v>
      </c>
      <c r="F1061" s="7" t="s">
        <v>33</v>
      </c>
      <c r="G1061" s="8" t="s">
        <v>2640</v>
      </c>
      <c r="H1061" s="9">
        <f>IF(IFERROR(VLOOKUP($C1061,[1]Purchases!$A:$M,12,),0)&lt;(IF($M1061&lt;500,($M1061+5)*1.3*[1]Info.!$E$2,($M1061+5)*1.25*[1]Info.!$E$2)),ROUND(IF($M1061&lt;500,($M1061+5)*1.35*[1]Info.!$E$2,($M1061+5)*1.3*[1]Info.!$E$2),-1),VLOOKUP($C1061,[1]Purchases!$A:$M,12,))</f>
        <v>140</v>
      </c>
      <c r="I1061" s="9">
        <f>IF(IFERROR(VLOOKUP($C1061,[1]Purchases!$A:$M,13,),0)&lt;(IF($M1061&lt;500,($M1061+5)*1.45*[1]Info.!$E$2,($M1061+5)*1.4*[1]Info.!$E$2)),ROUND(IF($M1061&lt;500,($M1061+5)*1.5*[1]Info.!$E$2,($M1061+5)*1.45*[1]Info.!$E$2),-1),VLOOKUP($C1061,[1]Purchases!$A:$M,13,))</f>
        <v>150</v>
      </c>
    </row>
    <row r="1062" spans="1:9">
      <c r="A1062" s="5" cm="1">
        <f t="array" ref="A1062">SUMPRODUCT(([1]Purchases!$A$2:$A$4901=$C1062)*[1]Purchases!$C$2:$C$4901)-SUMPRODUCT(([1]Sale!$A$2:$A$4748=$C1062)*[1]Sale!$E$2:$E$4748)</f>
        <v>0</v>
      </c>
      <c r="B1062" s="6" t="s">
        <v>2484</v>
      </c>
      <c r="C1062" s="16" t="s">
        <v>2641</v>
      </c>
      <c r="D1062" s="8" t="s">
        <v>88</v>
      </c>
      <c r="E1062" s="8" t="s">
        <v>2642</v>
      </c>
      <c r="F1062" s="7" t="s">
        <v>33</v>
      </c>
      <c r="G1062" s="8" t="s">
        <v>2643</v>
      </c>
      <c r="H1062" s="9">
        <f>IF(IFERROR(VLOOKUP($C1062,[1]Purchases!$A:$M,12,),0)&lt;(IF($M1062&lt;500,($M1062+5)*1.3*[1]Info.!$E$2,($M1062+5)*1.25*[1]Info.!$E$2)),ROUND(IF($M1062&lt;500,($M1062+5)*1.35*[1]Info.!$E$2,($M1062+5)*1.3*[1]Info.!$E$2),-1),VLOOKUP($C1062,[1]Purchases!$A:$M,12,))</f>
        <v>140</v>
      </c>
      <c r="I1062" s="9">
        <f>IF(IFERROR(VLOOKUP($C1062,[1]Purchases!$A:$M,13,),0)&lt;(IF($M1062&lt;500,($M1062+5)*1.45*[1]Info.!$E$2,($M1062+5)*1.4*[1]Info.!$E$2)),ROUND(IF($M1062&lt;500,($M1062+5)*1.5*[1]Info.!$E$2,($M1062+5)*1.45*[1]Info.!$E$2),-1),VLOOKUP($C1062,[1]Purchases!$A:$M,13,))</f>
        <v>150</v>
      </c>
    </row>
    <row r="1063" spans="1:9">
      <c r="A1063" s="5" cm="1">
        <f t="array" ref="A1063">SUMPRODUCT(([1]Purchases!$A$2:$A$4901=$C1063)*[1]Purchases!$C$2:$C$4901)-SUMPRODUCT(([1]Sale!$A$2:$A$4748=$C1063)*[1]Sale!$E$2:$E$4748)</f>
        <v>0</v>
      </c>
      <c r="B1063" s="6" t="s">
        <v>2484</v>
      </c>
      <c r="C1063" s="16" t="s">
        <v>2644</v>
      </c>
      <c r="D1063" s="8" t="s">
        <v>88</v>
      </c>
      <c r="E1063" s="8" t="s">
        <v>2645</v>
      </c>
      <c r="F1063" s="7" t="s">
        <v>33</v>
      </c>
      <c r="G1063" s="8" t="s">
        <v>2646</v>
      </c>
      <c r="H1063" s="9">
        <f>IF(IFERROR(VLOOKUP($C1063,[1]Purchases!$A:$M,12,),0)&lt;(IF($M1063&lt;500,($M1063+5)*1.3*[1]Info.!$E$2,($M1063+5)*1.25*[1]Info.!$E$2)),ROUND(IF($M1063&lt;500,($M1063+5)*1.35*[1]Info.!$E$2,($M1063+5)*1.3*[1]Info.!$E$2),-1),VLOOKUP($C1063,[1]Purchases!$A:$M,12,))</f>
        <v>140</v>
      </c>
      <c r="I1063" s="9">
        <f>IF(IFERROR(VLOOKUP($C1063,[1]Purchases!$A:$M,13,),0)&lt;(IF($M1063&lt;500,($M1063+5)*1.45*[1]Info.!$E$2,($M1063+5)*1.4*[1]Info.!$E$2)),ROUND(IF($M1063&lt;500,($M1063+5)*1.5*[1]Info.!$E$2,($M1063+5)*1.45*[1]Info.!$E$2),-1),VLOOKUP($C1063,[1]Purchases!$A:$M,13,))</f>
        <v>150</v>
      </c>
    </row>
    <row r="1064" spans="1:9">
      <c r="A1064" s="5" cm="1">
        <f t="array" ref="A1064">SUMPRODUCT(([1]Purchases!$A$2:$A$4901=$C1064)*[1]Purchases!$C$2:$C$4901)-SUMPRODUCT(([1]Sale!$A$2:$A$4748=$C1064)*[1]Sale!$E$2:$E$4748)</f>
        <v>0</v>
      </c>
      <c r="B1064" s="6" t="s">
        <v>2484</v>
      </c>
      <c r="C1064" s="16" t="s">
        <v>2647</v>
      </c>
      <c r="D1064" s="8" t="s">
        <v>88</v>
      </c>
      <c r="E1064" s="8" t="s">
        <v>2648</v>
      </c>
      <c r="F1064" s="7" t="s">
        <v>33</v>
      </c>
      <c r="G1064" s="8" t="s">
        <v>2649</v>
      </c>
      <c r="H1064" s="9">
        <f>IF(IFERROR(VLOOKUP($C1064,[1]Purchases!$A:$M,12,),0)&lt;(IF($M1064&lt;500,($M1064+5)*1.3*[1]Info.!$E$2,($M1064+5)*1.25*[1]Info.!$E$2)),ROUND(IF($M1064&lt;500,($M1064+5)*1.35*[1]Info.!$E$2,($M1064+5)*1.3*[1]Info.!$E$2),-1),VLOOKUP($C1064,[1]Purchases!$A:$M,12,))</f>
        <v>140</v>
      </c>
      <c r="I1064" s="9">
        <f>IF(IFERROR(VLOOKUP($C1064,[1]Purchases!$A:$M,13,),0)&lt;(IF($M1064&lt;500,($M1064+5)*1.45*[1]Info.!$E$2,($M1064+5)*1.4*[1]Info.!$E$2)),ROUND(IF($M1064&lt;500,($M1064+5)*1.5*[1]Info.!$E$2,($M1064+5)*1.45*[1]Info.!$E$2),-1),VLOOKUP($C1064,[1]Purchases!$A:$M,13,))</f>
        <v>150</v>
      </c>
    </row>
    <row r="1065" spans="1:9">
      <c r="A1065" s="5" cm="1">
        <f t="array" ref="A1065">SUMPRODUCT(([1]Purchases!$A$2:$A$4901=$C1065)*[1]Purchases!$C$2:$C$4901)-SUMPRODUCT(([1]Sale!$A$2:$A$4748=$C1065)*[1]Sale!$E$2:$E$4748)</f>
        <v>0</v>
      </c>
      <c r="B1065" s="6" t="s">
        <v>2484</v>
      </c>
      <c r="C1065" s="16" t="s">
        <v>2650</v>
      </c>
      <c r="D1065" s="8" t="s">
        <v>545</v>
      </c>
      <c r="E1065" s="8" t="s">
        <v>2651</v>
      </c>
      <c r="F1065" s="7" t="s">
        <v>579</v>
      </c>
      <c r="G1065" s="8" t="s">
        <v>2652</v>
      </c>
      <c r="H1065" s="9">
        <f>IF(IFERROR(VLOOKUP($C1065,[1]Purchases!$A:$M,12,),0)&lt;(IF($M1065&lt;500,($M1065+5)*1.3*[1]Info.!$E$2,($M1065+5)*1.25*[1]Info.!$E$2)),ROUND(IF($M1065&lt;500,($M1065+5)*1.35*[1]Info.!$E$2,($M1065+5)*1.3*[1]Info.!$E$2),-1),VLOOKUP($C1065,[1]Purchases!$A:$M,12,))</f>
        <v>6970</v>
      </c>
      <c r="I1065" s="9">
        <f>IF(IFERROR(VLOOKUP($C1065,[1]Purchases!$A:$M,13,),0)&lt;(IF($M1065&lt;500,($M1065+5)*1.45*[1]Info.!$E$2,($M1065+5)*1.4*[1]Info.!$E$2)),ROUND(IF($M1065&lt;500,($M1065+5)*1.5*[1]Info.!$E$2,($M1065+5)*1.45*[1]Info.!$E$2),-1),VLOOKUP($C1065,[1]Purchases!$A:$M,13,))</f>
        <v>7800</v>
      </c>
    </row>
    <row r="1066" spans="1:9">
      <c r="A1066" s="5" cm="1">
        <f t="array" ref="A1066">SUMPRODUCT(([1]Purchases!$A$2:$A$4901=$C1066)*[1]Purchases!$C$2:$C$4901)-SUMPRODUCT(([1]Sale!$A$2:$A$4748=$C1066)*[1]Sale!$E$2:$E$4748)</f>
        <v>0</v>
      </c>
      <c r="B1066" s="6" t="s">
        <v>2484</v>
      </c>
      <c r="C1066" s="16" t="s">
        <v>2653</v>
      </c>
      <c r="D1066" s="8" t="s">
        <v>545</v>
      </c>
      <c r="E1066" s="8" t="s">
        <v>2651</v>
      </c>
      <c r="F1066" s="7" t="s">
        <v>579</v>
      </c>
      <c r="G1066" s="8" t="s">
        <v>2654</v>
      </c>
      <c r="H1066" s="9">
        <f>IF(IFERROR(VLOOKUP($C1066,[1]Purchases!$A:$M,12,),0)&lt;(IF($M1066&lt;500,($M1066+5)*1.3*[1]Info.!$E$2,($M1066+5)*1.25*[1]Info.!$E$2)),ROUND(IF($M1066&lt;500,($M1066+5)*1.35*[1]Info.!$E$2,($M1066+5)*1.3*[1]Info.!$E$2),-1),VLOOKUP($C1066,[1]Purchases!$A:$M,12,))</f>
        <v>8210</v>
      </c>
      <c r="I1066" s="9">
        <f>IF(IFERROR(VLOOKUP($C1066,[1]Purchases!$A:$M,13,),0)&lt;(IF($M1066&lt;500,($M1066+5)*1.45*[1]Info.!$E$2,($M1066+5)*1.4*[1]Info.!$E$2)),ROUND(IF($M1066&lt;500,($M1066+5)*1.5*[1]Info.!$E$2,($M1066+5)*1.45*[1]Info.!$E$2),-1),VLOOKUP($C1066,[1]Purchases!$A:$M,13,))</f>
        <v>9200</v>
      </c>
    </row>
    <row r="1067" spans="1:9">
      <c r="A1067" s="5" cm="1">
        <f t="array" ref="A1067">SUMPRODUCT(([1]Purchases!$A$2:$A$4901=$C1067)*[1]Purchases!$C$2:$C$4901)-SUMPRODUCT(([1]Sale!$A$2:$A$4748=$C1067)*[1]Sale!$E$2:$E$4748)</f>
        <v>0</v>
      </c>
      <c r="B1067" s="6" t="s">
        <v>2484</v>
      </c>
      <c r="C1067" s="16" t="s">
        <v>2655</v>
      </c>
      <c r="D1067" s="8" t="s">
        <v>88</v>
      </c>
      <c r="E1067" s="8" t="s">
        <v>2656</v>
      </c>
      <c r="F1067" s="7" t="s">
        <v>33</v>
      </c>
      <c r="G1067" s="8" t="s">
        <v>2657</v>
      </c>
      <c r="H1067" s="9">
        <f>IF(IFERROR(VLOOKUP($C1067,[1]Purchases!$A:$M,12,),0)&lt;(IF($M1067&lt;500,($M1067+5)*1.3*[1]Info.!$E$2,($M1067+5)*1.25*[1]Info.!$E$2)),ROUND(IF($M1067&lt;500,($M1067+5)*1.35*[1]Info.!$E$2,($M1067+5)*1.3*[1]Info.!$E$2),-1),VLOOKUP($C1067,[1]Purchases!$A:$M,12,))</f>
        <v>140</v>
      </c>
      <c r="I1067" s="9">
        <f>IF(IFERROR(VLOOKUP($C1067,[1]Purchases!$A:$M,13,),0)&lt;(IF($M1067&lt;500,($M1067+5)*1.45*[1]Info.!$E$2,($M1067+5)*1.4*[1]Info.!$E$2)),ROUND(IF($M1067&lt;500,($M1067+5)*1.5*[1]Info.!$E$2,($M1067+5)*1.45*[1]Info.!$E$2),-1),VLOOKUP($C1067,[1]Purchases!$A:$M,13,))</f>
        <v>150</v>
      </c>
    </row>
    <row r="1068" spans="1:9">
      <c r="A1068" s="5" cm="1">
        <f t="array" ref="A1068">SUMPRODUCT(([1]Purchases!$A$2:$A$4901=$C1068)*[1]Purchases!$C$2:$C$4901)-SUMPRODUCT(([1]Sale!$A$2:$A$4748=$C1068)*[1]Sale!$E$2:$E$4748)</f>
        <v>4</v>
      </c>
      <c r="B1068" s="6" t="s">
        <v>2484</v>
      </c>
      <c r="C1068" s="16" t="s">
        <v>2658</v>
      </c>
      <c r="D1068" s="8" t="s">
        <v>88</v>
      </c>
      <c r="E1068" s="8" t="s">
        <v>2659</v>
      </c>
      <c r="F1068" s="7" t="s">
        <v>33</v>
      </c>
      <c r="G1068" s="8" t="s">
        <v>2660</v>
      </c>
      <c r="H1068" s="9">
        <f>IF(IFERROR(VLOOKUP($C1068,[1]Purchases!$A:$M,12,),0)&lt;(IF($M1068&lt;500,($M1068+5)*1.3*[1]Info.!$E$2,($M1068+5)*1.25*[1]Info.!$E$2)),ROUND(IF($M1068&lt;500,($M1068+5)*1.35*[1]Info.!$E$2,($M1068+5)*1.3*[1]Info.!$E$2),-1),VLOOKUP($C1068,[1]Purchases!$A:$M,12,))</f>
        <v>10520</v>
      </c>
      <c r="I1068" s="9">
        <f>IF(IFERROR(VLOOKUP($C1068,[1]Purchases!$A:$M,13,),0)&lt;(IF($M1068&lt;500,($M1068+5)*1.45*[1]Info.!$E$2,($M1068+5)*1.4*[1]Info.!$E$2)),ROUND(IF($M1068&lt;500,($M1068+5)*1.5*[1]Info.!$E$2,($M1068+5)*1.45*[1]Info.!$E$2),-1),VLOOKUP($C1068,[1]Purchases!$A:$M,13,))</f>
        <v>11780</v>
      </c>
    </row>
    <row r="1069" spans="1:9">
      <c r="A1069" s="5" cm="1">
        <f t="array" ref="A1069">SUMPRODUCT(([1]Purchases!$A$2:$A$4901=$C1069)*[1]Purchases!$C$2:$C$4901)-SUMPRODUCT(([1]Sale!$A$2:$A$4748=$C1069)*[1]Sale!$E$2:$E$4748)</f>
        <v>0</v>
      </c>
      <c r="B1069" s="6" t="s">
        <v>2484</v>
      </c>
      <c r="C1069" s="16" t="s">
        <v>2661</v>
      </c>
      <c r="D1069" s="8" t="s">
        <v>88</v>
      </c>
      <c r="E1069" s="8" t="s">
        <v>2662</v>
      </c>
      <c r="F1069" s="7" t="s">
        <v>33</v>
      </c>
      <c r="G1069" s="8" t="s">
        <v>2663</v>
      </c>
      <c r="H1069" s="9">
        <f>IF(IFERROR(VLOOKUP($C1069,[1]Purchases!$A:$M,12,),0)&lt;(IF($M1069&lt;500,($M1069+5)*1.3*[1]Info.!$E$2,($M1069+5)*1.25*[1]Info.!$E$2)),ROUND(IF($M1069&lt;500,($M1069+5)*1.35*[1]Info.!$E$2,($M1069+5)*1.3*[1]Info.!$E$2),-1),VLOOKUP($C1069,[1]Purchases!$A:$M,12,))</f>
        <v>140</v>
      </c>
      <c r="I1069" s="9">
        <f>IF(IFERROR(VLOOKUP($C1069,[1]Purchases!$A:$M,13,),0)&lt;(IF($M1069&lt;500,($M1069+5)*1.45*[1]Info.!$E$2,($M1069+5)*1.4*[1]Info.!$E$2)),ROUND(IF($M1069&lt;500,($M1069+5)*1.5*[1]Info.!$E$2,($M1069+5)*1.45*[1]Info.!$E$2),-1),VLOOKUP($C1069,[1]Purchases!$A:$M,13,))</f>
        <v>150</v>
      </c>
    </row>
    <row r="1070" spans="1:9">
      <c r="A1070" s="5" cm="1">
        <f t="array" ref="A1070">SUMPRODUCT(([1]Purchases!$A$2:$A$4901=$C1070)*[1]Purchases!$C$2:$C$4901)-SUMPRODUCT(([1]Sale!$A$2:$A$4748=$C1070)*[1]Sale!$E$2:$E$4748)</f>
        <v>2</v>
      </c>
      <c r="B1070" s="6" t="s">
        <v>2484</v>
      </c>
      <c r="C1070" s="16" t="s">
        <v>2664</v>
      </c>
      <c r="D1070" s="8" t="s">
        <v>545</v>
      </c>
      <c r="E1070" s="8" t="s">
        <v>2665</v>
      </c>
      <c r="F1070" s="7" t="s">
        <v>33</v>
      </c>
      <c r="G1070" s="8" t="s">
        <v>2666</v>
      </c>
      <c r="H1070" s="9">
        <f>IF(IFERROR(VLOOKUP($C1070,[1]Purchases!$A:$M,12,),0)&lt;(IF($M1070&lt;500,($M1070+5)*1.3*[1]Info.!$E$2,($M1070+5)*1.25*[1]Info.!$E$2)),ROUND(IF($M1070&lt;500,($M1070+5)*1.35*[1]Info.!$E$2,($M1070+5)*1.3*[1]Info.!$E$2),-1),VLOOKUP($C1070,[1]Purchases!$A:$M,12,))</f>
        <v>12780</v>
      </c>
      <c r="I1070" s="9">
        <f>IF(IFERROR(VLOOKUP($C1070,[1]Purchases!$A:$M,13,),0)&lt;(IF($M1070&lt;500,($M1070+5)*1.45*[1]Info.!$E$2,($M1070+5)*1.4*[1]Info.!$E$2)),ROUND(IF($M1070&lt;500,($M1070+5)*1.5*[1]Info.!$E$2,($M1070+5)*1.45*[1]Info.!$E$2),-1),VLOOKUP($C1070,[1]Purchases!$A:$M,13,))</f>
        <v>14370</v>
      </c>
    </row>
    <row r="1071" spans="1:9">
      <c r="A1071" s="5" cm="1">
        <f t="array" ref="A1071">SUMPRODUCT(([1]Purchases!$A$2:$A$4901=$C1071)*[1]Purchases!$C$2:$C$4901)-SUMPRODUCT(([1]Sale!$A$2:$A$4748=$C1071)*[1]Sale!$E$2:$E$4748)</f>
        <v>2</v>
      </c>
      <c r="B1071" s="6" t="s">
        <v>2484</v>
      </c>
      <c r="C1071" s="16" t="s">
        <v>2667</v>
      </c>
      <c r="D1071" s="8" t="s">
        <v>545</v>
      </c>
      <c r="E1071" s="8" t="s">
        <v>2668</v>
      </c>
      <c r="F1071" s="7" t="s">
        <v>33</v>
      </c>
      <c r="G1071" s="8" t="s">
        <v>2669</v>
      </c>
      <c r="H1071" s="9">
        <f>IF(IFERROR(VLOOKUP($C1071,[1]Purchases!$A:$M,12,),0)&lt;(IF($M1071&lt;500,($M1071+5)*1.3*[1]Info.!$E$2,($M1071+5)*1.25*[1]Info.!$E$2)),ROUND(IF($M1071&lt;500,($M1071+5)*1.35*[1]Info.!$E$2,($M1071+5)*1.3*[1]Info.!$E$2),-1),VLOOKUP($C1071,[1]Purchases!$A:$M,12,))</f>
        <v>12420</v>
      </c>
      <c r="I1071" s="9">
        <f>IF(IFERROR(VLOOKUP($C1071,[1]Purchases!$A:$M,13,),0)&lt;(IF($M1071&lt;500,($M1071+5)*1.45*[1]Info.!$E$2,($M1071+5)*1.4*[1]Info.!$E$2)),ROUND(IF($M1071&lt;500,($M1071+5)*1.5*[1]Info.!$E$2,($M1071+5)*1.45*[1]Info.!$E$2),-1),VLOOKUP($C1071,[1]Purchases!$A:$M,13,))</f>
        <v>13970</v>
      </c>
    </row>
    <row r="1072" spans="1:9">
      <c r="A1072" s="5" cm="1">
        <f t="array" ref="A1072">SUMPRODUCT(([1]Purchases!$A$2:$A$4901=$C1072)*[1]Purchases!$C$2:$C$4901)-SUMPRODUCT(([1]Sale!$A$2:$A$4748=$C1072)*[1]Sale!$E$2:$E$4748)</f>
        <v>2</v>
      </c>
      <c r="B1072" s="6" t="s">
        <v>2484</v>
      </c>
      <c r="C1072" s="16" t="s">
        <v>2670</v>
      </c>
      <c r="D1072" s="8" t="s">
        <v>88</v>
      </c>
      <c r="E1072" s="8" t="s">
        <v>2671</v>
      </c>
      <c r="F1072" s="7" t="s">
        <v>33</v>
      </c>
      <c r="G1072" s="8" t="s">
        <v>2672</v>
      </c>
      <c r="H1072" s="9">
        <f>IF(IFERROR(VLOOKUP($C1072,[1]Purchases!$A:$M,12,),0)&lt;(IF($M1072&lt;500,($M1072+5)*1.3*[1]Info.!$E$2,($M1072+5)*1.25*[1]Info.!$E$2)),ROUND(IF($M1072&lt;500,($M1072+5)*1.35*[1]Info.!$E$2,($M1072+5)*1.3*[1]Info.!$E$2),-1),VLOOKUP($C1072,[1]Purchases!$A:$M,12,))</f>
        <v>7020</v>
      </c>
      <c r="I1072" s="9">
        <f>IF(IFERROR(VLOOKUP($C1072,[1]Purchases!$A:$M,13,),0)&lt;(IF($M1072&lt;500,($M1072+5)*1.45*[1]Info.!$E$2,($M1072+5)*1.4*[1]Info.!$E$2)),ROUND(IF($M1072&lt;500,($M1072+5)*1.5*[1]Info.!$E$2,($M1072+5)*1.45*[1]Info.!$E$2),-1),VLOOKUP($C1072,[1]Purchases!$A:$M,13,))</f>
        <v>7860</v>
      </c>
    </row>
    <row r="1073" spans="1:9">
      <c r="A1073" s="5" cm="1">
        <f t="array" ref="A1073">SUMPRODUCT(([1]Purchases!$A$2:$A$4901=$C1073)*[1]Purchases!$C$2:$C$4901)-SUMPRODUCT(([1]Sale!$A$2:$A$4748=$C1073)*[1]Sale!$E$2:$E$4748)</f>
        <v>2</v>
      </c>
      <c r="B1073" s="6" t="s">
        <v>2484</v>
      </c>
      <c r="C1073" s="16" t="s">
        <v>2673</v>
      </c>
      <c r="D1073" s="8" t="s">
        <v>88</v>
      </c>
      <c r="E1073" s="8" t="s">
        <v>2674</v>
      </c>
      <c r="F1073" s="7" t="s">
        <v>33</v>
      </c>
      <c r="G1073" s="8" t="s">
        <v>2675</v>
      </c>
      <c r="H1073" s="9">
        <f>IF(IFERROR(VLOOKUP($C1073,[1]Purchases!$A:$M,12,),0)&lt;(IF($M1073&lt;500,($M1073+5)*1.3*[1]Info.!$E$2,($M1073+5)*1.25*[1]Info.!$E$2)),ROUND(IF($M1073&lt;500,($M1073+5)*1.35*[1]Info.!$E$2,($M1073+5)*1.3*[1]Info.!$E$2),-1),VLOOKUP($C1073,[1]Purchases!$A:$M,12,))</f>
        <v>7390</v>
      </c>
      <c r="I1073" s="9">
        <f>IF(IFERROR(VLOOKUP($C1073,[1]Purchases!$A:$M,13,),0)&lt;(IF($M1073&lt;500,($M1073+5)*1.45*[1]Info.!$E$2,($M1073+5)*1.4*[1]Info.!$E$2)),ROUND(IF($M1073&lt;500,($M1073+5)*1.5*[1]Info.!$E$2,($M1073+5)*1.45*[1]Info.!$E$2),-1),VLOOKUP($C1073,[1]Purchases!$A:$M,13,))</f>
        <v>8280</v>
      </c>
    </row>
    <row r="1074" spans="1:9">
      <c r="A1074" s="5" cm="1">
        <f t="array" ref="A1074">SUMPRODUCT(([1]Purchases!$A$2:$A$4901=$C1074)*[1]Purchases!$C$2:$C$4901)-SUMPRODUCT(([1]Sale!$A$2:$A$4748=$C1074)*[1]Sale!$E$2:$E$4748)</f>
        <v>0</v>
      </c>
      <c r="B1074" s="6" t="s">
        <v>2484</v>
      </c>
      <c r="C1074" s="16" t="s">
        <v>2676</v>
      </c>
      <c r="D1074" s="8" t="s">
        <v>88</v>
      </c>
      <c r="E1074" s="8" t="s">
        <v>2553</v>
      </c>
      <c r="F1074" s="7" t="s">
        <v>33</v>
      </c>
      <c r="G1074" s="8" t="s">
        <v>2677</v>
      </c>
      <c r="H1074" s="9">
        <f>IF(IFERROR(VLOOKUP($C1074,[1]Purchases!$A:$M,12,),0)&lt;(IF($M1074&lt;500,($M1074+5)*1.3*[1]Info.!$E$2,($M1074+5)*1.25*[1]Info.!$E$2)),ROUND(IF($M1074&lt;500,($M1074+5)*1.35*[1]Info.!$E$2,($M1074+5)*1.3*[1]Info.!$E$2),-1),VLOOKUP($C1074,[1]Purchases!$A:$M,12,))</f>
        <v>140</v>
      </c>
      <c r="I1074" s="9">
        <f>IF(IFERROR(VLOOKUP($C1074,[1]Purchases!$A:$M,13,),0)&lt;(IF($M1074&lt;500,($M1074+5)*1.45*[1]Info.!$E$2,($M1074+5)*1.4*[1]Info.!$E$2)),ROUND(IF($M1074&lt;500,($M1074+5)*1.5*[1]Info.!$E$2,($M1074+5)*1.45*[1]Info.!$E$2),-1),VLOOKUP($C1074,[1]Purchases!$A:$M,13,))</f>
        <v>150</v>
      </c>
    </row>
    <row r="1075" spans="1:9">
      <c r="A1075" s="5" cm="1">
        <f t="array" ref="A1075">SUMPRODUCT(([1]Purchases!$A$2:$A$4901=$C1075)*[1]Purchases!$C$2:$C$4901)-SUMPRODUCT(([1]Sale!$A$2:$A$4748=$C1075)*[1]Sale!$E$2:$E$4748)</f>
        <v>8</v>
      </c>
      <c r="B1075" s="6" t="s">
        <v>2484</v>
      </c>
      <c r="C1075" s="16" t="s">
        <v>2678</v>
      </c>
      <c r="D1075" s="8" t="s">
        <v>88</v>
      </c>
      <c r="E1075" s="8" t="s">
        <v>2679</v>
      </c>
      <c r="F1075" s="7" t="s">
        <v>33</v>
      </c>
      <c r="G1075" s="8" t="s">
        <v>2680</v>
      </c>
      <c r="H1075" s="9">
        <f>IF(IFERROR(VLOOKUP($C1075,[1]Purchases!$A:$M,12,),0)&lt;(IF($M1075&lt;500,($M1075+5)*1.3*[1]Info.!$E$2,($M1075+5)*1.25*[1]Info.!$E$2)),ROUND(IF($M1075&lt;500,($M1075+5)*1.35*[1]Info.!$E$2,($M1075+5)*1.3*[1]Info.!$E$2),-1),VLOOKUP($C1075,[1]Purchases!$A:$M,12,))</f>
        <v>630</v>
      </c>
      <c r="I1075" s="9">
        <f>IF(IFERROR(VLOOKUP($C1075,[1]Purchases!$A:$M,13,),0)&lt;(IF($M1075&lt;500,($M1075+5)*1.45*[1]Info.!$E$2,($M1075+5)*1.4*[1]Info.!$E$2)),ROUND(IF($M1075&lt;500,($M1075+5)*1.5*[1]Info.!$E$2,($M1075+5)*1.45*[1]Info.!$E$2),-1),VLOOKUP($C1075,[1]Purchases!$A:$M,13,))</f>
        <v>700</v>
      </c>
    </row>
    <row r="1076" spans="1:9">
      <c r="A1076" s="5" cm="1">
        <f t="array" ref="A1076">SUMPRODUCT(([1]Purchases!$A$2:$A$4901=$C1076)*[1]Purchases!$C$2:$C$4901)-SUMPRODUCT(([1]Sale!$A$2:$A$4748=$C1076)*[1]Sale!$E$2:$E$4748)</f>
        <v>1</v>
      </c>
      <c r="B1076" s="6" t="s">
        <v>2484</v>
      </c>
      <c r="C1076" s="16" t="s">
        <v>2681</v>
      </c>
      <c r="D1076" s="8" t="s">
        <v>88</v>
      </c>
      <c r="E1076" s="8" t="s">
        <v>36</v>
      </c>
      <c r="F1076" s="7" t="s">
        <v>33</v>
      </c>
      <c r="G1076" s="8" t="s">
        <v>2682</v>
      </c>
      <c r="H1076" s="9">
        <f>IF(IFERROR(VLOOKUP($C1076,[1]Purchases!$A:$M,12,),0)&lt;(IF($M1076&lt;500,($M1076+5)*1.3*[1]Info.!$E$2,($M1076+5)*1.25*[1]Info.!$E$2)),ROUND(IF($M1076&lt;500,($M1076+5)*1.35*[1]Info.!$E$2,($M1076+5)*1.3*[1]Info.!$E$2),-1),VLOOKUP($C1076,[1]Purchases!$A:$M,12,))</f>
        <v>450</v>
      </c>
      <c r="I1076" s="9">
        <f>IF(IFERROR(VLOOKUP($C1076,[1]Purchases!$A:$M,13,),0)&lt;(IF($M1076&lt;500,($M1076+5)*1.45*[1]Info.!$E$2,($M1076+5)*1.4*[1]Info.!$E$2)),ROUND(IF($M1076&lt;500,($M1076+5)*1.5*[1]Info.!$E$2,($M1076+5)*1.45*[1]Info.!$E$2),-1),VLOOKUP($C1076,[1]Purchases!$A:$M,13,))</f>
        <v>510</v>
      </c>
    </row>
    <row r="1077" spans="1:9">
      <c r="A1077" s="5" cm="1">
        <f t="array" ref="A1077">SUMPRODUCT(([1]Purchases!$A$2:$A$4901=$C1077)*[1]Purchases!$C$2:$C$4901)-SUMPRODUCT(([1]Sale!$A$2:$A$4748=$C1077)*[1]Sale!$E$2:$E$4748)</f>
        <v>4</v>
      </c>
      <c r="B1077" s="6" t="s">
        <v>2484</v>
      </c>
      <c r="C1077" s="16" t="s">
        <v>2683</v>
      </c>
      <c r="D1077" s="8" t="s">
        <v>545</v>
      </c>
      <c r="E1077" s="8" t="s">
        <v>36</v>
      </c>
      <c r="F1077" s="7" t="s">
        <v>33</v>
      </c>
      <c r="G1077" s="8" t="s">
        <v>2684</v>
      </c>
      <c r="H1077" s="9">
        <f>IF(IFERROR(VLOOKUP($C1077,[1]Purchases!$A:$M,12,),0)&lt;(IF($M1077&lt;500,($M1077+5)*1.3*[1]Info.!$E$2,($M1077+5)*1.25*[1]Info.!$E$2)),ROUND(IF($M1077&lt;500,($M1077+5)*1.35*[1]Info.!$E$2,($M1077+5)*1.3*[1]Info.!$E$2),-1),VLOOKUP($C1077,[1]Purchases!$A:$M,12,))</f>
        <v>640</v>
      </c>
      <c r="I1077" s="9">
        <f>IF(IFERROR(VLOOKUP($C1077,[1]Purchases!$A:$M,13,),0)&lt;(IF($M1077&lt;500,($M1077+5)*1.45*[1]Info.!$E$2,($M1077+5)*1.4*[1]Info.!$E$2)),ROUND(IF($M1077&lt;500,($M1077+5)*1.5*[1]Info.!$E$2,($M1077+5)*1.45*[1]Info.!$E$2),-1),VLOOKUP($C1077,[1]Purchases!$A:$M,13,))</f>
        <v>710</v>
      </c>
    </row>
    <row r="1078" spans="1:9">
      <c r="A1078" s="5" cm="1">
        <f t="array" ref="A1078">SUMPRODUCT(([1]Purchases!$A$2:$A$4901=$C1078)*[1]Purchases!$C$2:$C$4901)-SUMPRODUCT(([1]Sale!$A$2:$A$4748=$C1078)*[1]Sale!$E$2:$E$4748)</f>
        <v>1</v>
      </c>
      <c r="B1078" s="6" t="s">
        <v>2685</v>
      </c>
      <c r="C1078" s="17" t="s">
        <v>2686</v>
      </c>
      <c r="D1078" s="8" t="s">
        <v>28</v>
      </c>
      <c r="E1078" s="8" t="s">
        <v>36</v>
      </c>
      <c r="F1078" s="7" t="s">
        <v>33</v>
      </c>
      <c r="G1078" s="8" t="s">
        <v>2687</v>
      </c>
      <c r="H1078" s="9">
        <f>IF(IFERROR(VLOOKUP($C1078,[1]Purchases!$A:$M,12,),0)&lt;(IF($M1078&lt;500,($M1078+5)*1.3*[1]Info.!$E$2,($M1078+5)*1.25*[1]Info.!$E$2)),ROUND(IF($M1078&lt;500,($M1078+5)*1.35*[1]Info.!$E$2,($M1078+5)*1.3*[1]Info.!$E$2),-1),VLOOKUP($C1078,[1]Purchases!$A:$M,12,))</f>
        <v>720</v>
      </c>
      <c r="I1078" s="9">
        <f>IF(IFERROR(VLOOKUP($C1078,[1]Purchases!$A:$M,13,),0)&lt;(IF($M1078&lt;500,($M1078+5)*1.45*[1]Info.!$E$2,($M1078+5)*1.4*[1]Info.!$E$2)),ROUND(IF($M1078&lt;500,($M1078+5)*1.5*[1]Info.!$E$2,($M1078+5)*1.45*[1]Info.!$E$2),-1),VLOOKUP($C1078,[1]Purchases!$A:$M,13,))</f>
        <v>800</v>
      </c>
    </row>
    <row r="1079" spans="1:9">
      <c r="A1079" s="5" cm="1">
        <f t="array" ref="A1079">SUMPRODUCT(([1]Purchases!$A$2:$A$4901=$C1079)*[1]Purchases!$C$2:$C$4901)-SUMPRODUCT(([1]Sale!$A$2:$A$4748=$C1079)*[1]Sale!$E$2:$E$4748)</f>
        <v>0</v>
      </c>
      <c r="B1079" s="6" t="s">
        <v>2688</v>
      </c>
      <c r="C1079" s="16" t="s">
        <v>2689</v>
      </c>
      <c r="D1079" s="8" t="s">
        <v>28</v>
      </c>
      <c r="E1079" s="8" t="s">
        <v>836</v>
      </c>
      <c r="F1079" s="7" t="s">
        <v>13</v>
      </c>
      <c r="G1079" s="8" t="s">
        <v>2690</v>
      </c>
      <c r="H1079" s="9">
        <f>IF(IFERROR(VLOOKUP($C1079,[1]Purchases!$A:$M,12,),0)&lt;(IF($M1079&lt;500,($M1079+5)*1.3*[1]Info.!$E$2,($M1079+5)*1.25*[1]Info.!$E$2)),ROUND(IF($M1079&lt;500,($M1079+5)*1.35*[1]Info.!$E$2,($M1079+5)*1.3*[1]Info.!$E$2),-1),VLOOKUP($C1079,[1]Purchases!$A:$M,12,))</f>
        <v>140</v>
      </c>
      <c r="I1079" s="9">
        <f>IF(IFERROR(VLOOKUP($C1079,[1]Purchases!$A:$M,13,),0)&lt;(IF($M1079&lt;500,($M1079+5)*1.45*[1]Info.!$E$2,($M1079+5)*1.4*[1]Info.!$E$2)),ROUND(IF($M1079&lt;500,($M1079+5)*1.5*[1]Info.!$E$2,($M1079+5)*1.45*[1]Info.!$E$2),-1),VLOOKUP($C1079,[1]Purchases!$A:$M,13,))</f>
        <v>150</v>
      </c>
    </row>
    <row r="1080" spans="1:9">
      <c r="A1080" s="5" cm="1">
        <f t="array" ref="A1080">SUMPRODUCT(([1]Purchases!$A$2:$A$4901=$C1080)*[1]Purchases!$C$2:$C$4901)-SUMPRODUCT(([1]Sale!$A$2:$A$4748=$C1080)*[1]Sale!$E$2:$E$4748)</f>
        <v>1</v>
      </c>
      <c r="B1080" s="6" t="s">
        <v>2688</v>
      </c>
      <c r="C1080" s="16" t="s">
        <v>2691</v>
      </c>
      <c r="D1080" s="8" t="s">
        <v>28</v>
      </c>
      <c r="E1080" s="8" t="s">
        <v>2692</v>
      </c>
      <c r="F1080" s="7" t="s">
        <v>13</v>
      </c>
      <c r="G1080" s="8" t="s">
        <v>2693</v>
      </c>
      <c r="H1080" s="9">
        <f>IF(IFERROR(VLOOKUP($C1080,[1]Purchases!$A:$M,12,),0)&lt;(IF($M1080&lt;500,($M1080+5)*1.3*[1]Info.!$E$2,($M1080+5)*1.25*[1]Info.!$E$2)),ROUND(IF($M1080&lt;500,($M1080+5)*1.35*[1]Info.!$E$2,($M1080+5)*1.3*[1]Info.!$E$2),-1),VLOOKUP($C1080,[1]Purchases!$A:$M,12,))</f>
        <v>15210</v>
      </c>
      <c r="I1080" s="9">
        <f>IF(IFERROR(VLOOKUP($C1080,[1]Purchases!$A:$M,13,),0)&lt;(IF($M1080&lt;500,($M1080+5)*1.45*[1]Info.!$E$2,($M1080+5)*1.4*[1]Info.!$E$2)),ROUND(IF($M1080&lt;500,($M1080+5)*1.5*[1]Info.!$E$2,($M1080+5)*1.45*[1]Info.!$E$2),-1),VLOOKUP($C1080,[1]Purchases!$A:$M,13,))</f>
        <v>17110</v>
      </c>
    </row>
    <row r="1081" spans="1:9">
      <c r="A1081" s="5" cm="1">
        <f t="array" ref="A1081">SUMPRODUCT(([1]Purchases!$A$2:$A$4901=$C1081)*[1]Purchases!$C$2:$C$4901)-SUMPRODUCT(([1]Sale!$A$2:$A$4748=$C1081)*[1]Sale!$E$2:$E$4748)</f>
        <v>0</v>
      </c>
      <c r="B1081" s="6" t="s">
        <v>2688</v>
      </c>
      <c r="C1081" s="16" t="s">
        <v>2694</v>
      </c>
      <c r="D1081" s="8" t="s">
        <v>28</v>
      </c>
      <c r="E1081" s="8" t="s">
        <v>836</v>
      </c>
      <c r="F1081" s="7" t="s">
        <v>13</v>
      </c>
      <c r="G1081" s="8" t="s">
        <v>2695</v>
      </c>
      <c r="H1081" s="9">
        <f>IF(IFERROR(VLOOKUP($C1081,[1]Purchases!$A:$M,12,),0)&lt;(IF($M1081&lt;500,($M1081+5)*1.3*[1]Info.!$E$2,($M1081+5)*1.25*[1]Info.!$E$2)),ROUND(IF($M1081&lt;500,($M1081+5)*1.35*[1]Info.!$E$2,($M1081+5)*1.3*[1]Info.!$E$2),-1),VLOOKUP($C1081,[1]Purchases!$A:$M,12,))</f>
        <v>140</v>
      </c>
      <c r="I1081" s="9">
        <f>IF(IFERROR(VLOOKUP($C1081,[1]Purchases!$A:$M,13,),0)&lt;(IF($M1081&lt;500,($M1081+5)*1.45*[1]Info.!$E$2,($M1081+5)*1.4*[1]Info.!$E$2)),ROUND(IF($M1081&lt;500,($M1081+5)*1.5*[1]Info.!$E$2,($M1081+5)*1.45*[1]Info.!$E$2),-1),VLOOKUP($C1081,[1]Purchases!$A:$M,13,))</f>
        <v>150</v>
      </c>
    </row>
    <row r="1082" spans="1:9">
      <c r="A1082" s="5" cm="1">
        <f t="array" ref="A1082">SUMPRODUCT(([1]Purchases!$A$2:$A$4901=$C1082)*[1]Purchases!$C$2:$C$4901)-SUMPRODUCT(([1]Sale!$A$2:$A$4748=$C1082)*[1]Sale!$E$2:$E$4748)</f>
        <v>0</v>
      </c>
      <c r="B1082" s="6" t="s">
        <v>2688</v>
      </c>
      <c r="C1082" s="16" t="s">
        <v>2696</v>
      </c>
      <c r="D1082" s="8" t="s">
        <v>183</v>
      </c>
      <c r="E1082" s="8" t="s">
        <v>2697</v>
      </c>
      <c r="F1082" s="7" t="s">
        <v>13</v>
      </c>
      <c r="G1082" s="8" t="s">
        <v>2698</v>
      </c>
      <c r="H1082" s="9">
        <f>IF(IFERROR(VLOOKUP($C1082,[1]Purchases!$A:$M,12,),0)&lt;(IF($M1082&lt;500,($M1082+5)*1.3*[1]Info.!$E$2,($M1082+5)*1.25*[1]Info.!$E$2)),ROUND(IF($M1082&lt;500,($M1082+5)*1.35*[1]Info.!$E$2,($M1082+5)*1.3*[1]Info.!$E$2),-1),VLOOKUP($C1082,[1]Purchases!$A:$M,12,))</f>
        <v>140</v>
      </c>
      <c r="I1082" s="9">
        <f>IF(IFERROR(VLOOKUP($C1082,[1]Purchases!$A:$M,13,),0)&lt;(IF($M1082&lt;500,($M1082+5)*1.45*[1]Info.!$E$2,($M1082+5)*1.4*[1]Info.!$E$2)),ROUND(IF($M1082&lt;500,($M1082+5)*1.5*[1]Info.!$E$2,($M1082+5)*1.45*[1]Info.!$E$2),-1),VLOOKUP($C1082,[1]Purchases!$A:$M,13,))</f>
        <v>150</v>
      </c>
    </row>
    <row r="1083" spans="1:9">
      <c r="A1083" s="5" cm="1">
        <f t="array" ref="A1083">SUMPRODUCT(([1]Purchases!$A$2:$A$4901=$C1083)*[1]Purchases!$C$2:$C$4901)-SUMPRODUCT(([1]Sale!$A$2:$A$4748=$C1083)*[1]Sale!$E$2:$E$4748)</f>
        <v>0</v>
      </c>
      <c r="B1083" s="6" t="s">
        <v>2688</v>
      </c>
      <c r="C1083" s="16" t="s">
        <v>2699</v>
      </c>
      <c r="D1083" s="8" t="s">
        <v>28</v>
      </c>
      <c r="E1083" s="8" t="s">
        <v>2700</v>
      </c>
      <c r="F1083" s="7" t="s">
        <v>197</v>
      </c>
      <c r="G1083" s="8" t="s">
        <v>2701</v>
      </c>
      <c r="H1083" s="9">
        <f>IF(IFERROR(VLOOKUP($C1083,[1]Purchases!$A:$M,12,),0)&lt;(IF($M1083&lt;500,($M1083+5)*1.3*[1]Info.!$E$2,($M1083+5)*1.25*[1]Info.!$E$2)),ROUND(IF($M1083&lt;500,($M1083+5)*1.35*[1]Info.!$E$2,($M1083+5)*1.3*[1]Info.!$E$2),-1),VLOOKUP($C1083,[1]Purchases!$A:$M,12,))</f>
        <v>140</v>
      </c>
      <c r="I1083" s="9">
        <f>IF(IFERROR(VLOOKUP($C1083,[1]Purchases!$A:$M,13,),0)&lt;(IF($M1083&lt;500,($M1083+5)*1.45*[1]Info.!$E$2,($M1083+5)*1.4*[1]Info.!$E$2)),ROUND(IF($M1083&lt;500,($M1083+5)*1.5*[1]Info.!$E$2,($M1083+5)*1.45*[1]Info.!$E$2),-1),VLOOKUP($C1083,[1]Purchases!$A:$M,13,))</f>
        <v>150</v>
      </c>
    </row>
    <row r="1084" spans="1:9">
      <c r="A1084" s="5" cm="1">
        <f t="array" ref="A1084">SUMPRODUCT(([1]Purchases!$A$2:$A$4901=$C1084)*[1]Purchases!$C$2:$C$4901)-SUMPRODUCT(([1]Sale!$A$2:$A$4748=$C1084)*[1]Sale!$E$2:$E$4748)</f>
        <v>0</v>
      </c>
      <c r="B1084" s="6" t="s">
        <v>2688</v>
      </c>
      <c r="C1084" s="16" t="s">
        <v>2702</v>
      </c>
      <c r="D1084" s="8" t="s">
        <v>93</v>
      </c>
      <c r="E1084" s="8" t="s">
        <v>2700</v>
      </c>
      <c r="F1084" s="7" t="s">
        <v>197</v>
      </c>
      <c r="G1084" s="8" t="s">
        <v>2703</v>
      </c>
      <c r="H1084" s="9">
        <f>IF(IFERROR(VLOOKUP($C1084,[1]Purchases!$A:$M,12,),0)&lt;(IF($M1084&lt;500,($M1084+5)*1.3*[1]Info.!$E$2,($M1084+5)*1.25*[1]Info.!$E$2)),ROUND(IF($M1084&lt;500,($M1084+5)*1.35*[1]Info.!$E$2,($M1084+5)*1.3*[1]Info.!$E$2),-1),VLOOKUP($C1084,[1]Purchases!$A:$M,12,))</f>
        <v>140</v>
      </c>
      <c r="I1084" s="9">
        <f>IF(IFERROR(VLOOKUP($C1084,[1]Purchases!$A:$M,13,),0)&lt;(IF($M1084&lt;500,($M1084+5)*1.45*[1]Info.!$E$2,($M1084+5)*1.4*[1]Info.!$E$2)),ROUND(IF($M1084&lt;500,($M1084+5)*1.5*[1]Info.!$E$2,($M1084+5)*1.45*[1]Info.!$E$2),-1),VLOOKUP($C1084,[1]Purchases!$A:$M,13,))</f>
        <v>150</v>
      </c>
    </row>
    <row r="1085" spans="1:9">
      <c r="A1085" s="5" cm="1">
        <f t="array" ref="A1085">SUMPRODUCT(([1]Purchases!$A$2:$A$4901=$C1085)*[1]Purchases!$C$2:$C$4901)-SUMPRODUCT(([1]Sale!$A$2:$A$4748=$C1085)*[1]Sale!$E$2:$E$4748)</f>
        <v>0</v>
      </c>
      <c r="B1085" s="6" t="s">
        <v>2688</v>
      </c>
      <c r="C1085" s="16" t="s">
        <v>2704</v>
      </c>
      <c r="D1085" s="8" t="s">
        <v>28</v>
      </c>
      <c r="E1085" s="8" t="s">
        <v>2705</v>
      </c>
      <c r="F1085" s="7" t="s">
        <v>33</v>
      </c>
      <c r="G1085" s="8" t="s">
        <v>2705</v>
      </c>
      <c r="H1085" s="9">
        <f>IF(IFERROR(VLOOKUP($C1085,[1]Purchases!$A:$M,12,),0)&lt;(IF($M1085&lt;500,($M1085+5)*1.3*[1]Info.!$E$2,($M1085+5)*1.25*[1]Info.!$E$2)),ROUND(IF($M1085&lt;500,($M1085+5)*1.35*[1]Info.!$E$2,($M1085+5)*1.3*[1]Info.!$E$2),-1),VLOOKUP($C1085,[1]Purchases!$A:$M,12,))</f>
        <v>140</v>
      </c>
      <c r="I1085" s="9">
        <f>IF(IFERROR(VLOOKUP($C1085,[1]Purchases!$A:$M,13,),0)&lt;(IF($M1085&lt;500,($M1085+5)*1.45*[1]Info.!$E$2,($M1085+5)*1.4*[1]Info.!$E$2)),ROUND(IF($M1085&lt;500,($M1085+5)*1.5*[1]Info.!$E$2,($M1085+5)*1.45*[1]Info.!$E$2),-1),VLOOKUP($C1085,[1]Purchases!$A:$M,13,))</f>
        <v>150</v>
      </c>
    </row>
    <row r="1086" spans="1:9">
      <c r="A1086" s="5" cm="1">
        <f t="array" ref="A1086">SUMPRODUCT(([1]Purchases!$A$2:$A$4901=$C1086)*[1]Purchases!$C$2:$C$4901)-SUMPRODUCT(([1]Sale!$A$2:$A$4748=$C1086)*[1]Sale!$E$2:$E$4748)</f>
        <v>0</v>
      </c>
      <c r="B1086" s="6" t="s">
        <v>2706</v>
      </c>
      <c r="C1086" s="16" t="s">
        <v>2707</v>
      </c>
      <c r="D1086" s="8" t="s">
        <v>93</v>
      </c>
      <c r="E1086" s="8" t="s">
        <v>894</v>
      </c>
      <c r="F1086" s="7" t="s">
        <v>17</v>
      </c>
      <c r="G1086" s="8" t="s">
        <v>2708</v>
      </c>
      <c r="H1086" s="9">
        <f>IF(IFERROR(VLOOKUP($C1086,[1]Purchases!$A:$M,12,),0)&lt;(IF($M1086&lt;500,($M1086+5)*1.3*[1]Info.!$E$2,($M1086+5)*1.25*[1]Info.!$E$2)),ROUND(IF($M1086&lt;500,($M1086+5)*1.35*[1]Info.!$E$2,($M1086+5)*1.3*[1]Info.!$E$2),-1),VLOOKUP($C1086,[1]Purchases!$A:$M,12,))</f>
        <v>140</v>
      </c>
      <c r="I1086" s="9">
        <f>IF(IFERROR(VLOOKUP($C1086,[1]Purchases!$A:$M,13,),0)&lt;(IF($M1086&lt;500,($M1086+5)*1.45*[1]Info.!$E$2,($M1086+5)*1.4*[1]Info.!$E$2)),ROUND(IF($M1086&lt;500,($M1086+5)*1.5*[1]Info.!$E$2,($M1086+5)*1.45*[1]Info.!$E$2),-1),VLOOKUP($C1086,[1]Purchases!$A:$M,13,))</f>
        <v>150</v>
      </c>
    </row>
    <row r="1087" spans="1:9">
      <c r="A1087" s="5" cm="1">
        <f t="array" ref="A1087">SUMPRODUCT(([1]Purchases!$A$2:$A$4901=$C1087)*[1]Purchases!$C$2:$C$4901)-SUMPRODUCT(([1]Sale!$A$2:$A$4748=$C1087)*[1]Sale!$E$2:$E$4748)</f>
        <v>0</v>
      </c>
      <c r="B1087" s="6" t="s">
        <v>2706</v>
      </c>
      <c r="C1087" s="16" t="s">
        <v>2709</v>
      </c>
      <c r="D1087" s="8" t="s">
        <v>93</v>
      </c>
      <c r="E1087" s="8" t="s">
        <v>2710</v>
      </c>
      <c r="F1087" s="7" t="s">
        <v>267</v>
      </c>
      <c r="G1087" s="8" t="s">
        <v>2710</v>
      </c>
      <c r="H1087" s="9">
        <f>IF(IFERROR(VLOOKUP($C1087,[1]Purchases!$A:$M,12,),0)&lt;(IF($M1087&lt;500,($M1087+5)*1.3*[1]Info.!$E$2,($M1087+5)*1.25*[1]Info.!$E$2)),ROUND(IF($M1087&lt;500,($M1087+5)*1.35*[1]Info.!$E$2,($M1087+5)*1.3*[1]Info.!$E$2),-1),VLOOKUP($C1087,[1]Purchases!$A:$M,12,))</f>
        <v>140</v>
      </c>
      <c r="I1087" s="9">
        <f>IF(IFERROR(VLOOKUP($C1087,[1]Purchases!$A:$M,13,),0)&lt;(IF($M1087&lt;500,($M1087+5)*1.45*[1]Info.!$E$2,($M1087+5)*1.4*[1]Info.!$E$2)),ROUND(IF($M1087&lt;500,($M1087+5)*1.5*[1]Info.!$E$2,($M1087+5)*1.45*[1]Info.!$E$2),-1),VLOOKUP($C1087,[1]Purchases!$A:$M,13,))</f>
        <v>150</v>
      </c>
    </row>
    <row r="1088" spans="1:9">
      <c r="A1088" s="5" cm="1">
        <f t="array" ref="A1088">SUMPRODUCT(([1]Purchases!$A$2:$A$4901=$C1088)*[1]Purchases!$C$2:$C$4901)-SUMPRODUCT(([1]Sale!$A$2:$A$4748=$C1088)*[1]Sale!$E$2:$E$4748)</f>
        <v>0</v>
      </c>
      <c r="B1088" s="6" t="s">
        <v>2711</v>
      </c>
      <c r="C1088" s="16" t="s">
        <v>2712</v>
      </c>
      <c r="D1088" s="8" t="s">
        <v>82</v>
      </c>
      <c r="E1088" s="8" t="s">
        <v>2713</v>
      </c>
      <c r="F1088" s="7" t="s">
        <v>33</v>
      </c>
      <c r="G1088" s="8" t="s">
        <v>2714</v>
      </c>
      <c r="H1088" s="9">
        <f>IF(IFERROR(VLOOKUP($C1088,[1]Purchases!$A:$M,12,),0)&lt;(IF($M1088&lt;500,($M1088+5)*1.3*[1]Info.!$E$2,($M1088+5)*1.25*[1]Info.!$E$2)),ROUND(IF($M1088&lt;500,($M1088+5)*1.35*[1]Info.!$E$2,($M1088+5)*1.3*[1]Info.!$E$2),-1),VLOOKUP($C1088,[1]Purchases!$A:$M,12,))</f>
        <v>140</v>
      </c>
      <c r="I1088" s="9">
        <f>IF(IFERROR(VLOOKUP($C1088,[1]Purchases!$A:$M,13,),0)&lt;(IF($M1088&lt;500,($M1088+5)*1.45*[1]Info.!$E$2,($M1088+5)*1.4*[1]Info.!$E$2)),ROUND(IF($M1088&lt;500,($M1088+5)*1.5*[1]Info.!$E$2,($M1088+5)*1.45*[1]Info.!$E$2),-1),VLOOKUP($C1088,[1]Purchases!$A:$M,13,))</f>
        <v>150</v>
      </c>
    </row>
    <row r="1089" spans="1:9">
      <c r="A1089" s="5" cm="1">
        <f t="array" ref="A1089">SUMPRODUCT(([1]Purchases!$A$2:$A$4901=$C1089)*[1]Purchases!$C$2:$C$4901)-SUMPRODUCT(([1]Sale!$A$2:$A$4748=$C1089)*[1]Sale!$E$2:$E$4748)</f>
        <v>1</v>
      </c>
      <c r="B1089" s="6" t="s">
        <v>2711</v>
      </c>
      <c r="C1089" s="16" t="s">
        <v>2715</v>
      </c>
      <c r="D1089" s="8" t="s">
        <v>82</v>
      </c>
      <c r="E1089" s="8" t="s">
        <v>484</v>
      </c>
      <c r="F1089" s="7" t="s">
        <v>84</v>
      </c>
      <c r="G1089" s="8" t="s">
        <v>2716</v>
      </c>
      <c r="H1089" s="9">
        <f>IF(IFERROR(VLOOKUP($C1089,[1]Purchases!$A:$M,12,),0)&lt;(IF($M1089&lt;500,($M1089+5)*1.3*[1]Info.!$E$2,($M1089+5)*1.25*[1]Info.!$E$2)),ROUND(IF($M1089&lt;500,($M1089+5)*1.35*[1]Info.!$E$2,($M1089+5)*1.3*[1]Info.!$E$2),-1),VLOOKUP($C1089,[1]Purchases!$A:$M,12,))</f>
        <v>1820</v>
      </c>
      <c r="I1089" s="9">
        <f>IF(IFERROR(VLOOKUP($C1089,[1]Purchases!$A:$M,13,),0)&lt;(IF($M1089&lt;500,($M1089+5)*1.45*[1]Info.!$E$2,($M1089+5)*1.4*[1]Info.!$E$2)),ROUND(IF($M1089&lt;500,($M1089+5)*1.5*[1]Info.!$E$2,($M1089+5)*1.45*[1]Info.!$E$2),-1),VLOOKUP($C1089,[1]Purchases!$A:$M,13,))</f>
        <v>2030</v>
      </c>
    </row>
    <row r="1090" spans="1:9">
      <c r="A1090" s="5" cm="1">
        <f t="array" ref="A1090">SUMPRODUCT(([1]Purchases!$A$2:$A$4901=$C1090)*[1]Purchases!$C$2:$C$4901)-SUMPRODUCT(([1]Sale!$A$2:$A$4748=$C1090)*[1]Sale!$E$2:$E$4748)</f>
        <v>0</v>
      </c>
      <c r="B1090" s="6" t="s">
        <v>2717</v>
      </c>
      <c r="C1090" s="16" t="s">
        <v>2718</v>
      </c>
      <c r="D1090" s="8" t="s">
        <v>82</v>
      </c>
      <c r="E1090" s="8" t="s">
        <v>644</v>
      </c>
      <c r="F1090" s="7" t="s">
        <v>151</v>
      </c>
      <c r="G1090" s="8" t="s">
        <v>2719</v>
      </c>
      <c r="H1090" s="9">
        <f>IF(IFERROR(VLOOKUP($C1090,[1]Purchases!$A:$M,12,),0)&lt;(IF($M1090&lt;500,($M1090+5)*1.3*[1]Info.!$E$2,($M1090+5)*1.25*[1]Info.!$E$2)),ROUND(IF($M1090&lt;500,($M1090+5)*1.35*[1]Info.!$E$2,($M1090+5)*1.3*[1]Info.!$E$2),-1),VLOOKUP($C1090,[1]Purchases!$A:$M,12,))</f>
        <v>140</v>
      </c>
      <c r="I1090" s="9">
        <f>IF(IFERROR(VLOOKUP($C1090,[1]Purchases!$A:$M,13,),0)&lt;(IF($M1090&lt;500,($M1090+5)*1.45*[1]Info.!$E$2,($M1090+5)*1.4*[1]Info.!$E$2)),ROUND(IF($M1090&lt;500,($M1090+5)*1.5*[1]Info.!$E$2,($M1090+5)*1.45*[1]Info.!$E$2),-1),VLOOKUP($C1090,[1]Purchases!$A:$M,13,))</f>
        <v>150</v>
      </c>
    </row>
    <row r="1091" spans="1:9">
      <c r="A1091" s="5" cm="1">
        <f t="array" ref="A1091">SUMPRODUCT(([1]Purchases!$A$2:$A$4901=$C1091)*[1]Purchases!$C$2:$C$4901)-SUMPRODUCT(([1]Sale!$A$2:$A$4748=$C1091)*[1]Sale!$E$2:$E$4748)</f>
        <v>1</v>
      </c>
      <c r="B1091" s="6" t="s">
        <v>2720</v>
      </c>
      <c r="C1091" s="7" t="s">
        <v>2721</v>
      </c>
      <c r="D1091" s="8" t="s">
        <v>11</v>
      </c>
      <c r="E1091" s="8" t="s">
        <v>36</v>
      </c>
      <c r="F1091" s="7" t="s">
        <v>33</v>
      </c>
      <c r="G1091" s="8" t="s">
        <v>2722</v>
      </c>
      <c r="H1091" s="9">
        <f>IF(IFERROR(VLOOKUP($C1091,[1]Purchases!$A:$M,12,),0)&lt;(IF($M1091&lt;500,($M1091+5)*1.3*[1]Info.!$E$2,($M1091+5)*1.25*[1]Info.!$E$2)),ROUND(IF($M1091&lt;500,($M1091+5)*1.35*[1]Info.!$E$2,($M1091+5)*1.3*[1]Info.!$E$2),-1),VLOOKUP($C1091,[1]Purchases!$A:$M,12,))</f>
        <v>500</v>
      </c>
      <c r="I1091" s="9">
        <f>IF(IFERROR(VLOOKUP($C1091,[1]Purchases!$A:$M,13,),0)&lt;(IF($M1091&lt;500,($M1091+5)*1.45*[1]Info.!$E$2,($M1091+5)*1.4*[1]Info.!$E$2)),ROUND(IF($M1091&lt;500,($M1091+5)*1.5*[1]Info.!$E$2,($M1091+5)*1.45*[1]Info.!$E$2),-1),VLOOKUP($C1091,[1]Purchases!$A:$M,13,))</f>
        <v>560</v>
      </c>
    </row>
    <row r="1092" spans="1:9">
      <c r="A1092" s="5" cm="1">
        <f t="array" ref="A1092">SUMPRODUCT(([1]Purchases!$A$2:$A$4901=$C1092)*[1]Purchases!$C$2:$C$4901)-SUMPRODUCT(([1]Sale!$A$2:$A$4748=$C1092)*[1]Sale!$E$2:$E$4748)</f>
        <v>0</v>
      </c>
      <c r="B1092" s="6" t="s">
        <v>2723</v>
      </c>
      <c r="C1092" s="8">
        <v>1057612</v>
      </c>
      <c r="D1092" s="8" t="s">
        <v>35</v>
      </c>
      <c r="E1092" s="8" t="s">
        <v>36</v>
      </c>
      <c r="F1092" s="7" t="s">
        <v>33</v>
      </c>
      <c r="G1092" s="8" t="s">
        <v>2724</v>
      </c>
      <c r="H1092" s="9">
        <f>IF(IFERROR(VLOOKUP($C1092,[1]Purchases!$A:$M,12,),0)&lt;(IF($M1092&lt;500,($M1092+5)*1.3*[1]Info.!$E$2,($M1092+5)*1.25*[1]Info.!$E$2)),ROUND(IF($M1092&lt;500,($M1092+5)*1.35*[1]Info.!$E$2,($M1092+5)*1.3*[1]Info.!$E$2),-1),VLOOKUP($C1092,[1]Purchases!$A:$M,12,))</f>
        <v>240</v>
      </c>
      <c r="I1092" s="9">
        <f>IF(IFERROR(VLOOKUP($C1092,[1]Purchases!$A:$M,13,),0)&lt;(IF($M1092&lt;500,($M1092+5)*1.45*[1]Info.!$E$2,($M1092+5)*1.4*[1]Info.!$E$2)),ROUND(IF($M1092&lt;500,($M1092+5)*1.5*[1]Info.!$E$2,($M1092+5)*1.45*[1]Info.!$E$2),-1),VLOOKUP($C1092,[1]Purchases!$A:$M,13,))</f>
        <v>260</v>
      </c>
    </row>
    <row r="1093" spans="1:9">
      <c r="A1093" s="5" cm="1">
        <f t="array" ref="A1093">SUMPRODUCT(([1]Purchases!$A$2:$A$4901=$C1093)*[1]Purchases!$C$2:$C$4901)-SUMPRODUCT(([1]Sale!$A$2:$A$4748=$C1093)*[1]Sale!$E$2:$E$4748)</f>
        <v>0</v>
      </c>
      <c r="B1093" s="6" t="s">
        <v>2723</v>
      </c>
      <c r="C1093" s="7" t="s">
        <v>2725</v>
      </c>
      <c r="D1093" s="8" t="s">
        <v>112</v>
      </c>
      <c r="E1093" s="8" t="s">
        <v>2726</v>
      </c>
      <c r="F1093" s="7" t="s">
        <v>259</v>
      </c>
      <c r="G1093" s="8" t="s">
        <v>2726</v>
      </c>
      <c r="H1093" s="9">
        <f>IF(IFERROR(VLOOKUP($C1093,[1]Purchases!$A:$M,12,),0)&lt;(IF($M1093&lt;500,($M1093+5)*1.3*[1]Info.!$E$2,($M1093+5)*1.25*[1]Info.!$E$2)),ROUND(IF($M1093&lt;500,($M1093+5)*1.35*[1]Info.!$E$2,($M1093+5)*1.3*[1]Info.!$E$2),-1),VLOOKUP($C1093,[1]Purchases!$A:$M,12,))</f>
        <v>1100</v>
      </c>
      <c r="I1093" s="9">
        <f>IF(IFERROR(VLOOKUP($C1093,[1]Purchases!$A:$M,13,),0)&lt;(IF($M1093&lt;500,($M1093+5)*1.45*[1]Info.!$E$2,($M1093+5)*1.4*[1]Info.!$E$2)),ROUND(IF($M1093&lt;500,($M1093+5)*1.5*[1]Info.!$E$2,($M1093+5)*1.45*[1]Info.!$E$2),-1),VLOOKUP($C1093,[1]Purchases!$A:$M,13,))</f>
        <v>1230</v>
      </c>
    </row>
    <row r="1094" spans="1:9">
      <c r="A1094" s="5" cm="1">
        <f t="array" ref="A1094">SUMPRODUCT(([1]Purchases!$A$2:$A$4901=$C1094)*[1]Purchases!$C$2:$C$4901)-SUMPRODUCT(([1]Sale!$A$2:$A$4748=$C1094)*[1]Sale!$E$2:$E$4748)</f>
        <v>1</v>
      </c>
      <c r="B1094" s="6" t="s">
        <v>2723</v>
      </c>
      <c r="C1094" s="7" t="s">
        <v>2727</v>
      </c>
      <c r="D1094" s="8" t="s">
        <v>5</v>
      </c>
      <c r="E1094" s="8" t="s">
        <v>2728</v>
      </c>
      <c r="F1094" s="7" t="s">
        <v>95</v>
      </c>
      <c r="G1094" s="8" t="s">
        <v>2729</v>
      </c>
      <c r="H1094" s="9">
        <f>IF(IFERROR(VLOOKUP($C1094,[1]Purchases!$A:$M,12,),0)&lt;(IF($M1094&lt;500,($M1094+5)*1.3*[1]Info.!$E$2,($M1094+5)*1.25*[1]Info.!$E$2)),ROUND(IF($M1094&lt;500,($M1094+5)*1.35*[1]Info.!$E$2,($M1094+5)*1.3*[1]Info.!$E$2),-1),VLOOKUP($C1094,[1]Purchases!$A:$M,12,))</f>
        <v>1820</v>
      </c>
      <c r="I1094" s="9">
        <f>IF(IFERROR(VLOOKUP($C1094,[1]Purchases!$A:$M,13,),0)&lt;(IF($M1094&lt;500,($M1094+5)*1.45*[1]Info.!$E$2,($M1094+5)*1.4*[1]Info.!$E$2)),ROUND(IF($M1094&lt;500,($M1094+5)*1.5*[1]Info.!$E$2,($M1094+5)*1.45*[1]Info.!$E$2),-1),VLOOKUP($C1094,[1]Purchases!$A:$M,13,))</f>
        <v>2030</v>
      </c>
    </row>
    <row r="1095" spans="1:9">
      <c r="A1095" s="5" cm="1">
        <f t="array" ref="A1095">SUMPRODUCT(([1]Purchases!$A$2:$A$4901=$C1095)*[1]Purchases!$C$2:$C$4901)-SUMPRODUCT(([1]Sale!$A$2:$A$4748=$C1095)*[1]Sale!$E$2:$E$4748)</f>
        <v>0</v>
      </c>
      <c r="B1095" s="6" t="s">
        <v>2723</v>
      </c>
      <c r="C1095" s="7" t="s">
        <v>2730</v>
      </c>
      <c r="D1095" s="8" t="s">
        <v>5</v>
      </c>
      <c r="E1095" s="8" t="s">
        <v>2731</v>
      </c>
      <c r="F1095" s="7" t="s">
        <v>55</v>
      </c>
      <c r="G1095" s="8" t="s">
        <v>2732</v>
      </c>
      <c r="H1095" s="9">
        <f>IF(IFERROR(VLOOKUP($C1095,[1]Purchases!$A:$M,12,),0)&lt;(IF($M1095&lt;500,($M1095+5)*1.3*[1]Info.!$E$2,($M1095+5)*1.25*[1]Info.!$E$2)),ROUND(IF($M1095&lt;500,($M1095+5)*1.35*[1]Info.!$E$2,($M1095+5)*1.3*[1]Info.!$E$2),-1),VLOOKUP($C1095,[1]Purchases!$A:$M,12,))</f>
        <v>140</v>
      </c>
      <c r="I1095" s="9">
        <f>IF(IFERROR(VLOOKUP($C1095,[1]Purchases!$A:$M,13,),0)&lt;(IF($M1095&lt;500,($M1095+5)*1.45*[1]Info.!$E$2,($M1095+5)*1.4*[1]Info.!$E$2)),ROUND(IF($M1095&lt;500,($M1095+5)*1.5*[1]Info.!$E$2,($M1095+5)*1.45*[1]Info.!$E$2),-1),VLOOKUP($C1095,[1]Purchases!$A:$M,13,))</f>
        <v>150</v>
      </c>
    </row>
    <row r="1096" spans="1:9">
      <c r="A1096" s="5" cm="1">
        <f t="array" ref="A1096">SUMPRODUCT(([1]Purchases!$A$2:$A$4901=$C1096)*[1]Purchases!$C$2:$C$4901)-SUMPRODUCT(([1]Sale!$A$2:$A$4748=$C1096)*[1]Sale!$E$2:$E$4748)</f>
        <v>1</v>
      </c>
      <c r="B1096" s="6" t="s">
        <v>2723</v>
      </c>
      <c r="C1096" s="7" t="s">
        <v>2733</v>
      </c>
      <c r="D1096" s="8" t="s">
        <v>82</v>
      </c>
      <c r="E1096" s="8" t="s">
        <v>36</v>
      </c>
      <c r="F1096" s="7" t="s">
        <v>33</v>
      </c>
      <c r="G1096" s="8" t="s">
        <v>2734</v>
      </c>
      <c r="H1096" s="9">
        <f>IF(IFERROR(VLOOKUP($C1096,[1]Purchases!$A:$M,12,),0)&lt;(IF($M1096&lt;500,($M1096+5)*1.3*[1]Info.!$E$2,($M1096+5)*1.25*[1]Info.!$E$2)),ROUND(IF($M1096&lt;500,($M1096+5)*1.35*[1]Info.!$E$2,($M1096+5)*1.3*[1]Info.!$E$2),-1),VLOOKUP($C1096,[1]Purchases!$A:$M,12,))</f>
        <v>9080</v>
      </c>
      <c r="I1096" s="9">
        <f>IF(IFERROR(VLOOKUP($C1096,[1]Purchases!$A:$M,13,),0)&lt;(IF($M1096&lt;500,($M1096+5)*1.45*[1]Info.!$E$2,($M1096+5)*1.4*[1]Info.!$E$2)),ROUND(IF($M1096&lt;500,($M1096+5)*1.5*[1]Info.!$E$2,($M1096+5)*1.45*[1]Info.!$E$2),-1),VLOOKUP($C1096,[1]Purchases!$A:$M,13,))</f>
        <v>10170</v>
      </c>
    </row>
    <row r="1097" spans="1:9">
      <c r="A1097" s="5" cm="1">
        <f t="array" ref="A1097">SUMPRODUCT(([1]Purchases!$A$2:$A$4901=$C1097)*[1]Purchases!$C$2:$C$4901)-SUMPRODUCT(([1]Sale!$A$2:$A$4748=$C1097)*[1]Sale!$E$2:$E$4748)</f>
        <v>2</v>
      </c>
      <c r="B1097" s="6" t="s">
        <v>2723</v>
      </c>
      <c r="C1097" s="7" t="s">
        <v>2735</v>
      </c>
      <c r="D1097" s="8" t="s">
        <v>35</v>
      </c>
      <c r="E1097" s="8" t="s">
        <v>2315</v>
      </c>
      <c r="F1097" s="7" t="s">
        <v>2316</v>
      </c>
      <c r="G1097" s="8" t="s">
        <v>2315</v>
      </c>
      <c r="H1097" s="9">
        <f>IF(IFERROR(VLOOKUP($C1097,[1]Purchases!$A:$M,12,),0)&lt;(IF($M1097&lt;500,($M1097+5)*1.3*[1]Info.!$E$2,($M1097+5)*1.25*[1]Info.!$E$2)),ROUND(IF($M1097&lt;500,($M1097+5)*1.35*[1]Info.!$E$2,($M1097+5)*1.3*[1]Info.!$E$2),-1),VLOOKUP($C1097,[1]Purchases!$A:$M,12,))</f>
        <v>840</v>
      </c>
      <c r="I1097" s="9">
        <f>IF(IFERROR(VLOOKUP($C1097,[1]Purchases!$A:$M,13,),0)&lt;(IF($M1097&lt;500,($M1097+5)*1.45*[1]Info.!$E$2,($M1097+5)*1.4*[1]Info.!$E$2)),ROUND(IF($M1097&lt;500,($M1097+5)*1.5*[1]Info.!$E$2,($M1097+5)*1.45*[1]Info.!$E$2),-1),VLOOKUP($C1097,[1]Purchases!$A:$M,13,))</f>
        <v>940</v>
      </c>
    </row>
    <row r="1098" spans="1:9">
      <c r="A1098" s="5" cm="1">
        <f t="array" ref="A1098">SUMPRODUCT(([1]Purchases!$A$2:$A$4901=$C1098)*[1]Purchases!$C$2:$C$4901)-SUMPRODUCT(([1]Sale!$A$2:$A$4748=$C1098)*[1]Sale!$E$2:$E$4748)</f>
        <v>0</v>
      </c>
      <c r="B1098" s="6" t="s">
        <v>2723</v>
      </c>
      <c r="C1098" s="7" t="s">
        <v>2736</v>
      </c>
      <c r="D1098" s="8" t="s">
        <v>35</v>
      </c>
      <c r="E1098" s="8" t="s">
        <v>36</v>
      </c>
      <c r="F1098" s="7" t="s">
        <v>33</v>
      </c>
      <c r="G1098" s="8" t="s">
        <v>2737</v>
      </c>
      <c r="H1098" s="9">
        <f>IF(IFERROR(VLOOKUP($C1098,[1]Purchases!$A:$M,12,),0)&lt;(IF($M1098&lt;500,($M1098+5)*1.3*[1]Info.!$E$2,($M1098+5)*1.25*[1]Info.!$E$2)),ROUND(IF($M1098&lt;500,($M1098+5)*1.35*[1]Info.!$E$2,($M1098+5)*1.3*[1]Info.!$E$2),-1),VLOOKUP($C1098,[1]Purchases!$A:$M,12,))</f>
        <v>280</v>
      </c>
      <c r="I1098" s="9">
        <f>IF(IFERROR(VLOOKUP($C1098,[1]Purchases!$A:$M,13,),0)&lt;(IF($M1098&lt;500,($M1098+5)*1.45*[1]Info.!$E$2,($M1098+5)*1.4*[1]Info.!$E$2)),ROUND(IF($M1098&lt;500,($M1098+5)*1.5*[1]Info.!$E$2,($M1098+5)*1.45*[1]Info.!$E$2),-1),VLOOKUP($C1098,[1]Purchases!$A:$M,13,))</f>
        <v>310</v>
      </c>
    </row>
    <row r="1099" spans="1:9">
      <c r="A1099" s="5" cm="1">
        <f t="array" ref="A1099">SUMPRODUCT(([1]Purchases!$A$2:$A$4901=$C1099)*[1]Purchases!$C$2:$C$4901)-SUMPRODUCT(([1]Sale!$A$2:$A$4748=$C1099)*[1]Sale!$E$2:$E$4748)</f>
        <v>1</v>
      </c>
      <c r="B1099" s="6" t="s">
        <v>2723</v>
      </c>
      <c r="C1099" s="7" t="s">
        <v>2738</v>
      </c>
      <c r="D1099" s="8" t="s">
        <v>35</v>
      </c>
      <c r="E1099" s="8" t="s">
        <v>36</v>
      </c>
      <c r="F1099" s="7" t="s">
        <v>33</v>
      </c>
      <c r="G1099" s="8" t="s">
        <v>2739</v>
      </c>
      <c r="H1099" s="9">
        <f>IF(IFERROR(VLOOKUP($C1099,[1]Purchases!$A:$M,12,),0)&lt;(IF($M1099&lt;500,($M1099+5)*1.3*[1]Info.!$E$2,($M1099+5)*1.25*[1]Info.!$E$2)),ROUND(IF($M1099&lt;500,($M1099+5)*1.35*[1]Info.!$E$2,($M1099+5)*1.3*[1]Info.!$E$2),-1),VLOOKUP($C1099,[1]Purchases!$A:$M,12,))</f>
        <v>290</v>
      </c>
      <c r="I1099" s="9">
        <f>IF(IFERROR(VLOOKUP($C1099,[1]Purchases!$A:$M,13,),0)&lt;(IF($M1099&lt;500,($M1099+5)*1.45*[1]Info.!$E$2,($M1099+5)*1.4*[1]Info.!$E$2)),ROUND(IF($M1099&lt;500,($M1099+5)*1.5*[1]Info.!$E$2,($M1099+5)*1.45*[1]Info.!$E$2),-1),VLOOKUP($C1099,[1]Purchases!$A:$M,13,))</f>
        <v>320</v>
      </c>
    </row>
    <row r="1100" spans="1:9">
      <c r="A1100" s="5" cm="1">
        <f t="array" ref="A1100">SUMPRODUCT(([1]Purchases!$A$2:$A$4901=$C1100)*[1]Purchases!$C$2:$C$4901)-SUMPRODUCT(([1]Sale!$A$2:$A$4748=$C1100)*[1]Sale!$E$2:$E$4748)</f>
        <v>0</v>
      </c>
      <c r="B1100" s="6" t="s">
        <v>2723</v>
      </c>
      <c r="C1100" s="7" t="s">
        <v>2740</v>
      </c>
      <c r="D1100" s="8" t="s">
        <v>5</v>
      </c>
      <c r="E1100" s="8" t="s">
        <v>2741</v>
      </c>
      <c r="F1100" s="7" t="s">
        <v>33</v>
      </c>
      <c r="G1100" s="8" t="s">
        <v>2741</v>
      </c>
      <c r="H1100" s="9">
        <f>IF(IFERROR(VLOOKUP($C1100,[1]Purchases!$A:$M,12,),0)&lt;(IF($M1100&lt;500,($M1100+5)*1.3*[1]Info.!$E$2,($M1100+5)*1.25*[1]Info.!$E$2)),ROUND(IF($M1100&lt;500,($M1100+5)*1.35*[1]Info.!$E$2,($M1100+5)*1.3*[1]Info.!$E$2),-1),VLOOKUP($C1100,[1]Purchases!$A:$M,12,))</f>
        <v>190</v>
      </c>
      <c r="I1100" s="9">
        <f>IF(IFERROR(VLOOKUP($C1100,[1]Purchases!$A:$M,13,),0)&lt;(IF($M1100&lt;500,($M1100+5)*1.45*[1]Info.!$E$2,($M1100+5)*1.4*[1]Info.!$E$2)),ROUND(IF($M1100&lt;500,($M1100+5)*1.5*[1]Info.!$E$2,($M1100+5)*1.45*[1]Info.!$E$2),-1),VLOOKUP($C1100,[1]Purchases!$A:$M,13,))</f>
        <v>210</v>
      </c>
    </row>
    <row r="1101" spans="1:9">
      <c r="A1101" s="5" cm="1">
        <f t="array" ref="A1101">SUMPRODUCT(([1]Purchases!$A$2:$A$4901=$C1101)*[1]Purchases!$C$2:$C$4901)-SUMPRODUCT(([1]Sale!$A$2:$A$4748=$C1101)*[1]Sale!$E$2:$E$4748)</f>
        <v>3</v>
      </c>
      <c r="B1101" s="6" t="s">
        <v>2723</v>
      </c>
      <c r="C1101" s="7" t="s">
        <v>2742</v>
      </c>
      <c r="D1101" s="8" t="s">
        <v>35</v>
      </c>
      <c r="E1101" s="8" t="s">
        <v>36</v>
      </c>
      <c r="F1101" s="7" t="s">
        <v>33</v>
      </c>
      <c r="G1101" s="8" t="s">
        <v>2743</v>
      </c>
      <c r="H1101" s="9">
        <f>IF(IFERROR(VLOOKUP($C1101,[1]Purchases!$A:$M,12,),0)&lt;(IF($M1101&lt;500,($M1101+5)*1.3*[1]Info.!$E$2,($M1101+5)*1.25*[1]Info.!$E$2)),ROUND(IF($M1101&lt;500,($M1101+5)*1.35*[1]Info.!$E$2,($M1101+5)*1.3*[1]Info.!$E$2),-1),VLOOKUP($C1101,[1]Purchases!$A:$M,12,))</f>
        <v>390</v>
      </c>
      <c r="I1101" s="9">
        <f>IF(IFERROR(VLOOKUP($C1101,[1]Purchases!$A:$M,13,),0)&lt;(IF($M1101&lt;500,($M1101+5)*1.45*[1]Info.!$E$2,($M1101+5)*1.4*[1]Info.!$E$2)),ROUND(IF($M1101&lt;500,($M1101+5)*1.5*[1]Info.!$E$2,($M1101+5)*1.45*[1]Info.!$E$2),-1),VLOOKUP($C1101,[1]Purchases!$A:$M,13,))</f>
        <v>440</v>
      </c>
    </row>
    <row r="1102" spans="1:9">
      <c r="A1102" s="5" cm="1">
        <f t="array" ref="A1102">SUMPRODUCT(([1]Purchases!$A$2:$A$4901=$C1102)*[1]Purchases!$C$2:$C$4901)-SUMPRODUCT(([1]Sale!$A$2:$A$4748=$C1102)*[1]Sale!$E$2:$E$4748)</f>
        <v>1</v>
      </c>
      <c r="B1102" s="6" t="s">
        <v>2723</v>
      </c>
      <c r="C1102" s="7" t="s">
        <v>2744</v>
      </c>
      <c r="D1102" s="8" t="s">
        <v>5</v>
      </c>
      <c r="E1102" s="8" t="s">
        <v>2723</v>
      </c>
      <c r="F1102" s="7" t="s">
        <v>33</v>
      </c>
      <c r="G1102" s="8" t="s">
        <v>2745</v>
      </c>
      <c r="H1102" s="9">
        <f>IF(IFERROR(VLOOKUP($C1102,[1]Purchases!$A:$M,12,),0)&lt;(IF($M1102&lt;500,($M1102+5)*1.3*[1]Info.!$E$2,($M1102+5)*1.25*[1]Info.!$E$2)),ROUND(IF($M1102&lt;500,($M1102+5)*1.35*[1]Info.!$E$2,($M1102+5)*1.3*[1]Info.!$E$2),-1),VLOOKUP($C1102,[1]Purchases!$A:$M,12,))</f>
        <v>1530</v>
      </c>
      <c r="I1102" s="9">
        <f>IF(IFERROR(VLOOKUP($C1102,[1]Purchases!$A:$M,13,),0)&lt;(IF($M1102&lt;500,($M1102+5)*1.45*[1]Info.!$E$2,($M1102+5)*1.4*[1]Info.!$E$2)),ROUND(IF($M1102&lt;500,($M1102+5)*1.5*[1]Info.!$E$2,($M1102+5)*1.45*[1]Info.!$E$2),-1),VLOOKUP($C1102,[1]Purchases!$A:$M,13,))</f>
        <v>1720</v>
      </c>
    </row>
    <row r="1103" spans="1:9">
      <c r="A1103" s="5" cm="1">
        <f t="array" ref="A1103">SUMPRODUCT(([1]Purchases!$A$2:$A$4901=$C1103)*[1]Purchases!$C$2:$C$4901)-SUMPRODUCT(([1]Sale!$A$2:$A$4748=$C1103)*[1]Sale!$E$2:$E$4748)</f>
        <v>0</v>
      </c>
      <c r="B1103" s="6" t="s">
        <v>2746</v>
      </c>
      <c r="C1103" s="7">
        <v>100576</v>
      </c>
      <c r="D1103" s="8" t="s">
        <v>82</v>
      </c>
      <c r="E1103" s="8" t="s">
        <v>2747</v>
      </c>
      <c r="F1103" s="7" t="s">
        <v>259</v>
      </c>
      <c r="G1103" s="8" t="s">
        <v>2748</v>
      </c>
      <c r="H1103" s="9">
        <f>IF(IFERROR(VLOOKUP($C1103,[1]Purchases!$A:$M,12,),0)&lt;(IF($M1103&lt;500,($M1103+5)*1.3*[1]Info.!$E$2,($M1103+5)*1.25*[1]Info.!$E$2)),ROUND(IF($M1103&lt;500,($M1103+5)*1.35*[1]Info.!$E$2,($M1103+5)*1.3*[1]Info.!$E$2),-1),VLOOKUP($C1103,[1]Purchases!$A:$M,12,))</f>
        <v>140</v>
      </c>
      <c r="I1103" s="9">
        <f>IF(IFERROR(VLOOKUP($C1103,[1]Purchases!$A:$M,13,),0)&lt;(IF($M1103&lt;500,($M1103+5)*1.45*[1]Info.!$E$2,($M1103+5)*1.4*[1]Info.!$E$2)),ROUND(IF($M1103&lt;500,($M1103+5)*1.5*[1]Info.!$E$2,($M1103+5)*1.45*[1]Info.!$E$2),-1),VLOOKUP($C1103,[1]Purchases!$A:$M,13,))</f>
        <v>150</v>
      </c>
    </row>
    <row r="1104" spans="1:9">
      <c r="A1104" s="5" cm="1">
        <f t="array" ref="A1104">SUMPRODUCT(([1]Purchases!$A$2:$A$4901=$C1104)*[1]Purchases!$C$2:$C$4901)-SUMPRODUCT(([1]Sale!$A$2:$A$4748=$C1104)*[1]Sale!$E$2:$E$4748)</f>
        <v>0</v>
      </c>
      <c r="B1104" s="6" t="s">
        <v>2746</v>
      </c>
      <c r="C1104" s="7" t="s">
        <v>2749</v>
      </c>
      <c r="D1104" s="8" t="s">
        <v>545</v>
      </c>
      <c r="E1104" s="8" t="s">
        <v>2750</v>
      </c>
      <c r="F1104" s="7" t="s">
        <v>33</v>
      </c>
      <c r="G1104" s="8" t="s">
        <v>2750</v>
      </c>
      <c r="H1104" s="9">
        <f>IF(IFERROR(VLOOKUP($C1104,[1]Purchases!$A:$M,12,),0)&lt;(IF($M1104&lt;500,($M1104+5)*1.3*[1]Info.!$E$2,($M1104+5)*1.25*[1]Info.!$E$2)),ROUND(IF($M1104&lt;500,($M1104+5)*1.35*[1]Info.!$E$2,($M1104+5)*1.3*[1]Info.!$E$2),-1),VLOOKUP($C1104,[1]Purchases!$A:$M,12,))</f>
        <v>140</v>
      </c>
      <c r="I1104" s="9">
        <f>IF(IFERROR(VLOOKUP($C1104,[1]Purchases!$A:$M,13,),0)&lt;(IF($M1104&lt;500,($M1104+5)*1.45*[1]Info.!$E$2,($M1104+5)*1.4*[1]Info.!$E$2)),ROUND(IF($M1104&lt;500,($M1104+5)*1.5*[1]Info.!$E$2,($M1104+5)*1.45*[1]Info.!$E$2),-1),VLOOKUP($C1104,[1]Purchases!$A:$M,13,))</f>
        <v>150</v>
      </c>
    </row>
    <row r="1105" spans="1:9">
      <c r="A1105" s="5" cm="1">
        <f t="array" ref="A1105">SUMPRODUCT(([1]Purchases!$A$2:$A$4901=$C1105)*[1]Purchases!$C$2:$C$4901)-SUMPRODUCT(([1]Sale!$A$2:$A$4748=$C1105)*[1]Sale!$E$2:$E$4748)</f>
        <v>0</v>
      </c>
      <c r="B1105" s="6" t="s">
        <v>2746</v>
      </c>
      <c r="C1105" s="7" t="s">
        <v>2751</v>
      </c>
      <c r="D1105" s="8" t="s">
        <v>112</v>
      </c>
      <c r="E1105" s="8" t="s">
        <v>1119</v>
      </c>
      <c r="F1105" s="7" t="s">
        <v>62</v>
      </c>
      <c r="G1105" s="8" t="s">
        <v>2752</v>
      </c>
      <c r="H1105" s="9">
        <f>IF(IFERROR(VLOOKUP($C1105,[1]Purchases!$A:$M,12,),0)&lt;(IF($M1105&lt;500,($M1105+5)*1.3*[1]Info.!$E$2,($M1105+5)*1.25*[1]Info.!$E$2)),ROUND(IF($M1105&lt;500,($M1105+5)*1.35*[1]Info.!$E$2,($M1105+5)*1.3*[1]Info.!$E$2),-1),VLOOKUP($C1105,[1]Purchases!$A:$M,12,))</f>
        <v>140</v>
      </c>
      <c r="I1105" s="9">
        <f>IF(IFERROR(VLOOKUP($C1105,[1]Purchases!$A:$M,13,),0)&lt;(IF($M1105&lt;500,($M1105+5)*1.45*[1]Info.!$E$2,($M1105+5)*1.4*[1]Info.!$E$2)),ROUND(IF($M1105&lt;500,($M1105+5)*1.5*[1]Info.!$E$2,($M1105+5)*1.45*[1]Info.!$E$2),-1),VLOOKUP($C1105,[1]Purchases!$A:$M,13,))</f>
        <v>150</v>
      </c>
    </row>
    <row r="1106" spans="1:9">
      <c r="A1106" s="5" cm="1">
        <f t="array" ref="A1106">SUMPRODUCT(([1]Purchases!$A$2:$A$4901=$C1106)*[1]Purchases!$C$2:$C$4901)-SUMPRODUCT(([1]Sale!$A$2:$A$4748=$C1106)*[1]Sale!$E$2:$E$4748)</f>
        <v>0</v>
      </c>
      <c r="B1106" s="6" t="s">
        <v>2746</v>
      </c>
      <c r="C1106" s="7" t="s">
        <v>2753</v>
      </c>
      <c r="D1106" s="8" t="s">
        <v>112</v>
      </c>
      <c r="E1106" s="8" t="s">
        <v>2754</v>
      </c>
      <c r="F1106" s="7" t="s">
        <v>62</v>
      </c>
      <c r="G1106" s="8" t="s">
        <v>2755</v>
      </c>
      <c r="H1106" s="9">
        <f>IF(IFERROR(VLOOKUP($C1106,[1]Purchases!$A:$M,12,),0)&lt;(IF($M1106&lt;500,($M1106+5)*1.3*[1]Info.!$E$2,($M1106+5)*1.25*[1]Info.!$E$2)),ROUND(IF($M1106&lt;500,($M1106+5)*1.35*[1]Info.!$E$2,($M1106+5)*1.3*[1]Info.!$E$2),-1),VLOOKUP($C1106,[1]Purchases!$A:$M,12,))</f>
        <v>140</v>
      </c>
      <c r="I1106" s="9">
        <f>IF(IFERROR(VLOOKUP($C1106,[1]Purchases!$A:$M,13,),0)&lt;(IF($M1106&lt;500,($M1106+5)*1.45*[1]Info.!$E$2,($M1106+5)*1.4*[1]Info.!$E$2)),ROUND(IF($M1106&lt;500,($M1106+5)*1.5*[1]Info.!$E$2,($M1106+5)*1.45*[1]Info.!$E$2),-1),VLOOKUP($C1106,[1]Purchases!$A:$M,13,))</f>
        <v>150</v>
      </c>
    </row>
    <row r="1107" spans="1:9">
      <c r="A1107" s="5" cm="1">
        <f t="array" ref="A1107">SUMPRODUCT(([1]Purchases!$A$2:$A$4901=$C1107)*[1]Purchases!$C$2:$C$4901)-SUMPRODUCT(([1]Sale!$A$2:$A$4748=$C1107)*[1]Sale!$E$2:$E$4748)</f>
        <v>0</v>
      </c>
      <c r="B1107" s="6" t="s">
        <v>2746</v>
      </c>
      <c r="C1107" s="7" t="s">
        <v>2756</v>
      </c>
      <c r="D1107" s="8" t="s">
        <v>112</v>
      </c>
      <c r="E1107" s="8" t="s">
        <v>2754</v>
      </c>
      <c r="F1107" s="7" t="s">
        <v>62</v>
      </c>
      <c r="G1107" s="8" t="s">
        <v>2755</v>
      </c>
      <c r="H1107" s="9">
        <f>IF(IFERROR(VLOOKUP($C1107,[1]Purchases!$A:$M,12,),0)&lt;(IF($M1107&lt;500,($M1107+5)*1.3*[1]Info.!$E$2,($M1107+5)*1.25*[1]Info.!$E$2)),ROUND(IF($M1107&lt;500,($M1107+5)*1.35*[1]Info.!$E$2,($M1107+5)*1.3*[1]Info.!$E$2),-1),VLOOKUP($C1107,[1]Purchases!$A:$M,12,))</f>
        <v>140</v>
      </c>
      <c r="I1107" s="9">
        <f>IF(IFERROR(VLOOKUP($C1107,[1]Purchases!$A:$M,13,),0)&lt;(IF($M1107&lt;500,($M1107+5)*1.45*[1]Info.!$E$2,($M1107+5)*1.4*[1]Info.!$E$2)),ROUND(IF($M1107&lt;500,($M1107+5)*1.5*[1]Info.!$E$2,($M1107+5)*1.45*[1]Info.!$E$2),-1),VLOOKUP($C1107,[1]Purchases!$A:$M,13,))</f>
        <v>150</v>
      </c>
    </row>
    <row r="1108" spans="1:9">
      <c r="A1108" s="5" cm="1">
        <f t="array" ref="A1108">SUMPRODUCT(([1]Purchases!$A$2:$A$4901=$C1108)*[1]Purchases!$C$2:$C$4901)-SUMPRODUCT(([1]Sale!$A$2:$A$4748=$C1108)*[1]Sale!$E$2:$E$4748)</f>
        <v>0</v>
      </c>
      <c r="B1108" s="6" t="s">
        <v>2746</v>
      </c>
      <c r="C1108" s="7" t="s">
        <v>2757</v>
      </c>
      <c r="D1108" s="8" t="s">
        <v>39</v>
      </c>
      <c r="E1108" s="8" t="s">
        <v>882</v>
      </c>
      <c r="F1108" s="7" t="s">
        <v>62</v>
      </c>
      <c r="G1108" s="8" t="s">
        <v>2758</v>
      </c>
      <c r="H1108" s="9">
        <f>IF(IFERROR(VLOOKUP($C1108,[1]Purchases!$A:$M,12,),0)&lt;(IF($M1108&lt;500,($M1108+5)*1.3*[1]Info.!$E$2,($M1108+5)*1.25*[1]Info.!$E$2)),ROUND(IF($M1108&lt;500,($M1108+5)*1.35*[1]Info.!$E$2,($M1108+5)*1.3*[1]Info.!$E$2),-1),VLOOKUP($C1108,[1]Purchases!$A:$M,12,))</f>
        <v>140</v>
      </c>
      <c r="I1108" s="9">
        <f>IF(IFERROR(VLOOKUP($C1108,[1]Purchases!$A:$M,13,),0)&lt;(IF($M1108&lt;500,($M1108+5)*1.45*[1]Info.!$E$2,($M1108+5)*1.4*[1]Info.!$E$2)),ROUND(IF($M1108&lt;500,($M1108+5)*1.5*[1]Info.!$E$2,($M1108+5)*1.45*[1]Info.!$E$2),-1),VLOOKUP($C1108,[1]Purchases!$A:$M,13,))</f>
        <v>150</v>
      </c>
    </row>
    <row r="1109" spans="1:9">
      <c r="A1109" s="5" cm="1">
        <f t="array" ref="A1109">SUMPRODUCT(([1]Purchases!$A$2:$A$4901=$C1109)*[1]Purchases!$C$2:$C$4901)-SUMPRODUCT(([1]Sale!$A$2:$A$4748=$C1109)*[1]Sale!$E$2:$E$4748)</f>
        <v>0</v>
      </c>
      <c r="B1109" s="6" t="s">
        <v>2746</v>
      </c>
      <c r="C1109" s="7" t="s">
        <v>2759</v>
      </c>
      <c r="D1109" s="8" t="s">
        <v>82</v>
      </c>
      <c r="E1109" s="8" t="s">
        <v>2760</v>
      </c>
      <c r="F1109" s="7" t="s">
        <v>33</v>
      </c>
      <c r="G1109" s="8" t="s">
        <v>2761</v>
      </c>
      <c r="H1109" s="9">
        <f>IF(IFERROR(VLOOKUP($C1109,[1]Purchases!$A:$M,12,),0)&lt;(IF($M1109&lt;500,($M1109+5)*1.3*[1]Info.!$E$2,($M1109+5)*1.25*[1]Info.!$E$2)),ROUND(IF($M1109&lt;500,($M1109+5)*1.35*[1]Info.!$E$2,($M1109+5)*1.3*[1]Info.!$E$2),-1),VLOOKUP($C1109,[1]Purchases!$A:$M,12,))</f>
        <v>140</v>
      </c>
      <c r="I1109" s="9">
        <f>IF(IFERROR(VLOOKUP($C1109,[1]Purchases!$A:$M,13,),0)&lt;(IF($M1109&lt;500,($M1109+5)*1.45*[1]Info.!$E$2,($M1109+5)*1.4*[1]Info.!$E$2)),ROUND(IF($M1109&lt;500,($M1109+5)*1.5*[1]Info.!$E$2,($M1109+5)*1.45*[1]Info.!$E$2),-1),VLOOKUP($C1109,[1]Purchases!$A:$M,13,))</f>
        <v>150</v>
      </c>
    </row>
    <row r="1110" spans="1:9">
      <c r="A1110" s="5" cm="1">
        <f t="array" ref="A1110">SUMPRODUCT(([1]Purchases!$A$2:$A$4901=$C1110)*[1]Purchases!$C$2:$C$4901)-SUMPRODUCT(([1]Sale!$A$2:$A$4748=$C1110)*[1]Sale!$E$2:$E$4748)</f>
        <v>0</v>
      </c>
      <c r="B1110" s="6" t="s">
        <v>2746</v>
      </c>
      <c r="C1110" s="7" t="s">
        <v>2762</v>
      </c>
      <c r="D1110" s="8" t="s">
        <v>112</v>
      </c>
      <c r="E1110" s="8" t="s">
        <v>2763</v>
      </c>
      <c r="F1110" s="7" t="s">
        <v>62</v>
      </c>
      <c r="G1110" s="8" t="s">
        <v>2764</v>
      </c>
      <c r="H1110" s="9">
        <f>IF(IFERROR(VLOOKUP($C1110,[1]Purchases!$A:$M,12,),0)&lt;(IF($M1110&lt;500,($M1110+5)*1.3*[1]Info.!$E$2,($M1110+5)*1.25*[1]Info.!$E$2)),ROUND(IF($M1110&lt;500,($M1110+5)*1.35*[1]Info.!$E$2,($M1110+5)*1.3*[1]Info.!$E$2),-1),VLOOKUP($C1110,[1]Purchases!$A:$M,12,))</f>
        <v>140</v>
      </c>
      <c r="I1110" s="9">
        <f>IF(IFERROR(VLOOKUP($C1110,[1]Purchases!$A:$M,13,),0)&lt;(IF($M1110&lt;500,($M1110+5)*1.45*[1]Info.!$E$2,($M1110+5)*1.4*[1]Info.!$E$2)),ROUND(IF($M1110&lt;500,($M1110+5)*1.5*[1]Info.!$E$2,($M1110+5)*1.45*[1]Info.!$E$2),-1),VLOOKUP($C1110,[1]Purchases!$A:$M,13,))</f>
        <v>150</v>
      </c>
    </row>
    <row r="1111" spans="1:9">
      <c r="A1111" s="5" cm="1">
        <f t="array" ref="A1111">SUMPRODUCT(([1]Purchases!$A$2:$A$4901=$C1111)*[1]Purchases!$C$2:$C$4901)-SUMPRODUCT(([1]Sale!$A$2:$A$4748=$C1111)*[1]Sale!$E$2:$E$4748)</f>
        <v>0</v>
      </c>
      <c r="B1111" s="6" t="s">
        <v>2765</v>
      </c>
      <c r="C1111" s="7" t="s">
        <v>2766</v>
      </c>
      <c r="D1111" s="8" t="s">
        <v>28</v>
      </c>
      <c r="E1111" s="8" t="s">
        <v>2767</v>
      </c>
      <c r="F1111" s="7" t="s">
        <v>1784</v>
      </c>
      <c r="G1111" s="8" t="s">
        <v>2768</v>
      </c>
      <c r="H1111" s="9">
        <f>IF(IFERROR(VLOOKUP($C1111,[1]Purchases!$A:$M,12,),0)&lt;(IF($M1111&lt;500,($M1111+5)*1.3*[1]Info.!$E$2,($M1111+5)*1.25*[1]Info.!$E$2)),ROUND(IF($M1111&lt;500,($M1111+5)*1.35*[1]Info.!$E$2,($M1111+5)*1.3*[1]Info.!$E$2),-1),VLOOKUP($C1111,[1]Purchases!$A:$M,12,))</f>
        <v>140</v>
      </c>
      <c r="I1111" s="9">
        <f>IF(IFERROR(VLOOKUP($C1111,[1]Purchases!$A:$M,13,),0)&lt;(IF($M1111&lt;500,($M1111+5)*1.45*[1]Info.!$E$2,($M1111+5)*1.4*[1]Info.!$E$2)),ROUND(IF($M1111&lt;500,($M1111+5)*1.5*[1]Info.!$E$2,($M1111+5)*1.45*[1]Info.!$E$2),-1),VLOOKUP($C1111,[1]Purchases!$A:$M,13,))</f>
        <v>150</v>
      </c>
    </row>
    <row r="1112" spans="1:9">
      <c r="A1112" s="5" cm="1">
        <f t="array" ref="A1112">SUMPRODUCT(([1]Purchases!$A$2:$A$4901=$C1112)*[1]Purchases!$C$2:$C$4901)-SUMPRODUCT(([1]Sale!$A$2:$A$4748=$C1112)*[1]Sale!$E$2:$E$4748)</f>
        <v>0</v>
      </c>
      <c r="B1112" s="6" t="s">
        <v>2765</v>
      </c>
      <c r="C1112" s="7" t="s">
        <v>2769</v>
      </c>
      <c r="D1112" s="8" t="s">
        <v>28</v>
      </c>
      <c r="E1112" s="8" t="s">
        <v>2770</v>
      </c>
      <c r="F1112" s="7" t="s">
        <v>2771</v>
      </c>
      <c r="G1112" s="8" t="s">
        <v>2772</v>
      </c>
      <c r="H1112" s="9">
        <f>IF(IFERROR(VLOOKUP($C1112,[1]Purchases!$A:$M,12,),0)&lt;(IF($M1112&lt;500,($M1112+5)*1.3*[1]Info.!$E$2,($M1112+5)*1.25*[1]Info.!$E$2)),ROUND(IF($M1112&lt;500,($M1112+5)*1.35*[1]Info.!$E$2,($M1112+5)*1.3*[1]Info.!$E$2),-1),VLOOKUP($C1112,[1]Purchases!$A:$M,12,))</f>
        <v>140</v>
      </c>
      <c r="I1112" s="9">
        <f>IF(IFERROR(VLOOKUP($C1112,[1]Purchases!$A:$M,13,),0)&lt;(IF($M1112&lt;500,($M1112+5)*1.45*[1]Info.!$E$2,($M1112+5)*1.4*[1]Info.!$E$2)),ROUND(IF($M1112&lt;500,($M1112+5)*1.5*[1]Info.!$E$2,($M1112+5)*1.45*[1]Info.!$E$2),-1),VLOOKUP($C1112,[1]Purchases!$A:$M,13,))</f>
        <v>150</v>
      </c>
    </row>
    <row r="1113" spans="1:9">
      <c r="A1113" s="5" cm="1">
        <f t="array" ref="A1113">SUMPRODUCT(([1]Purchases!$A$2:$A$4901=$C1113)*[1]Purchases!$C$2:$C$4901)-SUMPRODUCT(([1]Sale!$A$2:$A$4748=$C1113)*[1]Sale!$E$2:$E$4748)</f>
        <v>0</v>
      </c>
      <c r="B1113" s="6" t="s">
        <v>2765</v>
      </c>
      <c r="C1113" s="7" t="s">
        <v>2773</v>
      </c>
      <c r="D1113" s="8" t="s">
        <v>28</v>
      </c>
      <c r="E1113" s="8" t="s">
        <v>1413</v>
      </c>
      <c r="F1113" s="7" t="s">
        <v>17</v>
      </c>
      <c r="G1113" s="8" t="s">
        <v>2774</v>
      </c>
      <c r="H1113" s="9">
        <f>IF(IFERROR(VLOOKUP($C1113,[1]Purchases!$A:$M,12,),0)&lt;(IF($M1113&lt;500,($M1113+5)*1.3*[1]Info.!$E$2,($M1113+5)*1.25*[1]Info.!$E$2)),ROUND(IF($M1113&lt;500,($M1113+5)*1.35*[1]Info.!$E$2,($M1113+5)*1.3*[1]Info.!$E$2),-1),VLOOKUP($C1113,[1]Purchases!$A:$M,12,))</f>
        <v>140</v>
      </c>
      <c r="I1113" s="9">
        <f>IF(IFERROR(VLOOKUP($C1113,[1]Purchases!$A:$M,13,),0)&lt;(IF($M1113&lt;500,($M1113+5)*1.45*[1]Info.!$E$2,($M1113+5)*1.4*[1]Info.!$E$2)),ROUND(IF($M1113&lt;500,($M1113+5)*1.5*[1]Info.!$E$2,($M1113+5)*1.45*[1]Info.!$E$2),-1),VLOOKUP($C1113,[1]Purchases!$A:$M,13,))</f>
        <v>150</v>
      </c>
    </row>
    <row r="1114" spans="1:9">
      <c r="A1114" s="5" cm="1">
        <f t="array" ref="A1114">SUMPRODUCT(([1]Purchases!$A$2:$A$4901=$C1114)*[1]Purchases!$C$2:$C$4901)-SUMPRODUCT(([1]Sale!$A$2:$A$4748=$C1114)*[1]Sale!$E$2:$E$4748)</f>
        <v>0</v>
      </c>
      <c r="B1114" s="6" t="s">
        <v>2765</v>
      </c>
      <c r="C1114" s="7" t="s">
        <v>2775</v>
      </c>
      <c r="D1114" s="8" t="s">
        <v>28</v>
      </c>
      <c r="E1114" s="8" t="s">
        <v>1908</v>
      </c>
      <c r="F1114" s="7" t="s">
        <v>17</v>
      </c>
      <c r="G1114" s="8" t="s">
        <v>2776</v>
      </c>
      <c r="H1114" s="9">
        <f>IF(IFERROR(VLOOKUP($C1114,[1]Purchases!$A:$M,12,),0)&lt;(IF($M1114&lt;500,($M1114+5)*1.3*[1]Info.!$E$2,($M1114+5)*1.25*[1]Info.!$E$2)),ROUND(IF($M1114&lt;500,($M1114+5)*1.35*[1]Info.!$E$2,($M1114+5)*1.3*[1]Info.!$E$2),-1),VLOOKUP($C1114,[1]Purchases!$A:$M,12,))</f>
        <v>140</v>
      </c>
      <c r="I1114" s="9">
        <f>IF(IFERROR(VLOOKUP($C1114,[1]Purchases!$A:$M,13,),0)&lt;(IF($M1114&lt;500,($M1114+5)*1.45*[1]Info.!$E$2,($M1114+5)*1.4*[1]Info.!$E$2)),ROUND(IF($M1114&lt;500,($M1114+5)*1.5*[1]Info.!$E$2,($M1114+5)*1.45*[1]Info.!$E$2),-1),VLOOKUP($C1114,[1]Purchases!$A:$M,13,))</f>
        <v>150</v>
      </c>
    </row>
    <row r="1115" spans="1:9">
      <c r="A1115" s="5" cm="1">
        <f t="array" ref="A1115">SUMPRODUCT(([1]Purchases!$A$2:$A$4901=$C1115)*[1]Purchases!$C$2:$C$4901)-SUMPRODUCT(([1]Sale!$A$2:$A$4748=$C1115)*[1]Sale!$E$2:$E$4748)</f>
        <v>0</v>
      </c>
      <c r="B1115" s="6" t="s">
        <v>2765</v>
      </c>
      <c r="C1115" s="7" t="s">
        <v>2777</v>
      </c>
      <c r="D1115" s="8" t="s">
        <v>28</v>
      </c>
      <c r="E1115" s="8" t="s">
        <v>1429</v>
      </c>
      <c r="F1115" s="7" t="s">
        <v>278</v>
      </c>
      <c r="G1115" s="8" t="s">
        <v>2778</v>
      </c>
      <c r="H1115" s="9">
        <f>IF(IFERROR(VLOOKUP($C1115,[1]Purchases!$A:$M,12,),0)&lt;(IF($M1115&lt;500,($M1115+5)*1.3*[1]Info.!$E$2,($M1115+5)*1.25*[1]Info.!$E$2)),ROUND(IF($M1115&lt;500,($M1115+5)*1.35*[1]Info.!$E$2,($M1115+5)*1.3*[1]Info.!$E$2),-1),VLOOKUP($C1115,[1]Purchases!$A:$M,12,))</f>
        <v>140</v>
      </c>
      <c r="I1115" s="9">
        <f>IF(IFERROR(VLOOKUP($C1115,[1]Purchases!$A:$M,13,),0)&lt;(IF($M1115&lt;500,($M1115+5)*1.45*[1]Info.!$E$2,($M1115+5)*1.4*[1]Info.!$E$2)),ROUND(IF($M1115&lt;500,($M1115+5)*1.5*[1]Info.!$E$2,($M1115+5)*1.45*[1]Info.!$E$2),-1),VLOOKUP($C1115,[1]Purchases!$A:$M,13,))</f>
        <v>150</v>
      </c>
    </row>
    <row r="1116" spans="1:9">
      <c r="A1116" s="5" cm="1">
        <f t="array" ref="A1116">SUMPRODUCT(([1]Purchases!$A$2:$A$4901=$C1116)*[1]Purchases!$C$2:$C$4901)-SUMPRODUCT(([1]Sale!$A$2:$A$4748=$C1116)*[1]Sale!$E$2:$E$4748)</f>
        <v>0</v>
      </c>
      <c r="B1116" s="6" t="s">
        <v>2765</v>
      </c>
      <c r="C1116" s="7" t="s">
        <v>2779</v>
      </c>
      <c r="D1116" s="8" t="s">
        <v>23</v>
      </c>
      <c r="E1116" s="8" t="s">
        <v>2780</v>
      </c>
      <c r="F1116" s="7" t="s">
        <v>1297</v>
      </c>
      <c r="G1116" s="8" t="s">
        <v>2781</v>
      </c>
      <c r="H1116" s="9">
        <f>IF(IFERROR(VLOOKUP($C1116,[1]Purchases!$A:$M,12,),0)&lt;(IF($M1116&lt;500,($M1116+5)*1.3*[1]Info.!$E$2,($M1116+5)*1.25*[1]Info.!$E$2)),ROUND(IF($M1116&lt;500,($M1116+5)*1.35*[1]Info.!$E$2,($M1116+5)*1.3*[1]Info.!$E$2),-1),VLOOKUP($C1116,[1]Purchases!$A:$M,12,))</f>
        <v>14230</v>
      </c>
      <c r="I1116" s="9">
        <f>IF(IFERROR(VLOOKUP($C1116,[1]Purchases!$A:$M,13,),0)&lt;(IF($M1116&lt;500,($M1116+5)*1.45*[1]Info.!$E$2,($M1116+5)*1.4*[1]Info.!$E$2)),ROUND(IF($M1116&lt;500,($M1116+5)*1.5*[1]Info.!$E$2,($M1116+5)*1.45*[1]Info.!$E$2),-1),VLOOKUP($C1116,[1]Purchases!$A:$M,13,))</f>
        <v>16010</v>
      </c>
    </row>
    <row r="1117" spans="1:9">
      <c r="A1117" s="5" cm="1">
        <f t="array" ref="A1117">SUMPRODUCT(([1]Purchases!$A$2:$A$4901=$C1117)*[1]Purchases!$C$2:$C$4901)-SUMPRODUCT(([1]Sale!$A$2:$A$4748=$C1117)*[1]Sale!$E$2:$E$4748)</f>
        <v>5</v>
      </c>
      <c r="B1117" s="6" t="s">
        <v>2782</v>
      </c>
      <c r="C1117" s="7" t="s">
        <v>2783</v>
      </c>
      <c r="D1117" s="8" t="s">
        <v>11</v>
      </c>
      <c r="E1117" s="8" t="s">
        <v>36</v>
      </c>
      <c r="F1117" s="7" t="s">
        <v>33</v>
      </c>
      <c r="G1117" s="8" t="s">
        <v>2784</v>
      </c>
      <c r="H1117" s="9">
        <f>IF(IFERROR(VLOOKUP($C1117,[1]Purchases!$A:$M,12,),0)&lt;(IF($M1117&lt;500,($M1117+5)*1.3*[1]Info.!$E$2,($M1117+5)*1.25*[1]Info.!$E$2)),ROUND(IF($M1117&lt;500,($M1117+5)*1.35*[1]Info.!$E$2,($M1117+5)*1.3*[1]Info.!$E$2),-1),VLOOKUP($C1117,[1]Purchases!$A:$M,12,))</f>
        <v>170</v>
      </c>
      <c r="I1117" s="9">
        <f>IF(IFERROR(VLOOKUP($C1117,[1]Purchases!$A:$M,13,),0)&lt;(IF($M1117&lt;500,($M1117+5)*1.45*[1]Info.!$E$2,($M1117+5)*1.4*[1]Info.!$E$2)),ROUND(IF($M1117&lt;500,($M1117+5)*1.5*[1]Info.!$E$2,($M1117+5)*1.45*[1]Info.!$E$2),-1),VLOOKUP($C1117,[1]Purchases!$A:$M,13,))</f>
        <v>190</v>
      </c>
    </row>
    <row r="1118" spans="1:9">
      <c r="A1118" s="5" cm="1">
        <f t="array" ref="A1118">SUMPRODUCT(([1]Purchases!$A$2:$A$4901=$C1118)*[1]Purchases!$C$2:$C$4901)-SUMPRODUCT(([1]Sale!$A$2:$A$4748=$C1118)*[1]Sale!$E$2:$E$4748)</f>
        <v>4</v>
      </c>
      <c r="B1118" s="6" t="s">
        <v>2782</v>
      </c>
      <c r="C1118" s="7" t="s">
        <v>2785</v>
      </c>
      <c r="D1118" s="8" t="s">
        <v>11</v>
      </c>
      <c r="E1118" s="8" t="s">
        <v>36</v>
      </c>
      <c r="F1118" s="7" t="s">
        <v>33</v>
      </c>
      <c r="G1118" s="8" t="s">
        <v>2786</v>
      </c>
      <c r="H1118" s="9">
        <f>IF(IFERROR(VLOOKUP($C1118,[1]Purchases!$A:$M,12,),0)&lt;(IF($M1118&lt;500,($M1118+5)*1.3*[1]Info.!$E$2,($M1118+5)*1.25*[1]Info.!$E$2)),ROUND(IF($M1118&lt;500,($M1118+5)*1.35*[1]Info.!$E$2,($M1118+5)*1.3*[1]Info.!$E$2),-1),VLOOKUP($C1118,[1]Purchases!$A:$M,12,))</f>
        <v>200</v>
      </c>
      <c r="I1118" s="9">
        <f>IF(IFERROR(VLOOKUP($C1118,[1]Purchases!$A:$M,13,),0)&lt;(IF($M1118&lt;500,($M1118+5)*1.45*[1]Info.!$E$2,($M1118+5)*1.4*[1]Info.!$E$2)),ROUND(IF($M1118&lt;500,($M1118+5)*1.5*[1]Info.!$E$2,($M1118+5)*1.45*[1]Info.!$E$2),-1),VLOOKUP($C1118,[1]Purchases!$A:$M,13,))</f>
        <v>220</v>
      </c>
    </row>
    <row r="1119" spans="1:9">
      <c r="A1119" s="5" cm="1">
        <f t="array" ref="A1119">SUMPRODUCT(([1]Purchases!$A$2:$A$4901=$C1119)*[1]Purchases!$C$2:$C$4901)-SUMPRODUCT(([1]Sale!$A$2:$A$4748=$C1119)*[1]Sale!$E$2:$E$4748)</f>
        <v>0</v>
      </c>
      <c r="B1119" s="6" t="s">
        <v>2787</v>
      </c>
      <c r="C1119" s="7" t="s">
        <v>2788</v>
      </c>
      <c r="D1119" s="8" t="s">
        <v>2789</v>
      </c>
      <c r="E1119" s="8" t="s">
        <v>2790</v>
      </c>
      <c r="F1119" s="7" t="s">
        <v>151</v>
      </c>
      <c r="G1119" s="8" t="s">
        <v>2791</v>
      </c>
      <c r="H1119" s="9">
        <f>IF(IFERROR(VLOOKUP($C1119,[1]Purchases!$A:$M,12,),0)&lt;(IF($M1119&lt;500,($M1119+5)*1.3*[1]Info.!$E$2,($M1119+5)*1.25*[1]Info.!$E$2)),ROUND(IF($M1119&lt;500,($M1119+5)*1.35*[1]Info.!$E$2,($M1119+5)*1.3*[1]Info.!$E$2),-1),VLOOKUP($C1119,[1]Purchases!$A:$M,12,))</f>
        <v>280</v>
      </c>
      <c r="I1119" s="9">
        <f>IF(IFERROR(VLOOKUP($C1119,[1]Purchases!$A:$M,13,),0)&lt;(IF($M1119&lt;500,($M1119+5)*1.45*[1]Info.!$E$2,($M1119+5)*1.4*[1]Info.!$E$2)),ROUND(IF($M1119&lt;500,($M1119+5)*1.5*[1]Info.!$E$2,($M1119+5)*1.45*[1]Info.!$E$2),-1),VLOOKUP($C1119,[1]Purchases!$A:$M,13,))</f>
        <v>320</v>
      </c>
    </row>
    <row r="1120" spans="1:9">
      <c r="A1120" s="5" cm="1">
        <f t="array" ref="A1120">SUMPRODUCT(([1]Purchases!$A$2:$A$4901=$C1120)*[1]Purchases!$C$2:$C$4901)-SUMPRODUCT(([1]Sale!$A$2:$A$4748=$C1120)*[1]Sale!$E$2:$E$4748)</f>
        <v>0</v>
      </c>
      <c r="B1120" s="6" t="s">
        <v>2787</v>
      </c>
      <c r="C1120" s="7" t="s">
        <v>2792</v>
      </c>
      <c r="D1120" s="8" t="s">
        <v>35</v>
      </c>
      <c r="E1120" s="8" t="s">
        <v>2793</v>
      </c>
      <c r="F1120" s="7" t="s">
        <v>17</v>
      </c>
      <c r="G1120" s="8" t="s">
        <v>2794</v>
      </c>
      <c r="H1120" s="9">
        <f>IF(IFERROR(VLOOKUP($C1120,[1]Purchases!$A:$M,12,),0)&lt;(IF($M1120&lt;500,($M1120+5)*1.3*[1]Info.!$E$2,($M1120+5)*1.25*[1]Info.!$E$2)),ROUND(IF($M1120&lt;500,($M1120+5)*1.35*[1]Info.!$E$2,($M1120+5)*1.3*[1]Info.!$E$2),-1),VLOOKUP($C1120,[1]Purchases!$A:$M,12,))</f>
        <v>270</v>
      </c>
      <c r="I1120" s="9">
        <f>IF(IFERROR(VLOOKUP($C1120,[1]Purchases!$A:$M,13,),0)&lt;(IF($M1120&lt;500,($M1120+5)*1.45*[1]Info.!$E$2,($M1120+5)*1.4*[1]Info.!$E$2)),ROUND(IF($M1120&lt;500,($M1120+5)*1.5*[1]Info.!$E$2,($M1120+5)*1.45*[1]Info.!$E$2),-1),VLOOKUP($C1120,[1]Purchases!$A:$M,13,))</f>
        <v>300</v>
      </c>
    </row>
    <row r="1121" spans="1:9">
      <c r="A1121" s="5" cm="1">
        <f t="array" ref="A1121">SUMPRODUCT(([1]Purchases!$A$2:$A$4901=$C1121)*[1]Purchases!$C$2:$C$4901)-SUMPRODUCT(([1]Sale!$A$2:$A$4748=$C1121)*[1]Sale!$E$2:$E$4748)</f>
        <v>1</v>
      </c>
      <c r="B1121" s="6" t="s">
        <v>2787</v>
      </c>
      <c r="C1121" s="7" t="s">
        <v>2795</v>
      </c>
      <c r="D1121" s="8" t="s">
        <v>35</v>
      </c>
      <c r="E1121" s="8" t="s">
        <v>2315</v>
      </c>
      <c r="F1121" s="7" t="s">
        <v>2316</v>
      </c>
      <c r="G1121" s="8" t="s">
        <v>2315</v>
      </c>
      <c r="H1121" s="9">
        <f>IF(IFERROR(VLOOKUP($C1121,[1]Purchases!$A:$M,12,),0)&lt;(IF($M1121&lt;500,($M1121+5)*1.3*[1]Info.!$E$2,($M1121+5)*1.25*[1]Info.!$E$2)),ROUND(IF($M1121&lt;500,($M1121+5)*1.35*[1]Info.!$E$2,($M1121+5)*1.3*[1]Info.!$E$2),-1),VLOOKUP($C1121,[1]Purchases!$A:$M,12,))</f>
        <v>150</v>
      </c>
      <c r="I1121" s="9">
        <f>IF(IFERROR(VLOOKUP($C1121,[1]Purchases!$A:$M,13,),0)&lt;(IF($M1121&lt;500,($M1121+5)*1.45*[1]Info.!$E$2,($M1121+5)*1.4*[1]Info.!$E$2)),ROUND(IF($M1121&lt;500,($M1121+5)*1.5*[1]Info.!$E$2,($M1121+5)*1.45*[1]Info.!$E$2),-1),VLOOKUP($C1121,[1]Purchases!$A:$M,13,))</f>
        <v>170</v>
      </c>
    </row>
    <row r="1122" spans="1:9">
      <c r="A1122" s="5" cm="1">
        <f t="array" ref="A1122">SUMPRODUCT(([1]Purchases!$A$2:$A$4901=$C1122)*[1]Purchases!$C$2:$C$4901)-SUMPRODUCT(([1]Sale!$A$2:$A$4748=$C1122)*[1]Sale!$E$2:$E$4748)</f>
        <v>0</v>
      </c>
      <c r="B1122" s="6" t="s">
        <v>2787</v>
      </c>
      <c r="C1122" s="7" t="s">
        <v>2796</v>
      </c>
      <c r="D1122" s="8" t="s">
        <v>35</v>
      </c>
      <c r="E1122" s="8" t="s">
        <v>2797</v>
      </c>
      <c r="F1122" s="7" t="s">
        <v>588</v>
      </c>
      <c r="G1122" s="8" t="s">
        <v>2797</v>
      </c>
      <c r="H1122" s="9">
        <f>IF(IFERROR(VLOOKUP($C1122,[1]Purchases!$A:$M,12,),0)&lt;(IF($M1122&lt;500,($M1122+5)*1.3*[1]Info.!$E$2,($M1122+5)*1.25*[1]Info.!$E$2)),ROUND(IF($M1122&lt;500,($M1122+5)*1.35*[1]Info.!$E$2,($M1122+5)*1.3*[1]Info.!$E$2),-1),VLOOKUP($C1122,[1]Purchases!$A:$M,12,))</f>
        <v>200</v>
      </c>
      <c r="I1122" s="9">
        <f>IF(IFERROR(VLOOKUP($C1122,[1]Purchases!$A:$M,13,),0)&lt;(IF($M1122&lt;500,($M1122+5)*1.45*[1]Info.!$E$2,($M1122+5)*1.4*[1]Info.!$E$2)),ROUND(IF($M1122&lt;500,($M1122+5)*1.5*[1]Info.!$E$2,($M1122+5)*1.45*[1]Info.!$E$2),-1),VLOOKUP($C1122,[1]Purchases!$A:$M,13,))</f>
        <v>220</v>
      </c>
    </row>
    <row r="1123" spans="1:9">
      <c r="A1123" s="5" cm="1">
        <f t="array" ref="A1123">SUMPRODUCT(([1]Purchases!$A$2:$A$4901=$C1123)*[1]Purchases!$C$2:$C$4901)-SUMPRODUCT(([1]Sale!$A$2:$A$4748=$C1123)*[1]Sale!$E$2:$E$4748)</f>
        <v>0</v>
      </c>
      <c r="B1123" s="6" t="s">
        <v>2787</v>
      </c>
      <c r="C1123" s="7" t="s">
        <v>2798</v>
      </c>
      <c r="D1123" s="8" t="s">
        <v>2789</v>
      </c>
      <c r="E1123" s="8" t="s">
        <v>2799</v>
      </c>
      <c r="F1123" s="7" t="s">
        <v>33</v>
      </c>
      <c r="G1123" s="8" t="s">
        <v>2800</v>
      </c>
      <c r="H1123" s="9">
        <f>IF(IFERROR(VLOOKUP($C1123,[1]Purchases!$A:$M,12,),0)&lt;(IF($M1123&lt;500,($M1123+5)*1.3*[1]Info.!$E$2,($M1123+5)*1.25*[1]Info.!$E$2)),ROUND(IF($M1123&lt;500,($M1123+5)*1.35*[1]Info.!$E$2,($M1123+5)*1.3*[1]Info.!$E$2),-1),VLOOKUP($C1123,[1]Purchases!$A:$M,12,))</f>
        <v>140</v>
      </c>
      <c r="I1123" s="9">
        <f>IF(IFERROR(VLOOKUP($C1123,[1]Purchases!$A:$M,13,),0)&lt;(IF($M1123&lt;500,($M1123+5)*1.45*[1]Info.!$E$2,($M1123+5)*1.4*[1]Info.!$E$2)),ROUND(IF($M1123&lt;500,($M1123+5)*1.5*[1]Info.!$E$2,($M1123+5)*1.45*[1]Info.!$E$2),-1),VLOOKUP($C1123,[1]Purchases!$A:$M,13,))</f>
        <v>150</v>
      </c>
    </row>
    <row r="1124" spans="1:9">
      <c r="A1124" s="5" cm="1">
        <f t="array" ref="A1124">SUMPRODUCT(([1]Purchases!$A$2:$A$4901=$C1124)*[1]Purchases!$C$2:$C$4901)-SUMPRODUCT(([1]Sale!$A$2:$A$4748=$C1124)*[1]Sale!$E$2:$E$4748)</f>
        <v>1</v>
      </c>
      <c r="B1124" s="6" t="s">
        <v>2787</v>
      </c>
      <c r="C1124" s="7" t="s">
        <v>2801</v>
      </c>
      <c r="D1124" s="8" t="s">
        <v>35</v>
      </c>
      <c r="E1124" s="8" t="s">
        <v>2802</v>
      </c>
      <c r="F1124" s="7" t="s">
        <v>33</v>
      </c>
      <c r="G1124" s="8" t="s">
        <v>2802</v>
      </c>
      <c r="H1124" s="9">
        <f>IF(IFERROR(VLOOKUP($C1124,[1]Purchases!$A:$M,12,),0)&lt;(IF($M1124&lt;500,($M1124+5)*1.3*[1]Info.!$E$2,($M1124+5)*1.25*[1]Info.!$E$2)),ROUND(IF($M1124&lt;500,($M1124+5)*1.35*[1]Info.!$E$2,($M1124+5)*1.3*[1]Info.!$E$2),-1),VLOOKUP($C1124,[1]Purchases!$A:$M,12,))</f>
        <v>150</v>
      </c>
      <c r="I1124" s="9">
        <f>IF(IFERROR(VLOOKUP($C1124,[1]Purchases!$A:$M,13,),0)&lt;(IF($M1124&lt;500,($M1124+5)*1.45*[1]Info.!$E$2,($M1124+5)*1.4*[1]Info.!$E$2)),ROUND(IF($M1124&lt;500,($M1124+5)*1.5*[1]Info.!$E$2,($M1124+5)*1.45*[1]Info.!$E$2),-1),VLOOKUP($C1124,[1]Purchases!$A:$M,13,))</f>
        <v>170</v>
      </c>
    </row>
    <row r="1125" spans="1:9">
      <c r="A1125" s="5" cm="1">
        <f t="array" ref="A1125">SUMPRODUCT(([1]Purchases!$A$2:$A$4901=$C1125)*[1]Purchases!$C$2:$C$4901)-SUMPRODUCT(([1]Sale!$A$2:$A$4748=$C1125)*[1]Sale!$E$2:$E$4748)</f>
        <v>0</v>
      </c>
      <c r="B1125" s="6" t="s">
        <v>2787</v>
      </c>
      <c r="C1125" s="7" t="s">
        <v>2803</v>
      </c>
      <c r="D1125" s="8" t="s">
        <v>35</v>
      </c>
      <c r="E1125" s="8" t="s">
        <v>2804</v>
      </c>
      <c r="F1125" s="7" t="s">
        <v>271</v>
      </c>
      <c r="G1125" s="8" t="s">
        <v>2805</v>
      </c>
      <c r="H1125" s="9">
        <f>IF(IFERROR(VLOOKUP($C1125,[1]Purchases!$A:$M,12,),0)&lt;(IF($M1125&lt;500,($M1125+5)*1.3*[1]Info.!$E$2,($M1125+5)*1.25*[1]Info.!$E$2)),ROUND(IF($M1125&lt;500,($M1125+5)*1.35*[1]Info.!$E$2,($M1125+5)*1.3*[1]Info.!$E$2),-1),VLOOKUP($C1125,[1]Purchases!$A:$M,12,))</f>
        <v>160</v>
      </c>
      <c r="I1125" s="9">
        <f>IF(IFERROR(VLOOKUP($C1125,[1]Purchases!$A:$M,13,),0)&lt;(IF($M1125&lt;500,($M1125+5)*1.45*[1]Info.!$E$2,($M1125+5)*1.4*[1]Info.!$E$2)),ROUND(IF($M1125&lt;500,($M1125+5)*1.5*[1]Info.!$E$2,($M1125+5)*1.45*[1]Info.!$E$2),-1),VLOOKUP($C1125,[1]Purchases!$A:$M,13,))</f>
        <v>180</v>
      </c>
    </row>
    <row r="1126" spans="1:9">
      <c r="A1126" s="5" cm="1">
        <f t="array" ref="A1126">SUMPRODUCT(([1]Purchases!$A$2:$A$4901=$C1126)*[1]Purchases!$C$2:$C$4901)-SUMPRODUCT(([1]Sale!$A$2:$A$4748=$C1126)*[1]Sale!$E$2:$E$4748)</f>
        <v>2</v>
      </c>
      <c r="B1126" s="6" t="s">
        <v>2787</v>
      </c>
      <c r="C1126" s="7" t="s">
        <v>2806</v>
      </c>
      <c r="D1126" s="8" t="s">
        <v>35</v>
      </c>
      <c r="E1126" s="8" t="s">
        <v>2807</v>
      </c>
      <c r="F1126" s="7" t="s">
        <v>84</v>
      </c>
      <c r="G1126" s="8" t="s">
        <v>2808</v>
      </c>
      <c r="H1126" s="9">
        <f>IF(IFERROR(VLOOKUP($C1126,[1]Purchases!$A:$M,12,),0)&lt;(IF($M1126&lt;500,($M1126+5)*1.3*[1]Info.!$E$2,($M1126+5)*1.25*[1]Info.!$E$2)),ROUND(IF($M1126&lt;500,($M1126+5)*1.35*[1]Info.!$E$2,($M1126+5)*1.3*[1]Info.!$E$2),-1),VLOOKUP($C1126,[1]Purchases!$A:$M,12,))</f>
        <v>140</v>
      </c>
      <c r="I1126" s="9">
        <f>IF(IFERROR(VLOOKUP($C1126,[1]Purchases!$A:$M,13,),0)&lt;(IF($M1126&lt;500,($M1126+5)*1.45*[1]Info.!$E$2,($M1126+5)*1.4*[1]Info.!$E$2)),ROUND(IF($M1126&lt;500,($M1126+5)*1.5*[1]Info.!$E$2,($M1126+5)*1.45*[1]Info.!$E$2),-1),VLOOKUP($C1126,[1]Purchases!$A:$M,13,))</f>
        <v>150</v>
      </c>
    </row>
    <row r="1127" spans="1:9">
      <c r="A1127" s="5" cm="1">
        <f t="array" ref="A1127">SUMPRODUCT(([1]Purchases!$A$2:$A$4901=$C1127)*[1]Purchases!$C$2:$C$4901)-SUMPRODUCT(([1]Sale!$A$2:$A$4748=$C1127)*[1]Sale!$E$2:$E$4748)</f>
        <v>0</v>
      </c>
      <c r="B1127" s="6" t="s">
        <v>2787</v>
      </c>
      <c r="C1127" s="7" t="s">
        <v>2809</v>
      </c>
      <c r="D1127" s="8" t="s">
        <v>35</v>
      </c>
      <c r="E1127" s="8" t="s">
        <v>2810</v>
      </c>
      <c r="F1127" s="7" t="s">
        <v>33</v>
      </c>
      <c r="G1127" s="8" t="s">
        <v>2810</v>
      </c>
      <c r="H1127" s="9">
        <f>IF(IFERROR(VLOOKUP($C1127,[1]Purchases!$A:$M,12,),0)&lt;(IF($M1127&lt;500,($M1127+5)*1.3*[1]Info.!$E$2,($M1127+5)*1.25*[1]Info.!$E$2)),ROUND(IF($M1127&lt;500,($M1127+5)*1.35*[1]Info.!$E$2,($M1127+5)*1.3*[1]Info.!$E$2),-1),VLOOKUP($C1127,[1]Purchases!$A:$M,12,))</f>
        <v>210</v>
      </c>
      <c r="I1127" s="9">
        <f>IF(IFERROR(VLOOKUP($C1127,[1]Purchases!$A:$M,13,),0)&lt;(IF($M1127&lt;500,($M1127+5)*1.45*[1]Info.!$E$2,($M1127+5)*1.4*[1]Info.!$E$2)),ROUND(IF($M1127&lt;500,($M1127+5)*1.5*[1]Info.!$E$2,($M1127+5)*1.45*[1]Info.!$E$2),-1),VLOOKUP($C1127,[1]Purchases!$A:$M,13,))</f>
        <v>240</v>
      </c>
    </row>
    <row r="1128" spans="1:9">
      <c r="A1128" s="5" cm="1">
        <f t="array" ref="A1128">SUMPRODUCT(([1]Purchases!$A$2:$A$4901=$C1128)*[1]Purchases!$C$2:$C$4901)-SUMPRODUCT(([1]Sale!$A$2:$A$4748=$C1128)*[1]Sale!$E$2:$E$4748)</f>
        <v>0</v>
      </c>
      <c r="B1128" s="6" t="s">
        <v>2787</v>
      </c>
      <c r="C1128" s="7" t="s">
        <v>2811</v>
      </c>
      <c r="D1128" s="8" t="s">
        <v>35</v>
      </c>
      <c r="E1128" s="8" t="s">
        <v>2812</v>
      </c>
      <c r="F1128" s="7" t="s">
        <v>33</v>
      </c>
      <c r="G1128" s="8" t="s">
        <v>2812</v>
      </c>
      <c r="H1128" s="9">
        <f>IF(IFERROR(VLOOKUP($C1128,[1]Purchases!$A:$M,12,),0)&lt;(IF($M1128&lt;500,($M1128+5)*1.3*[1]Info.!$E$2,($M1128+5)*1.25*[1]Info.!$E$2)),ROUND(IF($M1128&lt;500,($M1128+5)*1.35*[1]Info.!$E$2,($M1128+5)*1.3*[1]Info.!$E$2),-1),VLOOKUP($C1128,[1]Purchases!$A:$M,12,))</f>
        <v>260</v>
      </c>
      <c r="I1128" s="9">
        <f>IF(IFERROR(VLOOKUP($C1128,[1]Purchases!$A:$M,13,),0)&lt;(IF($M1128&lt;500,($M1128+5)*1.45*[1]Info.!$E$2,($M1128+5)*1.4*[1]Info.!$E$2)),ROUND(IF($M1128&lt;500,($M1128+5)*1.5*[1]Info.!$E$2,($M1128+5)*1.45*[1]Info.!$E$2),-1),VLOOKUP($C1128,[1]Purchases!$A:$M,13,))</f>
        <v>290</v>
      </c>
    </row>
    <row r="1129" spans="1:9">
      <c r="A1129" s="5" cm="1">
        <f t="array" ref="A1129">SUMPRODUCT(([1]Purchases!$A$2:$A$4901=$C1129)*[1]Purchases!$C$2:$C$4901)-SUMPRODUCT(([1]Sale!$A$2:$A$4748=$C1129)*[1]Sale!$E$2:$E$4748)</f>
        <v>0</v>
      </c>
      <c r="B1129" s="6" t="s">
        <v>2787</v>
      </c>
      <c r="C1129" s="7" t="s">
        <v>2813</v>
      </c>
      <c r="D1129" s="8" t="s">
        <v>35</v>
      </c>
      <c r="E1129" s="8" t="s">
        <v>2814</v>
      </c>
      <c r="F1129" s="7" t="s">
        <v>271</v>
      </c>
      <c r="G1129" s="8" t="s">
        <v>2815</v>
      </c>
      <c r="H1129" s="9">
        <f>IF(IFERROR(VLOOKUP($C1129,[1]Purchases!$A:$M,12,),0)&lt;(IF($M1129&lt;500,($M1129+5)*1.3*[1]Info.!$E$2,($M1129+5)*1.25*[1]Info.!$E$2)),ROUND(IF($M1129&lt;500,($M1129+5)*1.35*[1]Info.!$E$2,($M1129+5)*1.3*[1]Info.!$E$2),-1),VLOOKUP($C1129,[1]Purchases!$A:$M,12,))</f>
        <v>300</v>
      </c>
      <c r="I1129" s="9">
        <f>IF(IFERROR(VLOOKUP($C1129,[1]Purchases!$A:$M,13,),0)&lt;(IF($M1129&lt;500,($M1129+5)*1.45*[1]Info.!$E$2,($M1129+5)*1.4*[1]Info.!$E$2)),ROUND(IF($M1129&lt;500,($M1129+5)*1.5*[1]Info.!$E$2,($M1129+5)*1.45*[1]Info.!$E$2),-1),VLOOKUP($C1129,[1]Purchases!$A:$M,13,))</f>
        <v>340</v>
      </c>
    </row>
    <row r="1130" spans="1:9">
      <c r="A1130" s="5" cm="1">
        <f t="array" ref="A1130">SUMPRODUCT(([1]Purchases!$A$2:$A$4901=$C1130)*[1]Purchases!$C$2:$C$4901)-SUMPRODUCT(([1]Sale!$A$2:$A$4748=$C1130)*[1]Sale!$E$2:$E$4748)</f>
        <v>0</v>
      </c>
      <c r="B1130" s="6" t="s">
        <v>2787</v>
      </c>
      <c r="C1130" s="7" t="s">
        <v>2816</v>
      </c>
      <c r="D1130" s="8" t="s">
        <v>35</v>
      </c>
      <c r="E1130" s="8" t="s">
        <v>2817</v>
      </c>
      <c r="F1130" s="7" t="s">
        <v>33</v>
      </c>
      <c r="G1130" s="8" t="s">
        <v>2817</v>
      </c>
      <c r="H1130" s="9">
        <f>IF(IFERROR(VLOOKUP($C1130,[1]Purchases!$A:$M,12,),0)&lt;(IF($M1130&lt;500,($M1130+5)*1.3*[1]Info.!$E$2,($M1130+5)*1.25*[1]Info.!$E$2)),ROUND(IF($M1130&lt;500,($M1130+5)*1.35*[1]Info.!$E$2,($M1130+5)*1.3*[1]Info.!$E$2),-1),VLOOKUP($C1130,[1]Purchases!$A:$M,12,))</f>
        <v>490</v>
      </c>
      <c r="I1130" s="9">
        <f>IF(IFERROR(VLOOKUP($C1130,[1]Purchases!$A:$M,13,),0)&lt;(IF($M1130&lt;500,($M1130+5)*1.45*[1]Info.!$E$2,($M1130+5)*1.4*[1]Info.!$E$2)),ROUND(IF($M1130&lt;500,($M1130+5)*1.5*[1]Info.!$E$2,($M1130+5)*1.45*[1]Info.!$E$2),-1),VLOOKUP($C1130,[1]Purchases!$A:$M,13,))</f>
        <v>540</v>
      </c>
    </row>
    <row r="1131" spans="1:9">
      <c r="A1131" s="5" cm="1">
        <f t="array" ref="A1131">SUMPRODUCT(([1]Purchases!$A$2:$A$4901=$C1131)*[1]Purchases!$C$2:$C$4901)-SUMPRODUCT(([1]Sale!$A$2:$A$4748=$C1131)*[1]Sale!$E$2:$E$4748)</f>
        <v>0</v>
      </c>
      <c r="B1131" s="6" t="s">
        <v>2787</v>
      </c>
      <c r="C1131" s="7" t="s">
        <v>2818</v>
      </c>
      <c r="D1131" s="8" t="s">
        <v>35</v>
      </c>
      <c r="E1131" s="8" t="s">
        <v>2819</v>
      </c>
      <c r="F1131" s="7" t="s">
        <v>245</v>
      </c>
      <c r="G1131" s="8" t="s">
        <v>2820</v>
      </c>
      <c r="H1131" s="9">
        <f>IF(IFERROR(VLOOKUP($C1131,[1]Purchases!$A:$M,12,),0)&lt;(IF($M1131&lt;500,($M1131+5)*1.3*[1]Info.!$E$2,($M1131+5)*1.25*[1]Info.!$E$2)),ROUND(IF($M1131&lt;500,($M1131+5)*1.35*[1]Info.!$E$2,($M1131+5)*1.3*[1]Info.!$E$2),-1),VLOOKUP($C1131,[1]Purchases!$A:$M,12,))</f>
        <v>280</v>
      </c>
      <c r="I1131" s="9">
        <f>IF(IFERROR(VLOOKUP($C1131,[1]Purchases!$A:$M,13,),0)&lt;(IF($M1131&lt;500,($M1131+5)*1.45*[1]Info.!$E$2,($M1131+5)*1.4*[1]Info.!$E$2)),ROUND(IF($M1131&lt;500,($M1131+5)*1.5*[1]Info.!$E$2,($M1131+5)*1.45*[1]Info.!$E$2),-1),VLOOKUP($C1131,[1]Purchases!$A:$M,13,))</f>
        <v>310</v>
      </c>
    </row>
    <row r="1132" spans="1:9">
      <c r="A1132" s="5" cm="1">
        <f t="array" ref="A1132">SUMPRODUCT(([1]Purchases!$A$2:$A$4901=$C1132)*[1]Purchases!$C$2:$C$4901)-SUMPRODUCT(([1]Sale!$A$2:$A$4748=$C1132)*[1]Sale!$E$2:$E$4748)</f>
        <v>0</v>
      </c>
      <c r="B1132" s="6" t="s">
        <v>2787</v>
      </c>
      <c r="C1132" s="7" t="s">
        <v>2821</v>
      </c>
      <c r="D1132" s="8" t="s">
        <v>35</v>
      </c>
      <c r="E1132" s="8" t="s">
        <v>2822</v>
      </c>
      <c r="F1132" s="7" t="s">
        <v>1784</v>
      </c>
      <c r="G1132" s="8" t="s">
        <v>2823</v>
      </c>
      <c r="H1132" s="9">
        <f>IF(IFERROR(VLOOKUP($C1132,[1]Purchases!$A:$M,12,),0)&lt;(IF($M1132&lt;500,($M1132+5)*1.3*[1]Info.!$E$2,($M1132+5)*1.25*[1]Info.!$E$2)),ROUND(IF($M1132&lt;500,($M1132+5)*1.35*[1]Info.!$E$2,($M1132+5)*1.3*[1]Info.!$E$2),-1),VLOOKUP($C1132,[1]Purchases!$A:$M,12,))</f>
        <v>280</v>
      </c>
      <c r="I1132" s="9">
        <f>IF(IFERROR(VLOOKUP($C1132,[1]Purchases!$A:$M,13,),0)&lt;(IF($M1132&lt;500,($M1132+5)*1.45*[1]Info.!$E$2,($M1132+5)*1.4*[1]Info.!$E$2)),ROUND(IF($M1132&lt;500,($M1132+5)*1.5*[1]Info.!$E$2,($M1132+5)*1.45*[1]Info.!$E$2),-1),VLOOKUP($C1132,[1]Purchases!$A:$M,13,))</f>
        <v>310</v>
      </c>
    </row>
    <row r="1133" spans="1:9">
      <c r="A1133" s="5" cm="1">
        <f t="array" ref="A1133">SUMPRODUCT(([1]Purchases!$A$2:$A$4901=$C1133)*[1]Purchases!$C$2:$C$4901)-SUMPRODUCT(([1]Sale!$A$2:$A$4748=$C1133)*[1]Sale!$E$2:$E$4748)</f>
        <v>0</v>
      </c>
      <c r="B1133" s="6" t="s">
        <v>2824</v>
      </c>
      <c r="C1133" s="7" t="s">
        <v>2825</v>
      </c>
      <c r="D1133" s="8" t="s">
        <v>28</v>
      </c>
      <c r="E1133" s="8" t="s">
        <v>2826</v>
      </c>
      <c r="F1133" s="7" t="s">
        <v>68</v>
      </c>
      <c r="G1133" s="8" t="s">
        <v>2827</v>
      </c>
      <c r="H1133" s="9">
        <f>IF(IFERROR(VLOOKUP($C1133,[1]Purchases!$A:$M,12,),0)&lt;(IF($M1133&lt;500,($M1133+5)*1.3*[1]Info.!$E$2,($M1133+5)*1.25*[1]Info.!$E$2)),ROUND(IF($M1133&lt;500,($M1133+5)*1.35*[1]Info.!$E$2,($M1133+5)*1.3*[1]Info.!$E$2),-1),VLOOKUP($C1133,[1]Purchases!$A:$M,12,))</f>
        <v>140</v>
      </c>
      <c r="I1133" s="9">
        <f>IF(IFERROR(VLOOKUP($C1133,[1]Purchases!$A:$M,13,),0)&lt;(IF($M1133&lt;500,($M1133+5)*1.45*[1]Info.!$E$2,($M1133+5)*1.4*[1]Info.!$E$2)),ROUND(IF($M1133&lt;500,($M1133+5)*1.5*[1]Info.!$E$2,($M1133+5)*1.45*[1]Info.!$E$2),-1),VLOOKUP($C1133,[1]Purchases!$A:$M,13,))</f>
        <v>150</v>
      </c>
    </row>
    <row r="1134" spans="1:9">
      <c r="A1134" s="5" cm="1">
        <f t="array" ref="A1134">SUMPRODUCT(([1]Purchases!$A$2:$A$4901=$C1134)*[1]Purchases!$C$2:$C$4901)-SUMPRODUCT(([1]Sale!$A$2:$A$4748=$C1134)*[1]Sale!$E$2:$E$4748)</f>
        <v>0</v>
      </c>
      <c r="B1134" s="6" t="s">
        <v>2824</v>
      </c>
      <c r="C1134" s="7" t="s">
        <v>2828</v>
      </c>
      <c r="D1134" s="8" t="s">
        <v>28</v>
      </c>
      <c r="E1134" s="8" t="s">
        <v>2829</v>
      </c>
      <c r="F1134" s="7" t="s">
        <v>17</v>
      </c>
      <c r="G1134" s="8" t="s">
        <v>2830</v>
      </c>
      <c r="H1134" s="9">
        <f>IF(IFERROR(VLOOKUP($C1134,[1]Purchases!$A:$M,12,),0)&lt;(IF($M1134&lt;500,($M1134+5)*1.3*[1]Info.!$E$2,($M1134+5)*1.25*[1]Info.!$E$2)),ROUND(IF($M1134&lt;500,($M1134+5)*1.35*[1]Info.!$E$2,($M1134+5)*1.3*[1]Info.!$E$2),-1),VLOOKUP($C1134,[1]Purchases!$A:$M,12,))</f>
        <v>140</v>
      </c>
      <c r="I1134" s="9">
        <f>IF(IFERROR(VLOOKUP($C1134,[1]Purchases!$A:$M,13,),0)&lt;(IF($M1134&lt;500,($M1134+5)*1.45*[1]Info.!$E$2,($M1134+5)*1.4*[1]Info.!$E$2)),ROUND(IF($M1134&lt;500,($M1134+5)*1.5*[1]Info.!$E$2,($M1134+5)*1.45*[1]Info.!$E$2),-1),VLOOKUP($C1134,[1]Purchases!$A:$M,13,))</f>
        <v>150</v>
      </c>
    </row>
    <row r="1135" spans="1:9">
      <c r="A1135" s="5" cm="1">
        <f t="array" ref="A1135">SUMPRODUCT(([1]Purchases!$A$2:$A$4901=$C1135)*[1]Purchases!$C$2:$C$4901)-SUMPRODUCT(([1]Sale!$A$2:$A$4748=$C1135)*[1]Sale!$E$2:$E$4748)</f>
        <v>0</v>
      </c>
      <c r="B1135" s="6" t="s">
        <v>2824</v>
      </c>
      <c r="C1135" s="7" t="s">
        <v>2831</v>
      </c>
      <c r="D1135" s="8" t="s">
        <v>28</v>
      </c>
      <c r="E1135" s="8" t="s">
        <v>2832</v>
      </c>
      <c r="F1135" s="7" t="s">
        <v>17</v>
      </c>
      <c r="G1135" s="8" t="s">
        <v>2830</v>
      </c>
      <c r="H1135" s="9">
        <f>IF(IFERROR(VLOOKUP($C1135,[1]Purchases!$A:$M,12,),0)&lt;(IF($M1135&lt;500,($M1135+5)*1.3*[1]Info.!$E$2,($M1135+5)*1.25*[1]Info.!$E$2)),ROUND(IF($M1135&lt;500,($M1135+5)*1.35*[1]Info.!$E$2,($M1135+5)*1.3*[1]Info.!$E$2),-1),VLOOKUP($C1135,[1]Purchases!$A:$M,12,))</f>
        <v>8610</v>
      </c>
      <c r="I1135" s="9">
        <f>IF(IFERROR(VLOOKUP($C1135,[1]Purchases!$A:$M,13,),0)&lt;(IF($M1135&lt;500,($M1135+5)*1.45*[1]Info.!$E$2,($M1135+5)*1.4*[1]Info.!$E$2)),ROUND(IF($M1135&lt;500,($M1135+5)*1.5*[1]Info.!$E$2,($M1135+5)*1.45*[1]Info.!$E$2),-1),VLOOKUP($C1135,[1]Purchases!$A:$M,13,))</f>
        <v>9640</v>
      </c>
    </row>
    <row r="1136" spans="1:9">
      <c r="A1136" s="5" cm="1">
        <f t="array" ref="A1136">SUMPRODUCT(([1]Purchases!$A$2:$A$4901=$C1136)*[1]Purchases!$C$2:$C$4901)-SUMPRODUCT(([1]Sale!$A$2:$A$4748=$C1136)*[1]Sale!$E$2:$E$4748)</f>
        <v>0</v>
      </c>
      <c r="B1136" s="6" t="s">
        <v>2824</v>
      </c>
      <c r="C1136" s="7" t="s">
        <v>2833</v>
      </c>
      <c r="D1136" s="8" t="s">
        <v>28</v>
      </c>
      <c r="E1136" s="8" t="s">
        <v>2834</v>
      </c>
      <c r="F1136" s="7" t="s">
        <v>17</v>
      </c>
      <c r="G1136" s="8" t="s">
        <v>2835</v>
      </c>
      <c r="H1136" s="9">
        <f>IF(IFERROR(VLOOKUP($C1136,[1]Purchases!$A:$M,12,),0)&lt;(IF($M1136&lt;500,($M1136+5)*1.3*[1]Info.!$E$2,($M1136+5)*1.25*[1]Info.!$E$2)),ROUND(IF($M1136&lt;500,($M1136+5)*1.35*[1]Info.!$E$2,($M1136+5)*1.3*[1]Info.!$E$2),-1),VLOOKUP($C1136,[1]Purchases!$A:$M,12,))</f>
        <v>140</v>
      </c>
      <c r="I1136" s="9">
        <f>IF(IFERROR(VLOOKUP($C1136,[1]Purchases!$A:$M,13,),0)&lt;(IF($M1136&lt;500,($M1136+5)*1.45*[1]Info.!$E$2,($M1136+5)*1.4*[1]Info.!$E$2)),ROUND(IF($M1136&lt;500,($M1136+5)*1.5*[1]Info.!$E$2,($M1136+5)*1.45*[1]Info.!$E$2),-1),VLOOKUP($C1136,[1]Purchases!$A:$M,13,))</f>
        <v>150</v>
      </c>
    </row>
    <row r="1137" spans="1:9">
      <c r="A1137" s="5" cm="1">
        <f t="array" ref="A1137">SUMPRODUCT(([1]Purchases!$A$2:$A$4901=$C1137)*[1]Purchases!$C$2:$C$4901)-SUMPRODUCT(([1]Sale!$A$2:$A$4748=$C1137)*[1]Sale!$E$2:$E$4748)</f>
        <v>0</v>
      </c>
      <c r="B1137" s="6" t="s">
        <v>2824</v>
      </c>
      <c r="C1137" s="7" t="s">
        <v>2836</v>
      </c>
      <c r="D1137" s="8" t="s">
        <v>28</v>
      </c>
      <c r="E1137" s="8" t="s">
        <v>2837</v>
      </c>
      <c r="F1137" s="7" t="s">
        <v>17</v>
      </c>
      <c r="G1137" s="8" t="s">
        <v>2838</v>
      </c>
      <c r="H1137" s="9">
        <f>IF(IFERROR(VLOOKUP($C1137,[1]Purchases!$A:$M,12,),0)&lt;(IF($M1137&lt;500,($M1137+5)*1.3*[1]Info.!$E$2,($M1137+5)*1.25*[1]Info.!$E$2)),ROUND(IF($M1137&lt;500,($M1137+5)*1.35*[1]Info.!$E$2,($M1137+5)*1.3*[1]Info.!$E$2),-1),VLOOKUP($C1137,[1]Purchases!$A:$M,12,))</f>
        <v>5500</v>
      </c>
      <c r="I1137" s="9">
        <f>IF(IFERROR(VLOOKUP($C1137,[1]Purchases!$A:$M,13,),0)&lt;(IF($M1137&lt;500,($M1137+5)*1.45*[1]Info.!$E$2,($M1137+5)*1.4*[1]Info.!$E$2)),ROUND(IF($M1137&lt;500,($M1137+5)*1.5*[1]Info.!$E$2,($M1137+5)*1.45*[1]Info.!$E$2),-1),VLOOKUP($C1137,[1]Purchases!$A:$M,13,))</f>
        <v>6160</v>
      </c>
    </row>
    <row r="1138" spans="1:9">
      <c r="A1138" s="5" cm="1">
        <f t="array" ref="A1138">SUMPRODUCT(([1]Purchases!$A$2:$A$4901=$C1138)*[1]Purchases!$C$2:$C$4901)-SUMPRODUCT(([1]Sale!$A$2:$A$4748=$C1138)*[1]Sale!$E$2:$E$4748)</f>
        <v>1</v>
      </c>
      <c r="B1138" s="6" t="s">
        <v>2824</v>
      </c>
      <c r="C1138" s="7" t="s">
        <v>2839</v>
      </c>
      <c r="D1138" s="8" t="s">
        <v>28</v>
      </c>
      <c r="E1138" s="8" t="s">
        <v>2840</v>
      </c>
      <c r="F1138" s="7" t="s">
        <v>222</v>
      </c>
      <c r="G1138" s="8" t="s">
        <v>2841</v>
      </c>
      <c r="H1138" s="9">
        <f>IF(IFERROR(VLOOKUP($C1138,[1]Purchases!$A:$M,12,),0)&lt;(IF($M1138&lt;500,($M1138+5)*1.3*[1]Info.!$E$2,($M1138+5)*1.25*[1]Info.!$E$2)),ROUND(IF($M1138&lt;500,($M1138+5)*1.35*[1]Info.!$E$2,($M1138+5)*1.3*[1]Info.!$E$2),-1),VLOOKUP($C1138,[1]Purchases!$A:$M,12,))</f>
        <v>5230</v>
      </c>
      <c r="I1138" s="9">
        <f>IF(IFERROR(VLOOKUP($C1138,[1]Purchases!$A:$M,13,),0)&lt;(IF($M1138&lt;500,($M1138+5)*1.45*[1]Info.!$E$2,($M1138+5)*1.4*[1]Info.!$E$2)),ROUND(IF($M1138&lt;500,($M1138+5)*1.5*[1]Info.!$E$2,($M1138+5)*1.45*[1]Info.!$E$2),-1),VLOOKUP($C1138,[1]Purchases!$A:$M,13,))</f>
        <v>5860</v>
      </c>
    </row>
    <row r="1139" spans="1:9">
      <c r="A1139" s="5" cm="1">
        <f t="array" ref="A1139">SUMPRODUCT(([1]Purchases!$A$2:$A$4901=$C1139)*[1]Purchases!$C$2:$C$4901)-SUMPRODUCT(([1]Sale!$A$2:$A$4748=$C1139)*[1]Sale!$E$2:$E$4748)</f>
        <v>1</v>
      </c>
      <c r="B1139" s="6" t="s">
        <v>2842</v>
      </c>
      <c r="C1139" s="7" t="s">
        <v>2843</v>
      </c>
      <c r="D1139" s="8" t="s">
        <v>118</v>
      </c>
      <c r="E1139" s="8" t="s">
        <v>36</v>
      </c>
      <c r="F1139" s="7" t="s">
        <v>33</v>
      </c>
      <c r="G1139" s="8" t="s">
        <v>2844</v>
      </c>
      <c r="H1139" s="9">
        <f>IF(IFERROR(VLOOKUP($C1139,[1]Purchases!$A:$M,12,),0)&lt;(IF($M1139&lt;500,($M1139+5)*1.3*[1]Info.!$E$2,($M1139+5)*1.25*[1]Info.!$E$2)),ROUND(IF($M1139&lt;500,($M1139+5)*1.35*[1]Info.!$E$2,($M1139+5)*1.3*[1]Info.!$E$2),-1),VLOOKUP($C1139,[1]Purchases!$A:$M,12,))</f>
        <v>3350</v>
      </c>
      <c r="I1139" s="9">
        <f>IF(IFERROR(VLOOKUP($C1139,[1]Purchases!$A:$M,13,),0)&lt;(IF($M1139&lt;500,($M1139+5)*1.45*[1]Info.!$E$2,($M1139+5)*1.4*[1]Info.!$E$2)),ROUND(IF($M1139&lt;500,($M1139+5)*1.5*[1]Info.!$E$2,($M1139+5)*1.45*[1]Info.!$E$2),-1),VLOOKUP($C1139,[1]Purchases!$A:$M,13,))</f>
        <v>3760</v>
      </c>
    </row>
    <row r="1140" spans="1:9">
      <c r="A1140" s="5" cm="1">
        <f t="array" ref="A1140">SUMPRODUCT(([1]Purchases!$A$2:$A$4901=$C1140)*[1]Purchases!$C$2:$C$4901)-SUMPRODUCT(([1]Sale!$A$2:$A$4748=$C1140)*[1]Sale!$E$2:$E$4748)</f>
        <v>0</v>
      </c>
      <c r="B1140" s="6" t="s">
        <v>2845</v>
      </c>
      <c r="C1140" s="8">
        <v>2001003625</v>
      </c>
      <c r="D1140" s="8" t="s">
        <v>118</v>
      </c>
      <c r="E1140" s="8" t="s">
        <v>36</v>
      </c>
      <c r="F1140" s="7" t="s">
        <v>33</v>
      </c>
      <c r="G1140" s="8" t="s">
        <v>2846</v>
      </c>
      <c r="H1140" s="9">
        <f>IF(IFERROR(VLOOKUP($C1140,[1]Purchases!$A:$M,12,),0)&lt;(IF($M1140&lt;500,($M1140+5)*1.3*[1]Info.!$E$2,($M1140+5)*1.25*[1]Info.!$E$2)),ROUND(IF($M1140&lt;500,($M1140+5)*1.35*[1]Info.!$E$2,($M1140+5)*1.3*[1]Info.!$E$2),-1),VLOOKUP($C1140,[1]Purchases!$A:$M,12,))</f>
        <v>1470</v>
      </c>
      <c r="I1140" s="9">
        <f>IF(IFERROR(VLOOKUP($C1140,[1]Purchases!$A:$M,13,),0)&lt;(IF($M1140&lt;500,($M1140+5)*1.45*[1]Info.!$E$2,($M1140+5)*1.4*[1]Info.!$E$2)),ROUND(IF($M1140&lt;500,($M1140+5)*1.5*[1]Info.!$E$2,($M1140+5)*1.45*[1]Info.!$E$2),-1),VLOOKUP($C1140,[1]Purchases!$A:$M,13,))</f>
        <v>1640</v>
      </c>
    </row>
    <row r="1141" spans="1:9">
      <c r="A1141" s="5" cm="1">
        <f t="array" ref="A1141">SUMPRODUCT(([1]Purchases!$A$2:$A$4901=$C1141)*[1]Purchases!$C$2:$C$4901)-SUMPRODUCT(([1]Sale!$A$2:$A$4748=$C1141)*[1]Sale!$E$2:$E$4748)</f>
        <v>1</v>
      </c>
      <c r="B1141" s="6" t="s">
        <v>2845</v>
      </c>
      <c r="C1141" s="8">
        <v>2001004001</v>
      </c>
      <c r="D1141" s="8" t="s">
        <v>118</v>
      </c>
      <c r="E1141" s="8" t="s">
        <v>36</v>
      </c>
      <c r="F1141" s="7" t="s">
        <v>33</v>
      </c>
      <c r="G1141" s="8" t="s">
        <v>2847</v>
      </c>
      <c r="H1141" s="9">
        <f>IF(IFERROR(VLOOKUP($C1141,[1]Purchases!$A:$M,12,),0)&lt;(IF($M1141&lt;500,($M1141+5)*1.3*[1]Info.!$E$2,($M1141+5)*1.25*[1]Info.!$E$2)),ROUND(IF($M1141&lt;500,($M1141+5)*1.35*[1]Info.!$E$2,($M1141+5)*1.3*[1]Info.!$E$2),-1),VLOOKUP($C1141,[1]Purchases!$A:$M,12,))</f>
        <v>8030</v>
      </c>
      <c r="I1141" s="9">
        <f>IF(IFERROR(VLOOKUP($C1141,[1]Purchases!$A:$M,13,),0)&lt;(IF($M1141&lt;500,($M1141+5)*1.45*[1]Info.!$E$2,($M1141+5)*1.4*[1]Info.!$E$2)),ROUND(IF($M1141&lt;500,($M1141+5)*1.5*[1]Info.!$E$2,($M1141+5)*1.45*[1]Info.!$E$2),-1),VLOOKUP($C1141,[1]Purchases!$A:$M,13,))</f>
        <v>8990</v>
      </c>
    </row>
    <row r="1142" spans="1:9">
      <c r="A1142" s="5" cm="1">
        <f t="array" ref="A1142">SUMPRODUCT(([1]Purchases!$A$2:$A$4901=$C1142)*[1]Purchases!$C$2:$C$4901)-SUMPRODUCT(([1]Sale!$A$2:$A$4748=$C1142)*[1]Sale!$E$2:$E$4748)</f>
        <v>0</v>
      </c>
      <c r="B1142" s="6" t="s">
        <v>2845</v>
      </c>
      <c r="C1142" s="8">
        <v>2001005569</v>
      </c>
      <c r="D1142" s="8" t="s">
        <v>118</v>
      </c>
      <c r="E1142" s="8" t="s">
        <v>36</v>
      </c>
      <c r="F1142" s="7" t="s">
        <v>33</v>
      </c>
      <c r="G1142" s="8" t="s">
        <v>2848</v>
      </c>
      <c r="H1142" s="9">
        <f>IF(IFERROR(VLOOKUP($C1142,[1]Purchases!$A:$M,12,),0)&lt;(IF($M1142&lt;500,($M1142+5)*1.3*[1]Info.!$E$2,($M1142+5)*1.25*[1]Info.!$E$2)),ROUND(IF($M1142&lt;500,($M1142+5)*1.35*[1]Info.!$E$2,($M1142+5)*1.3*[1]Info.!$E$2),-1),VLOOKUP($C1142,[1]Purchases!$A:$M,12,))</f>
        <v>3500</v>
      </c>
      <c r="I1142" s="9">
        <f>IF(IFERROR(VLOOKUP($C1142,[1]Purchases!$A:$M,13,),0)&lt;(IF($M1142&lt;500,($M1142+5)*1.45*[1]Info.!$E$2,($M1142+5)*1.4*[1]Info.!$E$2)),ROUND(IF($M1142&lt;500,($M1142+5)*1.5*[1]Info.!$E$2,($M1142+5)*1.45*[1]Info.!$E$2),-1),VLOOKUP($C1142,[1]Purchases!$A:$M,13,))</f>
        <v>3920</v>
      </c>
    </row>
    <row r="1143" spans="1:9">
      <c r="A1143" s="5" cm="1">
        <f t="array" ref="A1143">SUMPRODUCT(([1]Purchases!$A$2:$A$4901=$C1143)*[1]Purchases!$C$2:$C$4901)-SUMPRODUCT(([1]Sale!$A$2:$A$4748=$C1143)*[1]Sale!$E$2:$E$4748)</f>
        <v>1</v>
      </c>
      <c r="B1143" s="6" t="s">
        <v>2845</v>
      </c>
      <c r="C1143" s="8">
        <v>2001005571</v>
      </c>
      <c r="D1143" s="8" t="s">
        <v>118</v>
      </c>
      <c r="E1143" s="8" t="s">
        <v>36</v>
      </c>
      <c r="F1143" s="7" t="s">
        <v>33</v>
      </c>
      <c r="G1143" s="8" t="s">
        <v>2849</v>
      </c>
      <c r="H1143" s="9">
        <f>IF(IFERROR(VLOOKUP($C1143,[1]Purchases!$A:$M,12,),0)&lt;(IF($M1143&lt;500,($M1143+5)*1.3*[1]Info.!$E$2,($M1143+5)*1.25*[1]Info.!$E$2)),ROUND(IF($M1143&lt;500,($M1143+5)*1.35*[1]Info.!$E$2,($M1143+5)*1.3*[1]Info.!$E$2),-1),VLOOKUP($C1143,[1]Purchases!$A:$M,12,))</f>
        <v>2440</v>
      </c>
      <c r="I1143" s="9">
        <f>IF(IFERROR(VLOOKUP($C1143,[1]Purchases!$A:$M,13,),0)&lt;(IF($M1143&lt;500,($M1143+5)*1.45*[1]Info.!$E$2,($M1143+5)*1.4*[1]Info.!$E$2)),ROUND(IF($M1143&lt;500,($M1143+5)*1.5*[1]Info.!$E$2,($M1143+5)*1.45*[1]Info.!$E$2),-1),VLOOKUP($C1143,[1]Purchases!$A:$M,13,))</f>
        <v>2730</v>
      </c>
    </row>
    <row r="1144" spans="1:9">
      <c r="A1144" s="5" cm="1">
        <f t="array" ref="A1144">SUMPRODUCT(([1]Purchases!$A$2:$A$4901=$C1144)*[1]Purchases!$C$2:$C$4901)-SUMPRODUCT(([1]Sale!$A$2:$A$4748=$C1144)*[1]Sale!$E$2:$E$4748)</f>
        <v>1</v>
      </c>
      <c r="B1144" s="6" t="s">
        <v>2845</v>
      </c>
      <c r="C1144" s="8">
        <v>2001006086</v>
      </c>
      <c r="D1144" s="8" t="s">
        <v>118</v>
      </c>
      <c r="E1144" s="8" t="s">
        <v>36</v>
      </c>
      <c r="F1144" s="7" t="s">
        <v>33</v>
      </c>
      <c r="G1144" s="8" t="s">
        <v>2850</v>
      </c>
      <c r="H1144" s="9">
        <f>IF(IFERROR(VLOOKUP($C1144,[1]Purchases!$A:$M,12,),0)&lt;(IF($M1144&lt;500,($M1144+5)*1.3*[1]Info.!$E$2,($M1144+5)*1.25*[1]Info.!$E$2)),ROUND(IF($M1144&lt;500,($M1144+5)*1.35*[1]Info.!$E$2,($M1144+5)*1.3*[1]Info.!$E$2),-1),VLOOKUP($C1144,[1]Purchases!$A:$M,12,))</f>
        <v>1400</v>
      </c>
      <c r="I1144" s="9">
        <f>IF(IFERROR(VLOOKUP($C1144,[1]Purchases!$A:$M,13,),0)&lt;(IF($M1144&lt;500,($M1144+5)*1.45*[1]Info.!$E$2,($M1144+5)*1.4*[1]Info.!$E$2)),ROUND(IF($M1144&lt;500,($M1144+5)*1.5*[1]Info.!$E$2,($M1144+5)*1.45*[1]Info.!$E$2),-1),VLOOKUP($C1144,[1]Purchases!$A:$M,13,))</f>
        <v>1570</v>
      </c>
    </row>
    <row r="1145" spans="1:9">
      <c r="A1145" s="5" cm="1">
        <f t="array" ref="A1145">SUMPRODUCT(([1]Purchases!$A$2:$A$4901=$C1145)*[1]Purchases!$C$2:$C$4901)-SUMPRODUCT(([1]Sale!$A$2:$A$4748=$C1145)*[1]Sale!$E$2:$E$4748)</f>
        <v>2</v>
      </c>
      <c r="B1145" s="6" t="s">
        <v>2845</v>
      </c>
      <c r="C1145" s="8">
        <v>2001010315</v>
      </c>
      <c r="D1145" s="8" t="s">
        <v>118</v>
      </c>
      <c r="E1145" s="8" t="s">
        <v>36</v>
      </c>
      <c r="F1145" s="7" t="s">
        <v>33</v>
      </c>
      <c r="G1145" s="8" t="s">
        <v>2851</v>
      </c>
      <c r="H1145" s="9">
        <f>IF(IFERROR(VLOOKUP($C1145,[1]Purchases!$A:$M,12,),0)&lt;(IF($M1145&lt;500,($M1145+5)*1.3*[1]Info.!$E$2,($M1145+5)*1.25*[1]Info.!$E$2)),ROUND(IF($M1145&lt;500,($M1145+5)*1.35*[1]Info.!$E$2,($M1145+5)*1.3*[1]Info.!$E$2),-1),VLOOKUP($C1145,[1]Purchases!$A:$M,12,))</f>
        <v>1690</v>
      </c>
      <c r="I1145" s="9">
        <f>IF(IFERROR(VLOOKUP($C1145,[1]Purchases!$A:$M,13,),0)&lt;(IF($M1145&lt;500,($M1145+5)*1.45*[1]Info.!$E$2,($M1145+5)*1.4*[1]Info.!$E$2)),ROUND(IF($M1145&lt;500,($M1145+5)*1.5*[1]Info.!$E$2,($M1145+5)*1.45*[1]Info.!$E$2),-1),VLOOKUP($C1145,[1]Purchases!$A:$M,13,))</f>
        <v>1890</v>
      </c>
    </row>
    <row r="1146" spans="1:9">
      <c r="A1146" s="5" cm="1">
        <f t="array" ref="A1146">SUMPRODUCT(([1]Purchases!$A$2:$A$4901=$C1146)*[1]Purchases!$C$2:$C$4901)-SUMPRODUCT(([1]Sale!$A$2:$A$4748=$C1146)*[1]Sale!$E$2:$E$4748)</f>
        <v>1</v>
      </c>
      <c r="B1146" s="6" t="s">
        <v>2845</v>
      </c>
      <c r="C1146" s="8">
        <v>2002006505</v>
      </c>
      <c r="D1146" s="8" t="s">
        <v>118</v>
      </c>
      <c r="E1146" s="8" t="s">
        <v>36</v>
      </c>
      <c r="F1146" s="7" t="s">
        <v>33</v>
      </c>
      <c r="G1146" s="8" t="s">
        <v>2852</v>
      </c>
      <c r="H1146" s="9">
        <f>IF(IFERROR(VLOOKUP($C1146,[1]Purchases!$A:$M,12,),0)&lt;(IF($M1146&lt;500,($M1146+5)*1.3*[1]Info.!$E$2,($M1146+5)*1.25*[1]Info.!$E$2)),ROUND(IF($M1146&lt;500,($M1146+5)*1.35*[1]Info.!$E$2,($M1146+5)*1.3*[1]Info.!$E$2),-1),VLOOKUP($C1146,[1]Purchases!$A:$M,12,))</f>
        <v>13570</v>
      </c>
      <c r="I1146" s="9">
        <f>IF(IFERROR(VLOOKUP($C1146,[1]Purchases!$A:$M,13,),0)&lt;(IF($M1146&lt;500,($M1146+5)*1.45*[1]Info.!$E$2,($M1146+5)*1.4*[1]Info.!$E$2)),ROUND(IF($M1146&lt;500,($M1146+5)*1.5*[1]Info.!$E$2,($M1146+5)*1.45*[1]Info.!$E$2),-1),VLOOKUP($C1146,[1]Purchases!$A:$M,13,))</f>
        <v>15260</v>
      </c>
    </row>
    <row r="1147" spans="1:9">
      <c r="A1147" s="5" cm="1">
        <f t="array" ref="A1147">SUMPRODUCT(([1]Purchases!$A$2:$A$4901=$C1147)*[1]Purchases!$C$2:$C$4901)-SUMPRODUCT(([1]Sale!$A$2:$A$4748=$C1147)*[1]Sale!$E$2:$E$4748)</f>
        <v>1</v>
      </c>
      <c r="B1147" s="6" t="s">
        <v>2845</v>
      </c>
      <c r="C1147" s="8">
        <v>3010003841</v>
      </c>
      <c r="D1147" s="8" t="s">
        <v>118</v>
      </c>
      <c r="E1147" s="8" t="s">
        <v>36</v>
      </c>
      <c r="F1147" s="7" t="s">
        <v>33</v>
      </c>
      <c r="G1147" s="8" t="s">
        <v>2853</v>
      </c>
      <c r="H1147" s="9">
        <f>IF(IFERROR(VLOOKUP($C1147,[1]Purchases!$A:$M,12,),0)&lt;(IF($M1147&lt;500,($M1147+5)*1.3*[1]Info.!$E$2,($M1147+5)*1.25*[1]Info.!$E$2)),ROUND(IF($M1147&lt;500,($M1147+5)*1.35*[1]Info.!$E$2,($M1147+5)*1.3*[1]Info.!$E$2),-1),VLOOKUP($C1147,[1]Purchases!$A:$M,12,))</f>
        <v>5030</v>
      </c>
      <c r="I1147" s="9">
        <f>IF(IFERROR(VLOOKUP($C1147,[1]Purchases!$A:$M,13,),0)&lt;(IF($M1147&lt;500,($M1147+5)*1.45*[1]Info.!$E$2,($M1147+5)*1.4*[1]Info.!$E$2)),ROUND(IF($M1147&lt;500,($M1147+5)*1.5*[1]Info.!$E$2,($M1147+5)*1.45*[1]Info.!$E$2),-1),VLOOKUP($C1147,[1]Purchases!$A:$M,13,))</f>
        <v>5640</v>
      </c>
    </row>
    <row r="1148" spans="1:9">
      <c r="A1148" s="5" cm="1">
        <f t="array" ref="A1148">SUMPRODUCT(([1]Purchases!$A$2:$A$4901=$C1148)*[1]Purchases!$C$2:$C$4901)-SUMPRODUCT(([1]Sale!$A$2:$A$4748=$C1148)*[1]Sale!$E$2:$E$4748)</f>
        <v>1</v>
      </c>
      <c r="B1148" s="6" t="s">
        <v>2845</v>
      </c>
      <c r="C1148" s="8">
        <v>3010004009</v>
      </c>
      <c r="D1148" s="8" t="s">
        <v>118</v>
      </c>
      <c r="E1148" s="8" t="s">
        <v>36</v>
      </c>
      <c r="F1148" s="7" t="s">
        <v>33</v>
      </c>
      <c r="G1148" s="8" t="s">
        <v>2854</v>
      </c>
      <c r="H1148" s="9">
        <f>IF(IFERROR(VLOOKUP($C1148,[1]Purchases!$A:$M,12,),0)&lt;(IF($M1148&lt;500,($M1148+5)*1.3*[1]Info.!$E$2,($M1148+5)*1.25*[1]Info.!$E$2)),ROUND(IF($M1148&lt;500,($M1148+5)*1.35*[1]Info.!$E$2,($M1148+5)*1.3*[1]Info.!$E$2),-1),VLOOKUP($C1148,[1]Purchases!$A:$M,12,))</f>
        <v>47400</v>
      </c>
      <c r="I1148" s="9">
        <f>IF(IFERROR(VLOOKUP($C1148,[1]Purchases!$A:$M,13,),0)&lt;(IF($M1148&lt;500,($M1148+5)*1.45*[1]Info.!$E$2,($M1148+5)*1.4*[1]Info.!$E$2)),ROUND(IF($M1148&lt;500,($M1148+5)*1.5*[1]Info.!$E$2,($M1148+5)*1.45*[1]Info.!$E$2),-1),VLOOKUP($C1148,[1]Purchases!$A:$M,13,))</f>
        <v>53320</v>
      </c>
    </row>
    <row r="1149" spans="1:9">
      <c r="A1149" s="5" cm="1">
        <f t="array" ref="A1149">SUMPRODUCT(([1]Purchases!$A$2:$A$4901=$C1149)*[1]Purchases!$C$2:$C$4901)-SUMPRODUCT(([1]Sale!$A$2:$A$4748=$C1149)*[1]Sale!$E$2:$E$4748)</f>
        <v>1</v>
      </c>
      <c r="B1149" s="6" t="s">
        <v>2845</v>
      </c>
      <c r="C1149" s="8">
        <v>3010005384</v>
      </c>
      <c r="D1149" s="8" t="s">
        <v>118</v>
      </c>
      <c r="E1149" s="8" t="s">
        <v>36</v>
      </c>
      <c r="F1149" s="7" t="s">
        <v>33</v>
      </c>
      <c r="G1149" s="8" t="s">
        <v>2855</v>
      </c>
      <c r="H1149" s="9">
        <f>IF(IFERROR(VLOOKUP($C1149,[1]Purchases!$A:$M,12,),0)&lt;(IF($M1149&lt;500,($M1149+5)*1.3*[1]Info.!$E$2,($M1149+5)*1.25*[1]Info.!$E$2)),ROUND(IF($M1149&lt;500,($M1149+5)*1.35*[1]Info.!$E$2,($M1149+5)*1.3*[1]Info.!$E$2),-1),VLOOKUP($C1149,[1]Purchases!$A:$M,12,))</f>
        <v>21380</v>
      </c>
      <c r="I1149" s="9">
        <f>IF(IFERROR(VLOOKUP($C1149,[1]Purchases!$A:$M,13,),0)&lt;(IF($M1149&lt;500,($M1149+5)*1.45*[1]Info.!$E$2,($M1149+5)*1.4*[1]Info.!$E$2)),ROUND(IF($M1149&lt;500,($M1149+5)*1.5*[1]Info.!$E$2,($M1149+5)*1.45*[1]Info.!$E$2),-1),VLOOKUP($C1149,[1]Purchases!$A:$M,13,))</f>
        <v>24050</v>
      </c>
    </row>
    <row r="1150" spans="1:9">
      <c r="A1150" s="5" cm="1">
        <f t="array" ref="A1150">SUMPRODUCT(([1]Purchases!$A$2:$A$4901=$C1150)*[1]Purchases!$C$2:$C$4901)-SUMPRODUCT(([1]Sale!$A$2:$A$4748=$C1150)*[1]Sale!$E$2:$E$4748)</f>
        <v>1</v>
      </c>
      <c r="B1150" s="6" t="s">
        <v>2845</v>
      </c>
      <c r="C1150" s="8">
        <v>3010005496</v>
      </c>
      <c r="D1150" s="8" t="s">
        <v>118</v>
      </c>
      <c r="E1150" s="8" t="s">
        <v>36</v>
      </c>
      <c r="F1150" s="7" t="s">
        <v>33</v>
      </c>
      <c r="G1150" s="8" t="s">
        <v>2856</v>
      </c>
      <c r="H1150" s="9">
        <f>IF(IFERROR(VLOOKUP($C1150,[1]Purchases!$A:$M,12,),0)&lt;(IF($M1150&lt;500,($M1150+5)*1.3*[1]Info.!$E$2,($M1150+5)*1.25*[1]Info.!$E$2)),ROUND(IF($M1150&lt;500,($M1150+5)*1.35*[1]Info.!$E$2,($M1150+5)*1.3*[1]Info.!$E$2),-1),VLOOKUP($C1150,[1]Purchases!$A:$M,12,))</f>
        <v>37380</v>
      </c>
      <c r="I1150" s="9">
        <f>IF(IFERROR(VLOOKUP($C1150,[1]Purchases!$A:$M,13,),0)&lt;(IF($M1150&lt;500,($M1150+5)*1.45*[1]Info.!$E$2,($M1150+5)*1.4*[1]Info.!$E$2)),ROUND(IF($M1150&lt;500,($M1150+5)*1.5*[1]Info.!$E$2,($M1150+5)*1.45*[1]Info.!$E$2),-1),VLOOKUP($C1150,[1]Purchases!$A:$M,13,))</f>
        <v>42050</v>
      </c>
    </row>
    <row r="1151" spans="1:9">
      <c r="A1151" s="5" cm="1">
        <f t="array" ref="A1151">SUMPRODUCT(([1]Purchases!$A$2:$A$4901=$C1151)*[1]Purchases!$C$2:$C$4901)-SUMPRODUCT(([1]Sale!$A$2:$A$4748=$C1151)*[1]Sale!$E$2:$E$4748)</f>
        <v>0</v>
      </c>
      <c r="B1151" s="6" t="s">
        <v>2845</v>
      </c>
      <c r="C1151" s="8">
        <v>3010005613</v>
      </c>
      <c r="D1151" s="8" t="s">
        <v>118</v>
      </c>
      <c r="E1151" s="8" t="s">
        <v>36</v>
      </c>
      <c r="F1151" s="7" t="s">
        <v>33</v>
      </c>
      <c r="G1151" s="8" t="s">
        <v>2857</v>
      </c>
      <c r="H1151" s="9">
        <f>IF(IFERROR(VLOOKUP($C1151,[1]Purchases!$A:$M,12,),0)&lt;(IF($M1151&lt;500,($M1151+5)*1.3*[1]Info.!$E$2,($M1151+5)*1.25*[1]Info.!$E$2)),ROUND(IF($M1151&lt;500,($M1151+5)*1.35*[1]Info.!$E$2,($M1151+5)*1.3*[1]Info.!$E$2),-1),VLOOKUP($C1151,[1]Purchases!$A:$M,12,))</f>
        <v>140</v>
      </c>
      <c r="I1151" s="9">
        <f>IF(IFERROR(VLOOKUP($C1151,[1]Purchases!$A:$M,13,),0)&lt;(IF($M1151&lt;500,($M1151+5)*1.45*[1]Info.!$E$2,($M1151+5)*1.4*[1]Info.!$E$2)),ROUND(IF($M1151&lt;500,($M1151+5)*1.5*[1]Info.!$E$2,($M1151+5)*1.45*[1]Info.!$E$2),-1),VLOOKUP($C1151,[1]Purchases!$A:$M,13,))</f>
        <v>150</v>
      </c>
    </row>
    <row r="1152" spans="1:9">
      <c r="A1152" s="5" cm="1">
        <f t="array" ref="A1152">SUMPRODUCT(([1]Purchases!$A$2:$A$4901=$C1152)*[1]Purchases!$C$2:$C$4901)-SUMPRODUCT(([1]Sale!$A$2:$A$4748=$C1152)*[1]Sale!$E$2:$E$4748)</f>
        <v>2</v>
      </c>
      <c r="B1152" s="6" t="s">
        <v>2845</v>
      </c>
      <c r="C1152" s="8">
        <v>3010009597</v>
      </c>
      <c r="D1152" s="8" t="s">
        <v>118</v>
      </c>
      <c r="E1152" s="8" t="s">
        <v>36</v>
      </c>
      <c r="F1152" s="7" t="s">
        <v>33</v>
      </c>
      <c r="G1152" s="8" t="s">
        <v>2858</v>
      </c>
      <c r="H1152" s="9">
        <f>IF(IFERROR(VLOOKUP($C1152,[1]Purchases!$A:$M,12,),0)&lt;(IF($M1152&lt;500,($M1152+5)*1.3*[1]Info.!$E$2,($M1152+5)*1.25*[1]Info.!$E$2)),ROUND(IF($M1152&lt;500,($M1152+5)*1.35*[1]Info.!$E$2,($M1152+5)*1.3*[1]Info.!$E$2),-1),VLOOKUP($C1152,[1]Purchases!$A:$M,12,))</f>
        <v>7410</v>
      </c>
      <c r="I1152" s="9">
        <f>IF(IFERROR(VLOOKUP($C1152,[1]Purchases!$A:$M,13,),0)&lt;(IF($M1152&lt;500,($M1152+5)*1.45*[1]Info.!$E$2,($M1152+5)*1.4*[1]Info.!$E$2)),ROUND(IF($M1152&lt;500,($M1152+5)*1.5*[1]Info.!$E$2,($M1152+5)*1.45*[1]Info.!$E$2),-1),VLOOKUP($C1152,[1]Purchases!$A:$M,13,))</f>
        <v>8300</v>
      </c>
    </row>
    <row r="1153" spans="1:9">
      <c r="A1153" s="5" cm="1">
        <f t="array" ref="A1153">SUMPRODUCT(([1]Purchases!$A$2:$A$4901=$C1153)*[1]Purchases!$C$2:$C$4901)-SUMPRODUCT(([1]Sale!$A$2:$A$4748=$C1153)*[1]Sale!$E$2:$E$4748)</f>
        <v>1</v>
      </c>
      <c r="B1153" s="6" t="s">
        <v>2845</v>
      </c>
      <c r="C1153" s="8">
        <v>3020000391</v>
      </c>
      <c r="D1153" s="8" t="s">
        <v>118</v>
      </c>
      <c r="E1153" s="8" t="s">
        <v>36</v>
      </c>
      <c r="F1153" s="7" t="s">
        <v>33</v>
      </c>
      <c r="G1153" s="8" t="s">
        <v>2859</v>
      </c>
      <c r="H1153" s="9">
        <f>IF(IFERROR(VLOOKUP($C1153,[1]Purchases!$A:$M,12,),0)&lt;(IF($M1153&lt;500,($M1153+5)*1.3*[1]Info.!$E$2,($M1153+5)*1.25*[1]Info.!$E$2)),ROUND(IF($M1153&lt;500,($M1153+5)*1.35*[1]Info.!$E$2,($M1153+5)*1.3*[1]Info.!$E$2),-1),VLOOKUP($C1153,[1]Purchases!$A:$M,12,))</f>
        <v>2050</v>
      </c>
      <c r="I1153" s="9">
        <f>IF(IFERROR(VLOOKUP($C1153,[1]Purchases!$A:$M,13,),0)&lt;(IF($M1153&lt;500,($M1153+5)*1.45*[1]Info.!$E$2,($M1153+5)*1.4*[1]Info.!$E$2)),ROUND(IF($M1153&lt;500,($M1153+5)*1.5*[1]Info.!$E$2,($M1153+5)*1.45*[1]Info.!$E$2),-1),VLOOKUP($C1153,[1]Purchases!$A:$M,13,))</f>
        <v>2300</v>
      </c>
    </row>
    <row r="1154" spans="1:9">
      <c r="A1154" s="5" cm="1">
        <f t="array" ref="A1154">SUMPRODUCT(([1]Purchases!$A$2:$A$4901=$C1154)*[1]Purchases!$C$2:$C$4901)-SUMPRODUCT(([1]Sale!$A$2:$A$4748=$C1154)*[1]Sale!$E$2:$E$4748)</f>
        <v>1</v>
      </c>
      <c r="B1154" s="6" t="s">
        <v>2845</v>
      </c>
      <c r="C1154" s="8">
        <v>3022000965</v>
      </c>
      <c r="D1154" s="8" t="s">
        <v>118</v>
      </c>
      <c r="E1154" s="8" t="s">
        <v>36</v>
      </c>
      <c r="F1154" s="7" t="s">
        <v>33</v>
      </c>
      <c r="G1154" s="8" t="s">
        <v>2860</v>
      </c>
      <c r="H1154" s="9">
        <f>IF(IFERROR(VLOOKUP($C1154,[1]Purchases!$A:$M,12,),0)&lt;(IF($M1154&lt;500,($M1154+5)*1.3*[1]Info.!$E$2,($M1154+5)*1.25*[1]Info.!$E$2)),ROUND(IF($M1154&lt;500,($M1154+5)*1.35*[1]Info.!$E$2,($M1154+5)*1.3*[1]Info.!$E$2),-1),VLOOKUP($C1154,[1]Purchases!$A:$M,12,))</f>
        <v>1910</v>
      </c>
      <c r="I1154" s="9">
        <f>IF(IFERROR(VLOOKUP($C1154,[1]Purchases!$A:$M,13,),0)&lt;(IF($M1154&lt;500,($M1154+5)*1.45*[1]Info.!$E$2,($M1154+5)*1.4*[1]Info.!$E$2)),ROUND(IF($M1154&lt;500,($M1154+5)*1.5*[1]Info.!$E$2,($M1154+5)*1.45*[1]Info.!$E$2),-1),VLOOKUP($C1154,[1]Purchases!$A:$M,13,))</f>
        <v>2140</v>
      </c>
    </row>
    <row r="1155" spans="1:9">
      <c r="A1155" s="5" cm="1">
        <f t="array" ref="A1155">SUMPRODUCT(([1]Purchases!$A$2:$A$4901=$C1155)*[1]Purchases!$C$2:$C$4901)-SUMPRODUCT(([1]Sale!$A$2:$A$4748=$C1155)*[1]Sale!$E$2:$E$4748)</f>
        <v>2</v>
      </c>
      <c r="B1155" s="6" t="s">
        <v>2845</v>
      </c>
      <c r="C1155" s="8">
        <v>5005100015</v>
      </c>
      <c r="D1155" s="8" t="s">
        <v>118</v>
      </c>
      <c r="E1155" s="8" t="s">
        <v>36</v>
      </c>
      <c r="F1155" s="7" t="s">
        <v>33</v>
      </c>
      <c r="G1155" s="8" t="s">
        <v>2861</v>
      </c>
      <c r="H1155" s="9">
        <f>IF(IFERROR(VLOOKUP($C1155,[1]Purchases!$A:$M,12,),0)&lt;(IF($M1155&lt;500,($M1155+5)*1.3*[1]Info.!$E$2,($M1155+5)*1.25*[1]Info.!$E$2)),ROUND(IF($M1155&lt;500,($M1155+5)*1.35*[1]Info.!$E$2,($M1155+5)*1.3*[1]Info.!$E$2),-1),VLOOKUP($C1155,[1]Purchases!$A:$M,12,))</f>
        <v>790</v>
      </c>
      <c r="I1155" s="9">
        <f>IF(IFERROR(VLOOKUP($C1155,[1]Purchases!$A:$M,13,),0)&lt;(IF($M1155&lt;500,($M1155+5)*1.45*[1]Info.!$E$2,($M1155+5)*1.4*[1]Info.!$E$2)),ROUND(IF($M1155&lt;500,($M1155+5)*1.5*[1]Info.!$E$2,($M1155+5)*1.45*[1]Info.!$E$2),-1),VLOOKUP($C1155,[1]Purchases!$A:$M,13,))</f>
        <v>890</v>
      </c>
    </row>
    <row r="1156" spans="1:9">
      <c r="A1156" s="5" cm="1">
        <f t="array" ref="A1156">SUMPRODUCT(([1]Purchases!$A$2:$A$4901=$C1156)*[1]Purchases!$C$2:$C$4901)-SUMPRODUCT(([1]Sale!$A$2:$A$4748=$C1156)*[1]Sale!$E$2:$E$4748)</f>
        <v>2</v>
      </c>
      <c r="B1156" s="6" t="s">
        <v>2845</v>
      </c>
      <c r="C1156" s="8">
        <v>5005100016</v>
      </c>
      <c r="D1156" s="8" t="s">
        <v>118</v>
      </c>
      <c r="E1156" s="8" t="s">
        <v>36</v>
      </c>
      <c r="F1156" s="7" t="s">
        <v>33</v>
      </c>
      <c r="G1156" s="8" t="s">
        <v>2862</v>
      </c>
      <c r="H1156" s="9">
        <f>IF(IFERROR(VLOOKUP($C1156,[1]Purchases!$A:$M,12,),0)&lt;(IF($M1156&lt;500,($M1156+5)*1.3*[1]Info.!$E$2,($M1156+5)*1.25*[1]Info.!$E$2)),ROUND(IF($M1156&lt;500,($M1156+5)*1.35*[1]Info.!$E$2,($M1156+5)*1.3*[1]Info.!$E$2),-1),VLOOKUP($C1156,[1]Purchases!$A:$M,12,))</f>
        <v>910</v>
      </c>
      <c r="I1156" s="9">
        <f>IF(IFERROR(VLOOKUP($C1156,[1]Purchases!$A:$M,13,),0)&lt;(IF($M1156&lt;500,($M1156+5)*1.45*[1]Info.!$E$2,($M1156+5)*1.4*[1]Info.!$E$2)),ROUND(IF($M1156&lt;500,($M1156+5)*1.5*[1]Info.!$E$2,($M1156+5)*1.45*[1]Info.!$E$2),-1),VLOOKUP($C1156,[1]Purchases!$A:$M,13,))</f>
        <v>1020</v>
      </c>
    </row>
    <row r="1157" spans="1:9">
      <c r="A1157" s="5" cm="1">
        <f t="array" ref="A1157">SUMPRODUCT(([1]Purchases!$A$2:$A$4901=$C1157)*[1]Purchases!$C$2:$C$4901)-SUMPRODUCT(([1]Sale!$A$2:$A$4748=$C1157)*[1]Sale!$E$2:$E$4748)</f>
        <v>1</v>
      </c>
      <c r="B1157" s="6" t="s">
        <v>2845</v>
      </c>
      <c r="C1157" s="8">
        <v>5005100018</v>
      </c>
      <c r="D1157" s="8" t="s">
        <v>118</v>
      </c>
      <c r="E1157" s="8" t="s">
        <v>36</v>
      </c>
      <c r="F1157" s="7" t="s">
        <v>33</v>
      </c>
      <c r="G1157" s="8" t="s">
        <v>2863</v>
      </c>
      <c r="H1157" s="9">
        <f>IF(IFERROR(VLOOKUP($C1157,[1]Purchases!$A:$M,12,),0)&lt;(IF($M1157&lt;500,($M1157+5)*1.3*[1]Info.!$E$2,($M1157+5)*1.25*[1]Info.!$E$2)),ROUND(IF($M1157&lt;500,($M1157+5)*1.35*[1]Info.!$E$2,($M1157+5)*1.3*[1]Info.!$E$2),-1),VLOOKUP($C1157,[1]Purchases!$A:$M,12,))</f>
        <v>260</v>
      </c>
      <c r="I1157" s="9">
        <f>IF(IFERROR(VLOOKUP($C1157,[1]Purchases!$A:$M,13,),0)&lt;(IF($M1157&lt;500,($M1157+5)*1.45*[1]Info.!$E$2,($M1157+5)*1.4*[1]Info.!$E$2)),ROUND(IF($M1157&lt;500,($M1157+5)*1.5*[1]Info.!$E$2,($M1157+5)*1.45*[1]Info.!$E$2),-1),VLOOKUP($C1157,[1]Purchases!$A:$M,13,))</f>
        <v>290</v>
      </c>
    </row>
    <row r="1158" spans="1:9">
      <c r="A1158" s="5" cm="1">
        <f t="array" ref="A1158">SUMPRODUCT(([1]Purchases!$A$2:$A$4901=$C1158)*[1]Purchases!$C$2:$C$4901)-SUMPRODUCT(([1]Sale!$A$2:$A$4748=$C1158)*[1]Sale!$E$2:$E$4748)</f>
        <v>2</v>
      </c>
      <c r="B1158" s="6" t="s">
        <v>2845</v>
      </c>
      <c r="C1158" s="8">
        <v>5005100019</v>
      </c>
      <c r="D1158" s="8" t="s">
        <v>118</v>
      </c>
      <c r="E1158" s="8" t="s">
        <v>36</v>
      </c>
      <c r="F1158" s="7" t="s">
        <v>33</v>
      </c>
      <c r="G1158" s="8" t="s">
        <v>2864</v>
      </c>
      <c r="H1158" s="9">
        <f>IF(IFERROR(VLOOKUP($C1158,[1]Purchases!$A:$M,12,),0)&lt;(IF($M1158&lt;500,($M1158+5)*1.3*[1]Info.!$E$2,($M1158+5)*1.25*[1]Info.!$E$2)),ROUND(IF($M1158&lt;500,($M1158+5)*1.35*[1]Info.!$E$2,($M1158+5)*1.3*[1]Info.!$E$2),-1),VLOOKUP($C1158,[1]Purchases!$A:$M,12,))</f>
        <v>210</v>
      </c>
      <c r="I1158" s="9">
        <f>IF(IFERROR(VLOOKUP($C1158,[1]Purchases!$A:$M,13,),0)&lt;(IF($M1158&lt;500,($M1158+5)*1.45*[1]Info.!$E$2,($M1158+5)*1.4*[1]Info.!$E$2)),ROUND(IF($M1158&lt;500,($M1158+5)*1.5*[1]Info.!$E$2,($M1158+5)*1.45*[1]Info.!$E$2),-1),VLOOKUP($C1158,[1]Purchases!$A:$M,13,))</f>
        <v>230</v>
      </c>
    </row>
    <row r="1159" spans="1:9">
      <c r="A1159" s="5" cm="1">
        <f t="array" ref="A1159">SUMPRODUCT(([1]Purchases!$A$2:$A$4901=$C1159)*[1]Purchases!$C$2:$C$4901)-SUMPRODUCT(([1]Sale!$A$2:$A$4748=$C1159)*[1]Sale!$E$2:$E$4748)</f>
        <v>4</v>
      </c>
      <c r="B1159" s="6" t="s">
        <v>2845</v>
      </c>
      <c r="C1159" s="8">
        <v>5005100020</v>
      </c>
      <c r="D1159" s="8" t="s">
        <v>118</v>
      </c>
      <c r="E1159" s="8" t="s">
        <v>36</v>
      </c>
      <c r="F1159" s="7" t="s">
        <v>33</v>
      </c>
      <c r="G1159" s="8" t="s">
        <v>2865</v>
      </c>
      <c r="H1159" s="9">
        <f>IF(IFERROR(VLOOKUP($C1159,[1]Purchases!$A:$M,12,),0)&lt;(IF($M1159&lt;500,($M1159+5)*1.3*[1]Info.!$E$2,($M1159+5)*1.25*[1]Info.!$E$2)),ROUND(IF($M1159&lt;500,($M1159+5)*1.35*[1]Info.!$E$2,($M1159+5)*1.3*[1]Info.!$E$2),-1),VLOOKUP($C1159,[1]Purchases!$A:$M,12,))</f>
        <v>2960</v>
      </c>
      <c r="I1159" s="9">
        <f>IF(IFERROR(VLOOKUP($C1159,[1]Purchases!$A:$M,13,),0)&lt;(IF($M1159&lt;500,($M1159+5)*1.45*[1]Info.!$E$2,($M1159+5)*1.4*[1]Info.!$E$2)),ROUND(IF($M1159&lt;500,($M1159+5)*1.5*[1]Info.!$E$2,($M1159+5)*1.45*[1]Info.!$E$2),-1),VLOOKUP($C1159,[1]Purchases!$A:$M,13,))</f>
        <v>3320</v>
      </c>
    </row>
    <row r="1160" spans="1:9">
      <c r="A1160" s="5" cm="1">
        <f t="array" ref="A1160">SUMPRODUCT(([1]Purchases!$A$2:$A$4901=$C1160)*[1]Purchases!$C$2:$C$4901)-SUMPRODUCT(([1]Sale!$A$2:$A$4748=$C1160)*[1]Sale!$E$2:$E$4748)</f>
        <v>2</v>
      </c>
      <c r="B1160" s="6" t="s">
        <v>2845</v>
      </c>
      <c r="C1160" s="8">
        <v>5005100023</v>
      </c>
      <c r="D1160" s="8" t="s">
        <v>118</v>
      </c>
      <c r="E1160" s="8" t="s">
        <v>36</v>
      </c>
      <c r="F1160" s="7" t="s">
        <v>33</v>
      </c>
      <c r="G1160" s="8" t="s">
        <v>2866</v>
      </c>
      <c r="H1160" s="9">
        <f>IF(IFERROR(VLOOKUP($C1160,[1]Purchases!$A:$M,12,),0)&lt;(IF($M1160&lt;500,($M1160+5)*1.3*[1]Info.!$E$2,($M1160+5)*1.25*[1]Info.!$E$2)),ROUND(IF($M1160&lt;500,($M1160+5)*1.35*[1]Info.!$E$2,($M1160+5)*1.3*[1]Info.!$E$2),-1),VLOOKUP($C1160,[1]Purchases!$A:$M,12,))</f>
        <v>180</v>
      </c>
      <c r="I1160" s="9">
        <f>IF(IFERROR(VLOOKUP($C1160,[1]Purchases!$A:$M,13,),0)&lt;(IF($M1160&lt;500,($M1160+5)*1.45*[1]Info.!$E$2,($M1160+5)*1.4*[1]Info.!$E$2)),ROUND(IF($M1160&lt;500,($M1160+5)*1.5*[1]Info.!$E$2,($M1160+5)*1.45*[1]Info.!$E$2),-1),VLOOKUP($C1160,[1]Purchases!$A:$M,13,))</f>
        <v>200</v>
      </c>
    </row>
    <row r="1161" spans="1:9">
      <c r="A1161" s="5" cm="1">
        <f t="array" ref="A1161">SUMPRODUCT(([1]Purchases!$A$2:$A$4901=$C1161)*[1]Purchases!$C$2:$C$4901)-SUMPRODUCT(([1]Sale!$A$2:$A$4748=$C1161)*[1]Sale!$E$2:$E$4748)</f>
        <v>3</v>
      </c>
      <c r="B1161" s="6" t="s">
        <v>2845</v>
      </c>
      <c r="C1161" s="8">
        <v>5005100031</v>
      </c>
      <c r="D1161" s="8" t="s">
        <v>118</v>
      </c>
      <c r="E1161" s="8" t="s">
        <v>36</v>
      </c>
      <c r="F1161" s="7" t="s">
        <v>33</v>
      </c>
      <c r="G1161" s="8" t="s">
        <v>2867</v>
      </c>
      <c r="H1161" s="9">
        <f>IF(IFERROR(VLOOKUP($C1161,[1]Purchases!$A:$M,12,),0)&lt;(IF($M1161&lt;500,($M1161+5)*1.3*[1]Info.!$E$2,($M1161+5)*1.25*[1]Info.!$E$2)),ROUND(IF($M1161&lt;500,($M1161+5)*1.35*[1]Info.!$E$2,($M1161+5)*1.3*[1]Info.!$E$2),-1),VLOOKUP($C1161,[1]Purchases!$A:$M,12,))</f>
        <v>3920</v>
      </c>
      <c r="I1161" s="9">
        <f>IF(IFERROR(VLOOKUP($C1161,[1]Purchases!$A:$M,13,),0)&lt;(IF($M1161&lt;500,($M1161+5)*1.45*[1]Info.!$E$2,($M1161+5)*1.4*[1]Info.!$E$2)),ROUND(IF($M1161&lt;500,($M1161+5)*1.5*[1]Info.!$E$2,($M1161+5)*1.45*[1]Info.!$E$2),-1),VLOOKUP($C1161,[1]Purchases!$A:$M,13,))</f>
        <v>4380</v>
      </c>
    </row>
    <row r="1162" spans="1:9">
      <c r="A1162" s="5" cm="1">
        <f t="array" ref="A1162">SUMPRODUCT(([1]Purchases!$A$2:$A$4901=$C1162)*[1]Purchases!$C$2:$C$4901)-SUMPRODUCT(([1]Sale!$A$2:$A$4748=$C1162)*[1]Sale!$E$2:$E$4748)</f>
        <v>2</v>
      </c>
      <c r="B1162" s="6" t="s">
        <v>2845</v>
      </c>
      <c r="C1162" s="8">
        <v>5005100338</v>
      </c>
      <c r="D1162" s="8" t="s">
        <v>118</v>
      </c>
      <c r="E1162" s="8" t="s">
        <v>36</v>
      </c>
      <c r="F1162" s="7" t="s">
        <v>33</v>
      </c>
      <c r="G1162" s="8" t="s">
        <v>2868</v>
      </c>
      <c r="H1162" s="9">
        <f>IF(IFERROR(VLOOKUP($C1162,[1]Purchases!$A:$M,12,),0)&lt;(IF($M1162&lt;500,($M1162+5)*1.3*[1]Info.!$E$2,($M1162+5)*1.25*[1]Info.!$E$2)),ROUND(IF($M1162&lt;500,($M1162+5)*1.35*[1]Info.!$E$2,($M1162+5)*1.3*[1]Info.!$E$2),-1),VLOOKUP($C1162,[1]Purchases!$A:$M,12,))</f>
        <v>1910</v>
      </c>
      <c r="I1162" s="9">
        <f>IF(IFERROR(VLOOKUP($C1162,[1]Purchases!$A:$M,13,),0)&lt;(IF($M1162&lt;500,($M1162+5)*1.45*[1]Info.!$E$2,($M1162+5)*1.4*[1]Info.!$E$2)),ROUND(IF($M1162&lt;500,($M1162+5)*1.5*[1]Info.!$E$2,($M1162+5)*1.45*[1]Info.!$E$2),-1),VLOOKUP($C1162,[1]Purchases!$A:$M,13,))</f>
        <v>2140</v>
      </c>
    </row>
    <row r="1163" spans="1:9">
      <c r="A1163" s="5" cm="1">
        <f t="array" ref="A1163">SUMPRODUCT(([1]Purchases!$A$2:$A$4901=$C1163)*[1]Purchases!$C$2:$C$4901)-SUMPRODUCT(([1]Sale!$A$2:$A$4748=$C1163)*[1]Sale!$E$2:$E$4748)</f>
        <v>1</v>
      </c>
      <c r="B1163" s="6" t="s">
        <v>2845</v>
      </c>
      <c r="C1163" s="8">
        <v>5022100302</v>
      </c>
      <c r="D1163" s="8" t="s">
        <v>118</v>
      </c>
      <c r="E1163" s="8" t="s">
        <v>36</v>
      </c>
      <c r="F1163" s="7" t="s">
        <v>33</v>
      </c>
      <c r="G1163" s="8" t="s">
        <v>2869</v>
      </c>
      <c r="H1163" s="9">
        <f>IF(IFERROR(VLOOKUP($C1163,[1]Purchases!$A:$M,12,),0)&lt;(IF($M1163&lt;500,($M1163+5)*1.3*[1]Info.!$E$2,($M1163+5)*1.25*[1]Info.!$E$2)),ROUND(IF($M1163&lt;500,($M1163+5)*1.35*[1]Info.!$E$2,($M1163+5)*1.3*[1]Info.!$E$2),-1),VLOOKUP($C1163,[1]Purchases!$A:$M,12,))</f>
        <v>9690</v>
      </c>
      <c r="I1163" s="9">
        <f>IF(IFERROR(VLOOKUP($C1163,[1]Purchases!$A:$M,13,),0)&lt;(IF($M1163&lt;500,($M1163+5)*1.45*[1]Info.!$E$2,($M1163+5)*1.4*[1]Info.!$E$2)),ROUND(IF($M1163&lt;500,($M1163+5)*1.5*[1]Info.!$E$2,($M1163+5)*1.45*[1]Info.!$E$2),-1),VLOOKUP($C1163,[1]Purchases!$A:$M,13,))</f>
        <v>10850</v>
      </c>
    </row>
    <row r="1164" spans="1:9">
      <c r="A1164" s="5" cm="1">
        <f t="array" ref="A1164">SUMPRODUCT(([1]Purchases!$A$2:$A$4901=$C1164)*[1]Purchases!$C$2:$C$4901)-SUMPRODUCT(([1]Sale!$A$2:$A$4748=$C1164)*[1]Sale!$E$2:$E$4748)</f>
        <v>1</v>
      </c>
      <c r="B1164" s="6" t="s">
        <v>2870</v>
      </c>
      <c r="C1164" s="7" t="s">
        <v>2871</v>
      </c>
      <c r="D1164" s="8" t="s">
        <v>28</v>
      </c>
      <c r="E1164" s="8" t="s">
        <v>2872</v>
      </c>
      <c r="F1164" s="7" t="s">
        <v>33</v>
      </c>
      <c r="G1164" s="8" t="s">
        <v>2873</v>
      </c>
      <c r="H1164" s="9">
        <f>IF(IFERROR(VLOOKUP($C1164,[1]Purchases!$A:$M,12,),0)&lt;(IF($M1164&lt;500,($M1164+5)*1.3*[1]Info.!$E$2,($M1164+5)*1.25*[1]Info.!$E$2)),ROUND(IF($M1164&lt;500,($M1164+5)*1.35*[1]Info.!$E$2,($M1164+5)*1.3*[1]Info.!$E$2),-1),VLOOKUP($C1164,[1]Purchases!$A:$M,12,))</f>
        <v>38940</v>
      </c>
      <c r="I1164" s="9">
        <f>IF(IFERROR(VLOOKUP($C1164,[1]Purchases!$A:$M,13,),0)&lt;(IF($M1164&lt;500,($M1164+5)*1.45*[1]Info.!$E$2,($M1164+5)*1.4*[1]Info.!$E$2)),ROUND(IF($M1164&lt;500,($M1164+5)*1.5*[1]Info.!$E$2,($M1164+5)*1.45*[1]Info.!$E$2),-1),VLOOKUP($C1164,[1]Purchases!$A:$M,13,))</f>
        <v>43810</v>
      </c>
    </row>
    <row r="1165" spans="1:9">
      <c r="A1165" s="5" cm="1">
        <f t="array" ref="A1165">SUMPRODUCT(([1]Purchases!$A$2:$A$4901=$C1165)*[1]Purchases!$C$2:$C$4901)-SUMPRODUCT(([1]Sale!$A$2:$A$4748=$C1165)*[1]Sale!$E$2:$E$4748)</f>
        <v>1</v>
      </c>
      <c r="B1165" s="6" t="s">
        <v>2874</v>
      </c>
      <c r="C1165" s="8">
        <v>33963</v>
      </c>
      <c r="D1165" s="8" t="s">
        <v>23</v>
      </c>
      <c r="E1165" s="8" t="s">
        <v>2875</v>
      </c>
      <c r="F1165" s="7" t="s">
        <v>33</v>
      </c>
      <c r="G1165" s="8" t="s">
        <v>2876</v>
      </c>
      <c r="H1165" s="9">
        <f>IF(IFERROR(VLOOKUP($C1165,[1]Purchases!$A:$M,12,),0)&lt;(IF($M1165&lt;500,($M1165+5)*1.3*[1]Info.!$E$2,($M1165+5)*1.25*[1]Info.!$E$2)),ROUND(IF($M1165&lt;500,($M1165+5)*1.35*[1]Info.!$E$2,($M1165+5)*1.3*[1]Info.!$E$2),-1),VLOOKUP($C1165,[1]Purchases!$A:$M,12,))</f>
        <v>530</v>
      </c>
      <c r="I1165" s="9">
        <f>IF(IFERROR(VLOOKUP($C1165,[1]Purchases!$A:$M,13,),0)&lt;(IF($M1165&lt;500,($M1165+5)*1.45*[1]Info.!$E$2,($M1165+5)*1.4*[1]Info.!$E$2)),ROUND(IF($M1165&lt;500,($M1165+5)*1.5*[1]Info.!$E$2,($M1165+5)*1.45*[1]Info.!$E$2),-1),VLOOKUP($C1165,[1]Purchases!$A:$M,13,))</f>
        <v>590</v>
      </c>
    </row>
    <row r="1166" spans="1:9">
      <c r="A1166" s="5" cm="1">
        <f t="array" ref="A1166">SUMPRODUCT(([1]Purchases!$A$2:$A$4901=$C1166)*[1]Purchases!$C$2:$C$4901)-SUMPRODUCT(([1]Sale!$A$2:$A$4748=$C1166)*[1]Sale!$E$2:$E$4748)</f>
        <v>0</v>
      </c>
      <c r="B1166" s="6" t="s">
        <v>2874</v>
      </c>
      <c r="C1166" s="7">
        <v>36101</v>
      </c>
      <c r="D1166" s="8" t="s">
        <v>5</v>
      </c>
      <c r="E1166" s="8" t="s">
        <v>45</v>
      </c>
      <c r="F1166" s="7" t="s">
        <v>33</v>
      </c>
      <c r="G1166" s="8" t="s">
        <v>2877</v>
      </c>
      <c r="H1166" s="9">
        <f>IF(IFERROR(VLOOKUP($C1166,[1]Purchases!$A:$M,12,),0)&lt;(IF($M1166&lt;500,($M1166+5)*1.3*[1]Info.!$E$2,($M1166+5)*1.25*[1]Info.!$E$2)),ROUND(IF($M1166&lt;500,($M1166+5)*1.35*[1]Info.!$E$2,($M1166+5)*1.3*[1]Info.!$E$2),-1),VLOOKUP($C1166,[1]Purchases!$A:$M,12,))</f>
        <v>300</v>
      </c>
      <c r="I1166" s="9">
        <f>IF(IFERROR(VLOOKUP($C1166,[1]Purchases!$A:$M,13,),0)&lt;(IF($M1166&lt;500,($M1166+5)*1.45*[1]Info.!$E$2,($M1166+5)*1.4*[1]Info.!$E$2)),ROUND(IF($M1166&lt;500,($M1166+5)*1.5*[1]Info.!$E$2,($M1166+5)*1.45*[1]Info.!$E$2),-1),VLOOKUP($C1166,[1]Purchases!$A:$M,13,))</f>
        <v>330</v>
      </c>
    </row>
    <row r="1167" spans="1:9">
      <c r="A1167" s="5" cm="1">
        <f t="array" ref="A1167">SUMPRODUCT(([1]Purchases!$A$2:$A$4901=$C1167)*[1]Purchases!$C$2:$C$4901)-SUMPRODUCT(([1]Sale!$A$2:$A$4748=$C1167)*[1]Sale!$E$2:$E$4748)</f>
        <v>0</v>
      </c>
      <c r="B1167" s="6" t="s">
        <v>2874</v>
      </c>
      <c r="C1167" s="7">
        <v>43544</v>
      </c>
      <c r="D1167" s="8" t="s">
        <v>23</v>
      </c>
      <c r="E1167" s="8" t="s">
        <v>484</v>
      </c>
      <c r="F1167" s="7" t="s">
        <v>779</v>
      </c>
      <c r="G1167" s="8" t="s">
        <v>2878</v>
      </c>
      <c r="H1167" s="9">
        <f>IF(IFERROR(VLOOKUP($C1167,[1]Purchases!$A:$M,12,),0)&lt;(IF($M1167&lt;500,($M1167+5)*1.3*[1]Info.!$E$2,($M1167+5)*1.25*[1]Info.!$E$2)),ROUND(IF($M1167&lt;500,($M1167+5)*1.35*[1]Info.!$E$2,($M1167+5)*1.3*[1]Info.!$E$2),-1),VLOOKUP($C1167,[1]Purchases!$A:$M,12,))</f>
        <v>140</v>
      </c>
      <c r="I1167" s="9">
        <f>IF(IFERROR(VLOOKUP($C1167,[1]Purchases!$A:$M,13,),0)&lt;(IF($M1167&lt;500,($M1167+5)*1.45*[1]Info.!$E$2,($M1167+5)*1.4*[1]Info.!$E$2)),ROUND(IF($M1167&lt;500,($M1167+5)*1.5*[1]Info.!$E$2,($M1167+5)*1.45*[1]Info.!$E$2),-1),VLOOKUP($C1167,[1]Purchases!$A:$M,13,))</f>
        <v>150</v>
      </c>
    </row>
    <row r="1168" spans="1:9">
      <c r="A1168" s="5" cm="1">
        <f t="array" ref="A1168">SUMPRODUCT(([1]Purchases!$A$2:$A$4901=$C1168)*[1]Purchases!$C$2:$C$4901)-SUMPRODUCT(([1]Sale!$A$2:$A$4748=$C1168)*[1]Sale!$E$2:$E$4748)</f>
        <v>1</v>
      </c>
      <c r="B1168" s="6" t="s">
        <v>2874</v>
      </c>
      <c r="C1168" s="7" t="s">
        <v>2879</v>
      </c>
      <c r="D1168" s="8" t="s">
        <v>28</v>
      </c>
      <c r="E1168" s="8" t="s">
        <v>2880</v>
      </c>
      <c r="F1168" s="7" t="s">
        <v>1123</v>
      </c>
      <c r="G1168" s="8" t="s">
        <v>2881</v>
      </c>
      <c r="H1168" s="9">
        <f>IF(IFERROR(VLOOKUP($C1168,[1]Purchases!$A:$M,12,),0)&lt;(IF($M1168&lt;500,($M1168+5)*1.3*[1]Info.!$E$2,($M1168+5)*1.25*[1]Info.!$E$2)),ROUND(IF($M1168&lt;500,($M1168+5)*1.35*[1]Info.!$E$2,($M1168+5)*1.3*[1]Info.!$E$2),-1),VLOOKUP($C1168,[1]Purchases!$A:$M,12,))</f>
        <v>1900</v>
      </c>
      <c r="I1168" s="9">
        <f>IF(IFERROR(VLOOKUP($C1168,[1]Purchases!$A:$M,13,),0)&lt;(IF($M1168&lt;500,($M1168+5)*1.45*[1]Info.!$E$2,($M1168+5)*1.4*[1]Info.!$E$2)),ROUND(IF($M1168&lt;500,($M1168+5)*1.5*[1]Info.!$E$2,($M1168+5)*1.45*[1]Info.!$E$2),-1),VLOOKUP($C1168,[1]Purchases!$A:$M,13,))</f>
        <v>2130</v>
      </c>
    </row>
    <row r="1169" spans="1:9">
      <c r="A1169" s="5" cm="1">
        <f t="array" ref="A1169">SUMPRODUCT(([1]Purchases!$A$2:$A$4901=$C1169)*[1]Purchases!$C$2:$C$4901)-SUMPRODUCT(([1]Sale!$A$2:$A$4748=$C1169)*[1]Sale!$E$2:$E$4748)</f>
        <v>1</v>
      </c>
      <c r="B1169" s="6" t="s">
        <v>2874</v>
      </c>
      <c r="C1169" s="7" t="s">
        <v>2882</v>
      </c>
      <c r="D1169" s="8" t="s">
        <v>28</v>
      </c>
      <c r="E1169" s="8" t="s">
        <v>2883</v>
      </c>
      <c r="F1169" s="7" t="s">
        <v>1123</v>
      </c>
      <c r="G1169" s="8" t="s">
        <v>2884</v>
      </c>
      <c r="H1169" s="9">
        <f>IF(IFERROR(VLOOKUP($C1169,[1]Purchases!$A:$M,12,),0)&lt;(IF($M1169&lt;500,($M1169+5)*1.3*[1]Info.!$E$2,($M1169+5)*1.25*[1]Info.!$E$2)),ROUND(IF($M1169&lt;500,($M1169+5)*1.35*[1]Info.!$E$2,($M1169+5)*1.3*[1]Info.!$E$2),-1),VLOOKUP($C1169,[1]Purchases!$A:$M,12,))</f>
        <v>1670</v>
      </c>
      <c r="I1169" s="9">
        <f>IF(IFERROR(VLOOKUP($C1169,[1]Purchases!$A:$M,13,),0)&lt;(IF($M1169&lt;500,($M1169+5)*1.45*[1]Info.!$E$2,($M1169+5)*1.4*[1]Info.!$E$2)),ROUND(IF($M1169&lt;500,($M1169+5)*1.5*[1]Info.!$E$2,($M1169+5)*1.45*[1]Info.!$E$2),-1),VLOOKUP($C1169,[1]Purchases!$A:$M,13,))</f>
        <v>1870</v>
      </c>
    </row>
    <row r="1170" spans="1:9">
      <c r="A1170" s="5" cm="1">
        <f t="array" ref="A1170">SUMPRODUCT(([1]Purchases!$A$2:$A$4901=$C1170)*[1]Purchases!$C$2:$C$4901)-SUMPRODUCT(([1]Sale!$A$2:$A$4748=$C1170)*[1]Sale!$E$2:$E$4748)</f>
        <v>0</v>
      </c>
      <c r="B1170" s="6" t="s">
        <v>2874</v>
      </c>
      <c r="C1170" s="7" t="s">
        <v>2885</v>
      </c>
      <c r="D1170" s="8" t="s">
        <v>28</v>
      </c>
      <c r="E1170" s="8" t="s">
        <v>2886</v>
      </c>
      <c r="F1170" s="7" t="s">
        <v>185</v>
      </c>
      <c r="G1170" s="8" t="s">
        <v>2887</v>
      </c>
      <c r="H1170" s="9">
        <f>IF(IFERROR(VLOOKUP($C1170,[1]Purchases!$A:$M,12,),0)&lt;(IF($M1170&lt;500,($M1170+5)*1.3*[1]Info.!$E$2,($M1170+5)*1.25*[1]Info.!$E$2)),ROUND(IF($M1170&lt;500,($M1170+5)*1.35*[1]Info.!$E$2,($M1170+5)*1.3*[1]Info.!$E$2),-1),VLOOKUP($C1170,[1]Purchases!$A:$M,12,))</f>
        <v>2020</v>
      </c>
      <c r="I1170" s="9">
        <f>IF(IFERROR(VLOOKUP($C1170,[1]Purchases!$A:$M,13,),0)&lt;(IF($M1170&lt;500,($M1170+5)*1.45*[1]Info.!$E$2,($M1170+5)*1.4*[1]Info.!$E$2)),ROUND(IF($M1170&lt;500,($M1170+5)*1.5*[1]Info.!$E$2,($M1170+5)*1.45*[1]Info.!$E$2),-1),VLOOKUP($C1170,[1]Purchases!$A:$M,13,))</f>
        <v>2260</v>
      </c>
    </row>
    <row r="1171" spans="1:9">
      <c r="A1171" s="5" cm="1">
        <f t="array" ref="A1171">SUMPRODUCT(([1]Purchases!$A$2:$A$4901=$C1171)*[1]Purchases!$C$2:$C$4901)-SUMPRODUCT(([1]Sale!$A$2:$A$4748=$C1171)*[1]Sale!$E$2:$E$4748)</f>
        <v>1</v>
      </c>
      <c r="B1171" s="6" t="s">
        <v>2874</v>
      </c>
      <c r="C1171" s="7" t="s">
        <v>2888</v>
      </c>
      <c r="D1171" s="8" t="s">
        <v>5</v>
      </c>
      <c r="E1171" s="8" t="s">
        <v>2889</v>
      </c>
      <c r="F1171" s="7" t="s">
        <v>33</v>
      </c>
      <c r="G1171" s="8" t="s">
        <v>2890</v>
      </c>
      <c r="H1171" s="9">
        <f>IF(IFERROR(VLOOKUP($C1171,[1]Purchases!$A:$M,12,),0)&lt;(IF($M1171&lt;500,($M1171+5)*1.3*[1]Info.!$E$2,($M1171+5)*1.25*[1]Info.!$E$2)),ROUND(IF($M1171&lt;500,($M1171+5)*1.35*[1]Info.!$E$2,($M1171+5)*1.3*[1]Info.!$E$2),-1),VLOOKUP($C1171,[1]Purchases!$A:$M,12,))</f>
        <v>1680</v>
      </c>
      <c r="I1171" s="9">
        <f>IF(IFERROR(VLOOKUP($C1171,[1]Purchases!$A:$M,13,),0)&lt;(IF($M1171&lt;500,($M1171+5)*1.45*[1]Info.!$E$2,($M1171+5)*1.4*[1]Info.!$E$2)),ROUND(IF($M1171&lt;500,($M1171+5)*1.5*[1]Info.!$E$2,($M1171+5)*1.45*[1]Info.!$E$2),-1),VLOOKUP($C1171,[1]Purchases!$A:$M,13,))</f>
        <v>1880</v>
      </c>
    </row>
    <row r="1172" spans="1:9">
      <c r="A1172" s="5" cm="1">
        <f t="array" ref="A1172">SUMPRODUCT(([1]Purchases!$A$2:$A$4901=$C1172)*[1]Purchases!$C$2:$C$4901)-SUMPRODUCT(([1]Sale!$A$2:$A$4748=$C1172)*[1]Sale!$E$2:$E$4748)</f>
        <v>0</v>
      </c>
      <c r="B1172" s="6" t="s">
        <v>2874</v>
      </c>
      <c r="C1172" s="7" t="s">
        <v>2891</v>
      </c>
      <c r="D1172" s="8" t="s">
        <v>5</v>
      </c>
      <c r="E1172" s="8" t="s">
        <v>2892</v>
      </c>
      <c r="F1172" s="7" t="s">
        <v>13</v>
      </c>
      <c r="G1172" s="8" t="s">
        <v>2893</v>
      </c>
      <c r="H1172" s="9">
        <f>IF(IFERROR(VLOOKUP($C1172,[1]Purchases!$A:$M,12,),0)&lt;(IF($M1172&lt;500,($M1172+5)*1.3*[1]Info.!$E$2,($M1172+5)*1.25*[1]Info.!$E$2)),ROUND(IF($M1172&lt;500,($M1172+5)*1.35*[1]Info.!$E$2,($M1172+5)*1.3*[1]Info.!$E$2),-1),VLOOKUP($C1172,[1]Purchases!$A:$M,12,))</f>
        <v>140</v>
      </c>
      <c r="I1172" s="9">
        <f>IF(IFERROR(VLOOKUP($C1172,[1]Purchases!$A:$M,13,),0)&lt;(IF($M1172&lt;500,($M1172+5)*1.45*[1]Info.!$E$2,($M1172+5)*1.4*[1]Info.!$E$2)),ROUND(IF($M1172&lt;500,($M1172+5)*1.5*[1]Info.!$E$2,($M1172+5)*1.45*[1]Info.!$E$2),-1),VLOOKUP($C1172,[1]Purchases!$A:$M,13,))</f>
        <v>150</v>
      </c>
    </row>
    <row r="1173" spans="1:9">
      <c r="A1173" s="5" cm="1">
        <f t="array" ref="A1173">SUMPRODUCT(([1]Purchases!$A$2:$A$4901=$C1173)*[1]Purchases!$C$2:$C$4901)-SUMPRODUCT(([1]Sale!$A$2:$A$4748=$C1173)*[1]Sale!$E$2:$E$4748)</f>
        <v>0</v>
      </c>
      <c r="B1173" s="6" t="s">
        <v>2874</v>
      </c>
      <c r="C1173" s="7" t="s">
        <v>2894</v>
      </c>
      <c r="D1173" s="8" t="s">
        <v>5</v>
      </c>
      <c r="E1173" s="8" t="s">
        <v>2895</v>
      </c>
      <c r="F1173" s="7" t="s">
        <v>2159</v>
      </c>
      <c r="G1173" s="8" t="s">
        <v>2896</v>
      </c>
      <c r="H1173" s="9">
        <f>IF(IFERROR(VLOOKUP($C1173,[1]Purchases!$A:$M,12,),0)&lt;(IF($M1173&lt;500,($M1173+5)*1.3*[1]Info.!$E$2,($M1173+5)*1.25*[1]Info.!$E$2)),ROUND(IF($M1173&lt;500,($M1173+5)*1.35*[1]Info.!$E$2,($M1173+5)*1.3*[1]Info.!$E$2),-1),VLOOKUP($C1173,[1]Purchases!$A:$M,12,))</f>
        <v>140</v>
      </c>
      <c r="I1173" s="9">
        <f>IF(IFERROR(VLOOKUP($C1173,[1]Purchases!$A:$M,13,),0)&lt;(IF($M1173&lt;500,($M1173+5)*1.45*[1]Info.!$E$2,($M1173+5)*1.4*[1]Info.!$E$2)),ROUND(IF($M1173&lt;500,($M1173+5)*1.5*[1]Info.!$E$2,($M1173+5)*1.45*[1]Info.!$E$2),-1),VLOOKUP($C1173,[1]Purchases!$A:$M,13,))</f>
        <v>150</v>
      </c>
    </row>
    <row r="1174" spans="1:9">
      <c r="A1174" s="5" cm="1">
        <f t="array" ref="A1174">SUMPRODUCT(([1]Purchases!$A$2:$A$4901=$C1174)*[1]Purchases!$C$2:$C$4901)-SUMPRODUCT(([1]Sale!$A$2:$A$4748=$C1174)*[1]Sale!$E$2:$E$4748)</f>
        <v>1</v>
      </c>
      <c r="B1174" s="6" t="s">
        <v>2874</v>
      </c>
      <c r="C1174" s="7" t="s">
        <v>2897</v>
      </c>
      <c r="D1174" s="8" t="s">
        <v>5</v>
      </c>
      <c r="E1174" s="8" t="s">
        <v>2892</v>
      </c>
      <c r="F1174" s="7" t="s">
        <v>13</v>
      </c>
      <c r="G1174" s="8" t="s">
        <v>2898</v>
      </c>
      <c r="H1174" s="9">
        <f>IF(IFERROR(VLOOKUP($C1174,[1]Purchases!$A:$M,12,),0)&lt;(IF($M1174&lt;500,($M1174+5)*1.3*[1]Info.!$E$2,($M1174+5)*1.25*[1]Info.!$E$2)),ROUND(IF($M1174&lt;500,($M1174+5)*1.35*[1]Info.!$E$2,($M1174+5)*1.3*[1]Info.!$E$2),-1),VLOOKUP($C1174,[1]Purchases!$A:$M,12,))</f>
        <v>9540</v>
      </c>
      <c r="I1174" s="9">
        <f>IF(IFERROR(VLOOKUP($C1174,[1]Purchases!$A:$M,13,),0)&lt;(IF($M1174&lt;500,($M1174+5)*1.45*[1]Info.!$E$2,($M1174+5)*1.4*[1]Info.!$E$2)),ROUND(IF($M1174&lt;500,($M1174+5)*1.5*[1]Info.!$E$2,($M1174+5)*1.45*[1]Info.!$E$2),-1),VLOOKUP($C1174,[1]Purchases!$A:$M,13,))</f>
        <v>10690</v>
      </c>
    </row>
    <row r="1175" spans="1:9">
      <c r="A1175" s="5" cm="1">
        <f t="array" ref="A1175">SUMPRODUCT(([1]Purchases!$A$2:$A$4901=$C1175)*[1]Purchases!$C$2:$C$4901)-SUMPRODUCT(([1]Sale!$A$2:$A$4748=$C1175)*[1]Sale!$E$2:$E$4748)</f>
        <v>1</v>
      </c>
      <c r="B1175" s="6" t="s">
        <v>2874</v>
      </c>
      <c r="C1175" s="7" t="s">
        <v>2899</v>
      </c>
      <c r="D1175" s="8" t="s">
        <v>5</v>
      </c>
      <c r="E1175" s="8" t="s">
        <v>1252</v>
      </c>
      <c r="F1175" s="7" t="s">
        <v>13</v>
      </c>
      <c r="G1175" s="8" t="s">
        <v>2900</v>
      </c>
      <c r="H1175" s="9">
        <f>IF(IFERROR(VLOOKUP($C1175,[1]Purchases!$A:$M,12,),0)&lt;(IF($M1175&lt;500,($M1175+5)*1.3*[1]Info.!$E$2,($M1175+5)*1.25*[1]Info.!$E$2)),ROUND(IF($M1175&lt;500,($M1175+5)*1.35*[1]Info.!$E$2,($M1175+5)*1.3*[1]Info.!$E$2),-1),VLOOKUP($C1175,[1]Purchases!$A:$M,12,))</f>
        <v>9680</v>
      </c>
      <c r="I1175" s="9">
        <f>IF(IFERROR(VLOOKUP($C1175,[1]Purchases!$A:$M,13,),0)&lt;(IF($M1175&lt;500,($M1175+5)*1.45*[1]Info.!$E$2,($M1175+5)*1.4*[1]Info.!$E$2)),ROUND(IF($M1175&lt;500,($M1175+5)*1.5*[1]Info.!$E$2,($M1175+5)*1.45*[1]Info.!$E$2),-1),VLOOKUP($C1175,[1]Purchases!$A:$M,13,))</f>
        <v>10840</v>
      </c>
    </row>
    <row r="1176" spans="1:9">
      <c r="A1176" s="5" cm="1">
        <f t="array" ref="A1176">SUMPRODUCT(([1]Purchases!$A$2:$A$4901=$C1176)*[1]Purchases!$C$2:$C$4901)-SUMPRODUCT(([1]Sale!$A$2:$A$4748=$C1176)*[1]Sale!$E$2:$E$4748)</f>
        <v>4</v>
      </c>
      <c r="B1176" s="6" t="s">
        <v>2901</v>
      </c>
      <c r="C1176" s="7">
        <v>134857</v>
      </c>
      <c r="D1176" s="8" t="s">
        <v>2902</v>
      </c>
      <c r="E1176" s="8" t="s">
        <v>36</v>
      </c>
      <c r="F1176" s="7" t="s">
        <v>33</v>
      </c>
      <c r="G1176" s="8" t="s">
        <v>2903</v>
      </c>
      <c r="H1176" s="9">
        <f>IF(IFERROR(VLOOKUP($C1176,[1]Purchases!$A:$M,12,),0)&lt;(IF($M1176&lt;500,($M1176+5)*1.3*[1]Info.!$E$2,($M1176+5)*1.25*[1]Info.!$E$2)),ROUND(IF($M1176&lt;500,($M1176+5)*1.35*[1]Info.!$E$2,($M1176+5)*1.3*[1]Info.!$E$2),-1),VLOOKUP($C1176,[1]Purchases!$A:$M,12,))</f>
        <v>260</v>
      </c>
      <c r="I1176" s="9">
        <f>IF(IFERROR(VLOOKUP($C1176,[1]Purchases!$A:$M,13,),0)&lt;(IF($M1176&lt;500,($M1176+5)*1.45*[1]Info.!$E$2,($M1176+5)*1.4*[1]Info.!$E$2)),ROUND(IF($M1176&lt;500,($M1176+5)*1.5*[1]Info.!$E$2,($M1176+5)*1.45*[1]Info.!$E$2),-1),VLOOKUP($C1176,[1]Purchases!$A:$M,13,))</f>
        <v>300</v>
      </c>
    </row>
    <row r="1177" spans="1:9">
      <c r="A1177" s="5" cm="1">
        <f t="array" ref="A1177">SUMPRODUCT(([1]Purchases!$A$2:$A$4901=$C1177)*[1]Purchases!$C$2:$C$4901)-SUMPRODUCT(([1]Sale!$A$2:$A$4748=$C1177)*[1]Sale!$E$2:$E$4748)</f>
        <v>0</v>
      </c>
      <c r="B1177" s="6" t="s">
        <v>2904</v>
      </c>
      <c r="C1177" s="7" t="s">
        <v>2905</v>
      </c>
      <c r="D1177" s="8" t="s">
        <v>28</v>
      </c>
      <c r="E1177" s="8" t="s">
        <v>437</v>
      </c>
      <c r="F1177" s="7" t="s">
        <v>438</v>
      </c>
      <c r="G1177" s="8" t="s">
        <v>2906</v>
      </c>
      <c r="H1177" s="9">
        <f>IF(IFERROR(VLOOKUP($C1177,[1]Purchases!$A:$M,12,),0)&lt;(IF($M1177&lt;500,($M1177+5)*1.3*[1]Info.!$E$2,($M1177+5)*1.25*[1]Info.!$E$2)),ROUND(IF($M1177&lt;500,($M1177+5)*1.35*[1]Info.!$E$2,($M1177+5)*1.3*[1]Info.!$E$2),-1),VLOOKUP($C1177,[1]Purchases!$A:$M,12,))</f>
        <v>140</v>
      </c>
      <c r="I1177" s="9">
        <f>IF(IFERROR(VLOOKUP($C1177,[1]Purchases!$A:$M,13,),0)&lt;(IF($M1177&lt;500,($M1177+5)*1.45*[1]Info.!$E$2,($M1177+5)*1.4*[1]Info.!$E$2)),ROUND(IF($M1177&lt;500,($M1177+5)*1.5*[1]Info.!$E$2,($M1177+5)*1.45*[1]Info.!$E$2),-1),VLOOKUP($C1177,[1]Purchases!$A:$M,13,))</f>
        <v>150</v>
      </c>
    </row>
    <row r="1178" spans="1:9">
      <c r="A1178" s="5" cm="1">
        <f t="array" ref="A1178">SUMPRODUCT(([1]Purchases!$A$2:$A$4901=$C1178)*[1]Purchases!$C$2:$C$4901)-SUMPRODUCT(([1]Sale!$A$2:$A$4748=$C1178)*[1]Sale!$E$2:$E$4748)</f>
        <v>0</v>
      </c>
      <c r="B1178" s="6" t="s">
        <v>2904</v>
      </c>
      <c r="C1178" s="7" t="s">
        <v>2907</v>
      </c>
      <c r="D1178" s="8" t="s">
        <v>28</v>
      </c>
      <c r="E1178" s="8" t="s">
        <v>2908</v>
      </c>
      <c r="F1178" s="7" t="s">
        <v>2909</v>
      </c>
      <c r="G1178" s="8" t="s">
        <v>2910</v>
      </c>
      <c r="H1178" s="9">
        <f>IF(IFERROR(VLOOKUP($C1178,[1]Purchases!$A:$M,12,),0)&lt;(IF($M1178&lt;500,($M1178+5)*1.3*[1]Info.!$E$2,($M1178+5)*1.25*[1]Info.!$E$2)),ROUND(IF($M1178&lt;500,($M1178+5)*1.35*[1]Info.!$E$2,($M1178+5)*1.3*[1]Info.!$E$2),-1),VLOOKUP($C1178,[1]Purchases!$A:$M,12,))</f>
        <v>140</v>
      </c>
      <c r="I1178" s="9">
        <f>IF(IFERROR(VLOOKUP($C1178,[1]Purchases!$A:$M,13,),0)&lt;(IF($M1178&lt;500,($M1178+5)*1.45*[1]Info.!$E$2,($M1178+5)*1.4*[1]Info.!$E$2)),ROUND(IF($M1178&lt;500,($M1178+5)*1.5*[1]Info.!$E$2,($M1178+5)*1.45*[1]Info.!$E$2),-1),VLOOKUP($C1178,[1]Purchases!$A:$M,13,))</f>
        <v>150</v>
      </c>
    </row>
    <row r="1179" spans="1:9">
      <c r="A1179" s="5" cm="1">
        <f t="array" ref="A1179">SUMPRODUCT(([1]Purchases!$A$2:$A$4901=$C1179)*[1]Purchases!$C$2:$C$4901)-SUMPRODUCT(([1]Sale!$A$2:$A$4748=$C1179)*[1]Sale!$E$2:$E$4748)</f>
        <v>0</v>
      </c>
      <c r="B1179" s="6" t="s">
        <v>2904</v>
      </c>
      <c r="C1179" s="7" t="s">
        <v>2911</v>
      </c>
      <c r="D1179" s="8" t="s">
        <v>28</v>
      </c>
      <c r="E1179" s="8" t="s">
        <v>2912</v>
      </c>
      <c r="F1179" s="7" t="s">
        <v>13</v>
      </c>
      <c r="G1179" s="8" t="s">
        <v>2913</v>
      </c>
      <c r="H1179" s="9">
        <f>IF(IFERROR(VLOOKUP($C1179,[1]Purchases!$A:$M,12,),0)&lt;(IF($M1179&lt;500,($M1179+5)*1.3*[1]Info.!$E$2,($M1179+5)*1.25*[1]Info.!$E$2)),ROUND(IF($M1179&lt;500,($M1179+5)*1.35*[1]Info.!$E$2,($M1179+5)*1.3*[1]Info.!$E$2),-1),VLOOKUP($C1179,[1]Purchases!$A:$M,12,))</f>
        <v>140</v>
      </c>
      <c r="I1179" s="9">
        <f>IF(IFERROR(VLOOKUP($C1179,[1]Purchases!$A:$M,13,),0)&lt;(IF($M1179&lt;500,($M1179+5)*1.45*[1]Info.!$E$2,($M1179+5)*1.4*[1]Info.!$E$2)),ROUND(IF($M1179&lt;500,($M1179+5)*1.5*[1]Info.!$E$2,($M1179+5)*1.45*[1]Info.!$E$2),-1),VLOOKUP($C1179,[1]Purchases!$A:$M,13,))</f>
        <v>150</v>
      </c>
    </row>
    <row r="1180" spans="1:9">
      <c r="A1180" s="5" cm="1">
        <f t="array" ref="A1180">SUMPRODUCT(([1]Purchases!$A$2:$A$4901=$C1180)*[1]Purchases!$C$2:$C$4901)-SUMPRODUCT(([1]Sale!$A$2:$A$4748=$C1180)*[1]Sale!$E$2:$E$4748)</f>
        <v>1</v>
      </c>
      <c r="B1180" s="6" t="s">
        <v>2904</v>
      </c>
      <c r="C1180" s="7" t="s">
        <v>2914</v>
      </c>
      <c r="D1180" s="8" t="s">
        <v>28</v>
      </c>
      <c r="E1180" s="8" t="s">
        <v>2912</v>
      </c>
      <c r="F1180" s="7" t="s">
        <v>13</v>
      </c>
      <c r="G1180" s="8" t="s">
        <v>2915</v>
      </c>
      <c r="H1180" s="9">
        <f>IF(IFERROR(VLOOKUP($C1180,[1]Purchases!$A:$M,12,),0)&lt;(IF($M1180&lt;500,($M1180+5)*1.3*[1]Info.!$E$2,($M1180+5)*1.25*[1]Info.!$E$2)),ROUND(IF($M1180&lt;500,($M1180+5)*1.35*[1]Info.!$E$2,($M1180+5)*1.3*[1]Info.!$E$2),-1),VLOOKUP($C1180,[1]Purchases!$A:$M,12,))</f>
        <v>4390</v>
      </c>
      <c r="I1180" s="9">
        <f>IF(IFERROR(VLOOKUP($C1180,[1]Purchases!$A:$M,13,),0)&lt;(IF($M1180&lt;500,($M1180+5)*1.45*[1]Info.!$E$2,($M1180+5)*1.4*[1]Info.!$E$2)),ROUND(IF($M1180&lt;500,($M1180+5)*1.5*[1]Info.!$E$2,($M1180+5)*1.45*[1]Info.!$E$2),-1),VLOOKUP($C1180,[1]Purchases!$A:$M,13,))</f>
        <v>4920</v>
      </c>
    </row>
    <row r="1181" spans="1:9">
      <c r="A1181" s="5" cm="1">
        <f t="array" ref="A1181">SUMPRODUCT(([1]Purchases!$A$2:$A$4901=$C1181)*[1]Purchases!$C$2:$C$4901)-SUMPRODUCT(([1]Sale!$A$2:$A$4748=$C1181)*[1]Sale!$E$2:$E$4748)</f>
        <v>1</v>
      </c>
      <c r="B1181" s="6" t="s">
        <v>2904</v>
      </c>
      <c r="C1181" s="7" t="s">
        <v>2916</v>
      </c>
      <c r="D1181" s="8" t="s">
        <v>28</v>
      </c>
      <c r="E1181" s="8" t="s">
        <v>2917</v>
      </c>
      <c r="F1181" s="7" t="s">
        <v>17</v>
      </c>
      <c r="G1181" s="8" t="s">
        <v>2918</v>
      </c>
      <c r="H1181" s="9">
        <f>IF(IFERROR(VLOOKUP($C1181,[1]Purchases!$A:$M,12,),0)&lt;(IF($M1181&lt;500,($M1181+5)*1.3*[1]Info.!$E$2,($M1181+5)*1.25*[1]Info.!$E$2)),ROUND(IF($M1181&lt;500,($M1181+5)*1.35*[1]Info.!$E$2,($M1181+5)*1.3*[1]Info.!$E$2),-1),VLOOKUP($C1181,[1]Purchases!$A:$M,12,))</f>
        <v>4520</v>
      </c>
      <c r="I1181" s="9">
        <f>IF(IFERROR(VLOOKUP($C1181,[1]Purchases!$A:$M,13,),0)&lt;(IF($M1181&lt;500,($M1181+5)*1.45*[1]Info.!$E$2,($M1181+5)*1.4*[1]Info.!$E$2)),ROUND(IF($M1181&lt;500,($M1181+5)*1.5*[1]Info.!$E$2,($M1181+5)*1.45*[1]Info.!$E$2),-1),VLOOKUP($C1181,[1]Purchases!$A:$M,13,))</f>
        <v>5070</v>
      </c>
    </row>
    <row r="1182" spans="1:9">
      <c r="A1182" s="5" cm="1">
        <f t="array" ref="A1182">SUMPRODUCT(([1]Purchases!$A$2:$A$4901=$C1182)*[1]Purchases!$C$2:$C$4901)-SUMPRODUCT(([1]Sale!$A$2:$A$4748=$C1182)*[1]Sale!$E$2:$E$4748)</f>
        <v>0</v>
      </c>
      <c r="B1182" s="6" t="s">
        <v>2904</v>
      </c>
      <c r="C1182" s="7" t="s">
        <v>2919</v>
      </c>
      <c r="D1182" s="8" t="s">
        <v>28</v>
      </c>
      <c r="E1182" s="8" t="s">
        <v>2920</v>
      </c>
      <c r="F1182" s="7" t="s">
        <v>55</v>
      </c>
      <c r="G1182" s="8" t="s">
        <v>2921</v>
      </c>
      <c r="H1182" s="9">
        <f>IF(IFERROR(VLOOKUP($C1182,[1]Purchases!$A:$M,12,),0)&lt;(IF($M1182&lt;500,($M1182+5)*1.3*[1]Info.!$E$2,($M1182+5)*1.25*[1]Info.!$E$2)),ROUND(IF($M1182&lt;500,($M1182+5)*1.35*[1]Info.!$E$2,($M1182+5)*1.3*[1]Info.!$E$2),-1),VLOOKUP($C1182,[1]Purchases!$A:$M,12,))</f>
        <v>140</v>
      </c>
      <c r="I1182" s="9">
        <f>IF(IFERROR(VLOOKUP($C1182,[1]Purchases!$A:$M,13,),0)&lt;(IF($M1182&lt;500,($M1182+5)*1.45*[1]Info.!$E$2,($M1182+5)*1.4*[1]Info.!$E$2)),ROUND(IF($M1182&lt;500,($M1182+5)*1.5*[1]Info.!$E$2,($M1182+5)*1.45*[1]Info.!$E$2),-1),VLOOKUP($C1182,[1]Purchases!$A:$M,13,))</f>
        <v>150</v>
      </c>
    </row>
    <row r="1183" spans="1:9">
      <c r="A1183" s="5" cm="1">
        <f t="array" ref="A1183">SUMPRODUCT(([1]Purchases!$A$2:$A$4901=$C1183)*[1]Purchases!$C$2:$C$4901)-SUMPRODUCT(([1]Sale!$A$2:$A$4748=$C1183)*[1]Sale!$E$2:$E$4748)</f>
        <v>0</v>
      </c>
      <c r="B1183" s="6" t="s">
        <v>2904</v>
      </c>
      <c r="C1183" s="7" t="s">
        <v>2922</v>
      </c>
      <c r="D1183" s="8" t="s">
        <v>28</v>
      </c>
      <c r="E1183" s="8" t="s">
        <v>2923</v>
      </c>
      <c r="F1183" s="7" t="s">
        <v>17</v>
      </c>
      <c r="G1183" s="8" t="s">
        <v>2924</v>
      </c>
      <c r="H1183" s="9">
        <f>IF(IFERROR(VLOOKUP($C1183,[1]Purchases!$A:$M,12,),0)&lt;(IF($M1183&lt;500,($M1183+5)*1.3*[1]Info.!$E$2,($M1183+5)*1.25*[1]Info.!$E$2)),ROUND(IF($M1183&lt;500,($M1183+5)*1.35*[1]Info.!$E$2,($M1183+5)*1.3*[1]Info.!$E$2),-1),VLOOKUP($C1183,[1]Purchases!$A:$M,12,))</f>
        <v>140</v>
      </c>
      <c r="I1183" s="9">
        <f>IF(IFERROR(VLOOKUP($C1183,[1]Purchases!$A:$M,13,),0)&lt;(IF($M1183&lt;500,($M1183+5)*1.45*[1]Info.!$E$2,($M1183+5)*1.4*[1]Info.!$E$2)),ROUND(IF($M1183&lt;500,($M1183+5)*1.5*[1]Info.!$E$2,($M1183+5)*1.45*[1]Info.!$E$2),-1),VLOOKUP($C1183,[1]Purchases!$A:$M,13,))</f>
        <v>150</v>
      </c>
    </row>
    <row r="1184" spans="1:9">
      <c r="A1184" s="5" cm="1">
        <f t="array" ref="A1184">SUMPRODUCT(([1]Purchases!$A$2:$A$4901=$C1184)*[1]Purchases!$C$2:$C$4901)-SUMPRODUCT(([1]Sale!$A$2:$A$4748=$C1184)*[1]Sale!$E$2:$E$4748)</f>
        <v>0</v>
      </c>
      <c r="B1184" s="6" t="s">
        <v>2904</v>
      </c>
      <c r="C1184" s="7" t="s">
        <v>2925</v>
      </c>
      <c r="D1184" s="8" t="s">
        <v>28</v>
      </c>
      <c r="E1184" s="8" t="s">
        <v>402</v>
      </c>
      <c r="F1184" s="7" t="s">
        <v>95</v>
      </c>
      <c r="G1184" s="8" t="s">
        <v>2926</v>
      </c>
      <c r="H1184" s="9">
        <f>IF(IFERROR(VLOOKUP($C1184,[1]Purchases!$A:$M,12,),0)&lt;(IF($M1184&lt;500,($M1184+5)*1.3*[1]Info.!$E$2,($M1184+5)*1.25*[1]Info.!$E$2)),ROUND(IF($M1184&lt;500,($M1184+5)*1.35*[1]Info.!$E$2,($M1184+5)*1.3*[1]Info.!$E$2),-1),VLOOKUP($C1184,[1]Purchases!$A:$M,12,))</f>
        <v>140</v>
      </c>
      <c r="I1184" s="9">
        <f>IF(IFERROR(VLOOKUP($C1184,[1]Purchases!$A:$M,13,),0)&lt;(IF($M1184&lt;500,($M1184+5)*1.45*[1]Info.!$E$2,($M1184+5)*1.4*[1]Info.!$E$2)),ROUND(IF($M1184&lt;500,($M1184+5)*1.5*[1]Info.!$E$2,($M1184+5)*1.45*[1]Info.!$E$2),-1),VLOOKUP($C1184,[1]Purchases!$A:$M,13,))</f>
        <v>150</v>
      </c>
    </row>
    <row r="1185" spans="1:9">
      <c r="A1185" s="5" cm="1">
        <f t="array" ref="A1185">SUMPRODUCT(([1]Purchases!$A$2:$A$4901=$C1185)*[1]Purchases!$C$2:$C$4901)-SUMPRODUCT(([1]Sale!$A$2:$A$4748=$C1185)*[1]Sale!$E$2:$E$4748)</f>
        <v>0</v>
      </c>
      <c r="B1185" s="6" t="s">
        <v>2904</v>
      </c>
      <c r="C1185" s="7" t="s">
        <v>2927</v>
      </c>
      <c r="D1185" s="8" t="s">
        <v>28</v>
      </c>
      <c r="E1185" s="8" t="s">
        <v>2928</v>
      </c>
      <c r="F1185" s="7" t="s">
        <v>17</v>
      </c>
      <c r="G1185" s="8" t="s">
        <v>2929</v>
      </c>
      <c r="H1185" s="9">
        <f>IF(IFERROR(VLOOKUP($C1185,[1]Purchases!$A:$M,12,),0)&lt;(IF($M1185&lt;500,($M1185+5)*1.3*[1]Info.!$E$2,($M1185+5)*1.25*[1]Info.!$E$2)),ROUND(IF($M1185&lt;500,($M1185+5)*1.35*[1]Info.!$E$2,($M1185+5)*1.3*[1]Info.!$E$2),-1),VLOOKUP($C1185,[1]Purchases!$A:$M,12,))</f>
        <v>140</v>
      </c>
      <c r="I1185" s="9">
        <f>IF(IFERROR(VLOOKUP($C1185,[1]Purchases!$A:$M,13,),0)&lt;(IF($M1185&lt;500,($M1185+5)*1.45*[1]Info.!$E$2,($M1185+5)*1.4*[1]Info.!$E$2)),ROUND(IF($M1185&lt;500,($M1185+5)*1.5*[1]Info.!$E$2,($M1185+5)*1.45*[1]Info.!$E$2),-1),VLOOKUP($C1185,[1]Purchases!$A:$M,13,))</f>
        <v>150</v>
      </c>
    </row>
    <row r="1186" spans="1:9">
      <c r="A1186" s="5" cm="1">
        <f t="array" ref="A1186">SUMPRODUCT(([1]Purchases!$A$2:$A$4901=$C1186)*[1]Purchases!$C$2:$C$4901)-SUMPRODUCT(([1]Sale!$A$2:$A$4748=$C1186)*[1]Sale!$E$2:$E$4748)</f>
        <v>0</v>
      </c>
      <c r="B1186" s="6" t="s">
        <v>2904</v>
      </c>
      <c r="C1186" s="7" t="s">
        <v>2930</v>
      </c>
      <c r="D1186" s="8" t="s">
        <v>28</v>
      </c>
      <c r="E1186" s="8" t="s">
        <v>2931</v>
      </c>
      <c r="F1186" s="7" t="s">
        <v>95</v>
      </c>
      <c r="G1186" s="8" t="s">
        <v>2932</v>
      </c>
      <c r="H1186" s="9">
        <f>IF(IFERROR(VLOOKUP($C1186,[1]Purchases!$A:$M,12,),0)&lt;(IF($M1186&lt;500,($M1186+5)*1.3*[1]Info.!$E$2,($M1186+5)*1.25*[1]Info.!$E$2)),ROUND(IF($M1186&lt;500,($M1186+5)*1.35*[1]Info.!$E$2,($M1186+5)*1.3*[1]Info.!$E$2),-1),VLOOKUP($C1186,[1]Purchases!$A:$M,12,))</f>
        <v>140</v>
      </c>
      <c r="I1186" s="9">
        <f>IF(IFERROR(VLOOKUP($C1186,[1]Purchases!$A:$M,13,),0)&lt;(IF($M1186&lt;500,($M1186+5)*1.45*[1]Info.!$E$2,($M1186+5)*1.4*[1]Info.!$E$2)),ROUND(IF($M1186&lt;500,($M1186+5)*1.5*[1]Info.!$E$2,($M1186+5)*1.45*[1]Info.!$E$2),-1),VLOOKUP($C1186,[1]Purchases!$A:$M,13,))</f>
        <v>150</v>
      </c>
    </row>
    <row r="1187" spans="1:9">
      <c r="A1187" s="5" cm="1">
        <f t="array" ref="A1187">SUMPRODUCT(([1]Purchases!$A$2:$A$4901=$C1187)*[1]Purchases!$C$2:$C$4901)-SUMPRODUCT(([1]Sale!$A$2:$A$4748=$C1187)*[1]Sale!$E$2:$E$4748)</f>
        <v>1</v>
      </c>
      <c r="B1187" s="6" t="s">
        <v>2904</v>
      </c>
      <c r="C1187" s="7" t="s">
        <v>2933</v>
      </c>
      <c r="D1187" s="8" t="s">
        <v>28</v>
      </c>
      <c r="E1187" s="8" t="s">
        <v>2934</v>
      </c>
      <c r="F1187" s="7" t="s">
        <v>2935</v>
      </c>
      <c r="G1187" s="8" t="s">
        <v>2936</v>
      </c>
      <c r="H1187" s="9">
        <f>IF(IFERROR(VLOOKUP($C1187,[1]Purchases!$A:$M,12,),0)&lt;(IF($M1187&lt;500,($M1187+5)*1.3*[1]Info.!$E$2,($M1187+5)*1.25*[1]Info.!$E$2)),ROUND(IF($M1187&lt;500,($M1187+5)*1.35*[1]Info.!$E$2,($M1187+5)*1.3*[1]Info.!$E$2),-1),VLOOKUP($C1187,[1]Purchases!$A:$M,12,))</f>
        <v>2770</v>
      </c>
      <c r="I1187" s="9">
        <f>IF(IFERROR(VLOOKUP($C1187,[1]Purchases!$A:$M,13,),0)&lt;(IF($M1187&lt;500,($M1187+5)*1.45*[1]Info.!$E$2,($M1187+5)*1.4*[1]Info.!$E$2)),ROUND(IF($M1187&lt;500,($M1187+5)*1.5*[1]Info.!$E$2,($M1187+5)*1.45*[1]Info.!$E$2),-1),VLOOKUP($C1187,[1]Purchases!$A:$M,13,))</f>
        <v>3100</v>
      </c>
    </row>
    <row r="1188" spans="1:9">
      <c r="A1188" s="5" cm="1">
        <f t="array" ref="A1188">SUMPRODUCT(([1]Purchases!$A$2:$A$4901=$C1188)*[1]Purchases!$C$2:$C$4901)-SUMPRODUCT(([1]Sale!$A$2:$A$4748=$C1188)*[1]Sale!$E$2:$E$4748)</f>
        <v>0</v>
      </c>
      <c r="B1188" s="6" t="s">
        <v>2904</v>
      </c>
      <c r="C1188" s="7" t="s">
        <v>2937</v>
      </c>
      <c r="D1188" s="8" t="s">
        <v>28</v>
      </c>
      <c r="E1188" s="8" t="s">
        <v>2938</v>
      </c>
      <c r="F1188" s="7" t="s">
        <v>2939</v>
      </c>
      <c r="G1188" s="8" t="s">
        <v>2940</v>
      </c>
      <c r="H1188" s="9">
        <f>IF(IFERROR(VLOOKUP($C1188,[1]Purchases!$A:$M,12,),0)&lt;(IF($M1188&lt;500,($M1188+5)*1.3*[1]Info.!$E$2,($M1188+5)*1.25*[1]Info.!$E$2)),ROUND(IF($M1188&lt;500,($M1188+5)*1.35*[1]Info.!$E$2,($M1188+5)*1.3*[1]Info.!$E$2),-1),VLOOKUP($C1188,[1]Purchases!$A:$M,12,))</f>
        <v>5320</v>
      </c>
      <c r="I1188" s="9">
        <f>IF(IFERROR(VLOOKUP($C1188,[1]Purchases!$A:$M,13,),0)&lt;(IF($M1188&lt;500,($M1188+5)*1.45*[1]Info.!$E$2,($M1188+5)*1.4*[1]Info.!$E$2)),ROUND(IF($M1188&lt;500,($M1188+5)*1.5*[1]Info.!$E$2,($M1188+5)*1.45*[1]Info.!$E$2),-1),VLOOKUP($C1188,[1]Purchases!$A:$M,13,))</f>
        <v>5960</v>
      </c>
    </row>
    <row r="1189" spans="1:9">
      <c r="A1189" s="5" cm="1">
        <f t="array" ref="A1189">SUMPRODUCT(([1]Purchases!$A$2:$A$4901=$C1189)*[1]Purchases!$C$2:$C$4901)-SUMPRODUCT(([1]Sale!$A$2:$A$4748=$C1189)*[1]Sale!$E$2:$E$4748)</f>
        <v>1</v>
      </c>
      <c r="B1189" s="6" t="s">
        <v>2904</v>
      </c>
      <c r="C1189" s="7" t="s">
        <v>2941</v>
      </c>
      <c r="D1189" s="8" t="s">
        <v>28</v>
      </c>
      <c r="E1189" s="8" t="s">
        <v>2942</v>
      </c>
      <c r="F1189" s="7" t="s">
        <v>17</v>
      </c>
      <c r="G1189" s="8" t="s">
        <v>2943</v>
      </c>
      <c r="H1189" s="9">
        <f>IF(IFERROR(VLOOKUP($C1189,[1]Purchases!$A:$M,12,),0)&lt;(IF($M1189&lt;500,($M1189+5)*1.3*[1]Info.!$E$2,($M1189+5)*1.25*[1]Info.!$E$2)),ROUND(IF($M1189&lt;500,($M1189+5)*1.35*[1]Info.!$E$2,($M1189+5)*1.3*[1]Info.!$E$2),-1),VLOOKUP($C1189,[1]Purchases!$A:$M,12,))</f>
        <v>3920</v>
      </c>
      <c r="I1189" s="9">
        <f>IF(IFERROR(VLOOKUP($C1189,[1]Purchases!$A:$M,13,),0)&lt;(IF($M1189&lt;500,($M1189+5)*1.45*[1]Info.!$E$2,($M1189+5)*1.4*[1]Info.!$E$2)),ROUND(IF($M1189&lt;500,($M1189+5)*1.5*[1]Info.!$E$2,($M1189+5)*1.45*[1]Info.!$E$2),-1),VLOOKUP($C1189,[1]Purchases!$A:$M,13,))</f>
        <v>4400</v>
      </c>
    </row>
    <row r="1190" spans="1:9">
      <c r="A1190" s="5" cm="1">
        <f t="array" ref="A1190">SUMPRODUCT(([1]Purchases!$A$2:$A$4901=$C1190)*[1]Purchases!$C$2:$C$4901)-SUMPRODUCT(([1]Sale!$A$2:$A$4748=$C1190)*[1]Sale!$E$2:$E$4748)</f>
        <v>0</v>
      </c>
      <c r="B1190" s="6" t="s">
        <v>2904</v>
      </c>
      <c r="C1190" s="7" t="s">
        <v>2944</v>
      </c>
      <c r="D1190" s="8" t="s">
        <v>28</v>
      </c>
      <c r="E1190" s="8" t="s">
        <v>399</v>
      </c>
      <c r="F1190" s="7" t="s">
        <v>72</v>
      </c>
      <c r="G1190" s="8" t="s">
        <v>2945</v>
      </c>
      <c r="H1190" s="9">
        <f>IF(IFERROR(VLOOKUP($C1190,[1]Purchases!$A:$M,12,),0)&lt;(IF($M1190&lt;500,($M1190+5)*1.3*[1]Info.!$E$2,($M1190+5)*1.25*[1]Info.!$E$2)),ROUND(IF($M1190&lt;500,($M1190+5)*1.35*[1]Info.!$E$2,($M1190+5)*1.3*[1]Info.!$E$2),-1),VLOOKUP($C1190,[1]Purchases!$A:$M,12,))</f>
        <v>140</v>
      </c>
      <c r="I1190" s="9">
        <f>IF(IFERROR(VLOOKUP($C1190,[1]Purchases!$A:$M,13,),0)&lt;(IF($M1190&lt;500,($M1190+5)*1.45*[1]Info.!$E$2,($M1190+5)*1.4*[1]Info.!$E$2)),ROUND(IF($M1190&lt;500,($M1190+5)*1.5*[1]Info.!$E$2,($M1190+5)*1.45*[1]Info.!$E$2),-1),VLOOKUP($C1190,[1]Purchases!$A:$M,13,))</f>
        <v>150</v>
      </c>
    </row>
    <row r="1191" spans="1:9">
      <c r="A1191" s="5" cm="1">
        <f t="array" ref="A1191">SUMPRODUCT(([1]Purchases!$A$2:$A$4901=$C1191)*[1]Purchases!$C$2:$C$4901)-SUMPRODUCT(([1]Sale!$A$2:$A$4748=$C1191)*[1]Sale!$E$2:$E$4748)</f>
        <v>1</v>
      </c>
      <c r="B1191" s="6" t="s">
        <v>2904</v>
      </c>
      <c r="C1191" s="7" t="s">
        <v>2946</v>
      </c>
      <c r="D1191" s="8" t="s">
        <v>28</v>
      </c>
      <c r="E1191" s="8" t="s">
        <v>2947</v>
      </c>
      <c r="F1191" s="7" t="s">
        <v>2948</v>
      </c>
      <c r="G1191" s="8" t="s">
        <v>2949</v>
      </c>
      <c r="H1191" s="9">
        <f>IF(IFERROR(VLOOKUP($C1191,[1]Purchases!$A:$M,12,),0)&lt;(IF($M1191&lt;500,($M1191+5)*1.3*[1]Info.!$E$2,($M1191+5)*1.25*[1]Info.!$E$2)),ROUND(IF($M1191&lt;500,($M1191+5)*1.35*[1]Info.!$E$2,($M1191+5)*1.3*[1]Info.!$E$2),-1),VLOOKUP($C1191,[1]Purchases!$A:$M,12,))</f>
        <v>3920</v>
      </c>
      <c r="I1191" s="9">
        <f>IF(IFERROR(VLOOKUP($C1191,[1]Purchases!$A:$M,13,),0)&lt;(IF($M1191&lt;500,($M1191+5)*1.45*[1]Info.!$E$2,($M1191+5)*1.4*[1]Info.!$E$2)),ROUND(IF($M1191&lt;500,($M1191+5)*1.5*[1]Info.!$E$2,($M1191+5)*1.45*[1]Info.!$E$2),-1),VLOOKUP($C1191,[1]Purchases!$A:$M,13,))</f>
        <v>4400</v>
      </c>
    </row>
    <row r="1192" spans="1:9">
      <c r="A1192" s="5" cm="1">
        <f t="array" ref="A1192">SUMPRODUCT(([1]Purchases!$A$2:$A$4901=$C1192)*[1]Purchases!$C$2:$C$4901)-SUMPRODUCT(([1]Sale!$A$2:$A$4748=$C1192)*[1]Sale!$E$2:$E$4748)</f>
        <v>0</v>
      </c>
      <c r="B1192" s="6" t="s">
        <v>2904</v>
      </c>
      <c r="C1192" s="7" t="s">
        <v>2950</v>
      </c>
      <c r="D1192" s="8" t="s">
        <v>28</v>
      </c>
      <c r="E1192" s="8" t="s">
        <v>2951</v>
      </c>
      <c r="F1192" s="7" t="s">
        <v>13</v>
      </c>
      <c r="G1192" s="8" t="s">
        <v>2952</v>
      </c>
      <c r="H1192" s="9">
        <f>IF(IFERROR(VLOOKUP($C1192,[1]Purchases!$A:$M,12,),0)&lt;(IF($M1192&lt;500,($M1192+5)*1.3*[1]Info.!$E$2,($M1192+5)*1.25*[1]Info.!$E$2)),ROUND(IF($M1192&lt;500,($M1192+5)*1.35*[1]Info.!$E$2,($M1192+5)*1.3*[1]Info.!$E$2),-1),VLOOKUP($C1192,[1]Purchases!$A:$M,12,))</f>
        <v>140</v>
      </c>
      <c r="I1192" s="9">
        <f>IF(IFERROR(VLOOKUP($C1192,[1]Purchases!$A:$M,13,),0)&lt;(IF($M1192&lt;500,($M1192+5)*1.45*[1]Info.!$E$2,($M1192+5)*1.4*[1]Info.!$E$2)),ROUND(IF($M1192&lt;500,($M1192+5)*1.5*[1]Info.!$E$2,($M1192+5)*1.45*[1]Info.!$E$2),-1),VLOOKUP($C1192,[1]Purchases!$A:$M,13,))</f>
        <v>150</v>
      </c>
    </row>
    <row r="1193" spans="1:9">
      <c r="A1193" s="5" cm="1">
        <f t="array" ref="A1193">SUMPRODUCT(([1]Purchases!$A$2:$A$4901=$C1193)*[1]Purchases!$C$2:$C$4901)-SUMPRODUCT(([1]Sale!$A$2:$A$4748=$C1193)*[1]Sale!$E$2:$E$4748)</f>
        <v>1</v>
      </c>
      <c r="B1193" s="6" t="s">
        <v>2904</v>
      </c>
      <c r="C1193" s="7" t="s">
        <v>2953</v>
      </c>
      <c r="D1193" s="8" t="s">
        <v>28</v>
      </c>
      <c r="E1193" s="8" t="s">
        <v>1908</v>
      </c>
      <c r="F1193" s="7" t="s">
        <v>891</v>
      </c>
      <c r="G1193" s="8" t="s">
        <v>2954</v>
      </c>
      <c r="H1193" s="9">
        <f>IF(IFERROR(VLOOKUP($C1193,[1]Purchases!$A:$M,12,),0)&lt;(IF($M1193&lt;500,($M1193+5)*1.3*[1]Info.!$E$2,($M1193+5)*1.25*[1]Info.!$E$2)),ROUND(IF($M1193&lt;500,($M1193+5)*1.35*[1]Info.!$E$2,($M1193+5)*1.3*[1]Info.!$E$2),-1),VLOOKUP($C1193,[1]Purchases!$A:$M,12,))</f>
        <v>6270</v>
      </c>
      <c r="I1193" s="9">
        <f>IF(IFERROR(VLOOKUP($C1193,[1]Purchases!$A:$M,13,),0)&lt;(IF($M1193&lt;500,($M1193+5)*1.45*[1]Info.!$E$2,($M1193+5)*1.4*[1]Info.!$E$2)),ROUND(IF($M1193&lt;500,($M1193+5)*1.5*[1]Info.!$E$2,($M1193+5)*1.45*[1]Info.!$E$2),-1),VLOOKUP($C1193,[1]Purchases!$A:$M,13,))</f>
        <v>7020</v>
      </c>
    </row>
    <row r="1194" spans="1:9">
      <c r="A1194" s="5" cm="1">
        <f t="array" ref="A1194">SUMPRODUCT(([1]Purchases!$A$2:$A$4901=$C1194)*[1]Purchases!$C$2:$C$4901)-SUMPRODUCT(([1]Sale!$A$2:$A$4748=$C1194)*[1]Sale!$E$2:$E$4748)</f>
        <v>2</v>
      </c>
      <c r="B1194" s="6" t="s">
        <v>2955</v>
      </c>
      <c r="C1194" s="7" t="s">
        <v>2956</v>
      </c>
      <c r="D1194" s="8" t="s">
        <v>39</v>
      </c>
      <c r="E1194" s="8" t="s">
        <v>2274</v>
      </c>
      <c r="F1194" s="7" t="s">
        <v>33</v>
      </c>
      <c r="G1194" s="8" t="s">
        <v>2957</v>
      </c>
      <c r="H1194" s="9">
        <f>IF(IFERROR(VLOOKUP($C1194,[1]Purchases!$A:$M,12,),0)&lt;(IF($M1194&lt;500,($M1194+5)*1.3*[1]Info.!$E$2,($M1194+5)*1.25*[1]Info.!$E$2)),ROUND(IF($M1194&lt;500,($M1194+5)*1.35*[1]Info.!$E$2,($M1194+5)*1.3*[1]Info.!$E$2),-1),VLOOKUP($C1194,[1]Purchases!$A:$M,12,))</f>
        <v>19100</v>
      </c>
      <c r="I1194" s="9">
        <f>IF(IFERROR(VLOOKUP($C1194,[1]Purchases!$A:$M,13,),0)&lt;(IF($M1194&lt;500,($M1194+5)*1.45*[1]Info.!$E$2,($M1194+5)*1.4*[1]Info.!$E$2)),ROUND(IF($M1194&lt;500,($M1194+5)*1.5*[1]Info.!$E$2,($M1194+5)*1.45*[1]Info.!$E$2),-1),VLOOKUP($C1194,[1]Purchases!$A:$M,13,))</f>
        <v>21490</v>
      </c>
    </row>
    <row r="1195" spans="1:9">
      <c r="A1195" s="5" cm="1">
        <f t="array" ref="A1195">SUMPRODUCT(([1]Purchases!$A$2:$A$4901=$C1195)*[1]Purchases!$C$2:$C$4901)-SUMPRODUCT(([1]Sale!$A$2:$A$4748=$C1195)*[1]Sale!$E$2:$E$4748)</f>
        <v>0</v>
      </c>
      <c r="B1195" s="6" t="s">
        <v>2958</v>
      </c>
      <c r="C1195" s="7">
        <v>12339</v>
      </c>
      <c r="D1195" s="8" t="s">
        <v>39</v>
      </c>
      <c r="E1195" s="8" t="s">
        <v>764</v>
      </c>
      <c r="F1195" s="7" t="s">
        <v>55</v>
      </c>
      <c r="G1195" s="8" t="s">
        <v>2959</v>
      </c>
      <c r="H1195" s="9">
        <f>IF(IFERROR(VLOOKUP($C1195,[1]Purchases!$A:$M,12,),0)&lt;(IF($M1195&lt;500,($M1195+5)*1.3*[1]Info.!$E$2,($M1195+5)*1.25*[1]Info.!$E$2)),ROUND(IF($M1195&lt;500,($M1195+5)*1.35*[1]Info.!$E$2,($M1195+5)*1.3*[1]Info.!$E$2),-1),VLOOKUP($C1195,[1]Purchases!$A:$M,12,))</f>
        <v>140</v>
      </c>
      <c r="I1195" s="9">
        <f>IF(IFERROR(VLOOKUP($C1195,[1]Purchases!$A:$M,13,),0)&lt;(IF($M1195&lt;500,($M1195+5)*1.45*[1]Info.!$E$2,($M1195+5)*1.4*[1]Info.!$E$2)),ROUND(IF($M1195&lt;500,($M1195+5)*1.5*[1]Info.!$E$2,($M1195+5)*1.45*[1]Info.!$E$2),-1),VLOOKUP($C1195,[1]Purchases!$A:$M,13,))</f>
        <v>150</v>
      </c>
    </row>
    <row r="1196" spans="1:9">
      <c r="A1196" s="5" cm="1">
        <f t="array" ref="A1196">SUMPRODUCT(([1]Purchases!$A$2:$A$4901=$C1196)*[1]Purchases!$C$2:$C$4901)-SUMPRODUCT(([1]Sale!$A$2:$A$4748=$C1196)*[1]Sale!$E$2:$E$4748)</f>
        <v>1</v>
      </c>
      <c r="B1196" s="6" t="s">
        <v>2958</v>
      </c>
      <c r="C1196" s="8">
        <v>39090</v>
      </c>
      <c r="D1196" s="8" t="s">
        <v>39</v>
      </c>
      <c r="E1196" s="8" t="s">
        <v>2960</v>
      </c>
      <c r="F1196" s="7" t="s">
        <v>33</v>
      </c>
      <c r="G1196" s="8" t="s">
        <v>2961</v>
      </c>
      <c r="H1196" s="9">
        <f>IF(IFERROR(VLOOKUP($C1196,[1]Purchases!$A:$M,12,),0)&lt;(IF($M1196&lt;500,($M1196+5)*1.3*[1]Info.!$E$2,($M1196+5)*1.25*[1]Info.!$E$2)),ROUND(IF($M1196&lt;500,($M1196+5)*1.35*[1]Info.!$E$2,($M1196+5)*1.3*[1]Info.!$E$2),-1),VLOOKUP($C1196,[1]Purchases!$A:$M,12,))</f>
        <v>2950</v>
      </c>
      <c r="I1196" s="9">
        <f>IF(IFERROR(VLOOKUP($C1196,[1]Purchases!$A:$M,13,),0)&lt;(IF($M1196&lt;500,($M1196+5)*1.45*[1]Info.!$E$2,($M1196+5)*1.4*[1]Info.!$E$2)),ROUND(IF($M1196&lt;500,($M1196+5)*1.5*[1]Info.!$E$2,($M1196+5)*1.45*[1]Info.!$E$2),-1),VLOOKUP($C1196,[1]Purchases!$A:$M,13,))</f>
        <v>3310</v>
      </c>
    </row>
    <row r="1197" spans="1:9">
      <c r="A1197" s="5" cm="1">
        <f t="array" ref="A1197">SUMPRODUCT(([1]Purchases!$A$2:$A$4901=$C1197)*[1]Purchases!$C$2:$C$4901)-SUMPRODUCT(([1]Sale!$A$2:$A$4748=$C1197)*[1]Sale!$E$2:$E$4748)</f>
        <v>0</v>
      </c>
      <c r="B1197" s="6" t="s">
        <v>2958</v>
      </c>
      <c r="C1197" s="7" t="s">
        <v>2962</v>
      </c>
      <c r="D1197" s="8" t="s">
        <v>39</v>
      </c>
      <c r="E1197" s="8" t="s">
        <v>2963</v>
      </c>
      <c r="F1197" s="7" t="s">
        <v>55</v>
      </c>
      <c r="G1197" s="8" t="s">
        <v>2964</v>
      </c>
      <c r="H1197" s="9">
        <f>IF(IFERROR(VLOOKUP($C1197,[1]Purchases!$A:$M,12,),0)&lt;(IF($M1197&lt;500,($M1197+5)*1.3*[1]Info.!$E$2,($M1197+5)*1.25*[1]Info.!$E$2)),ROUND(IF($M1197&lt;500,($M1197+5)*1.35*[1]Info.!$E$2,($M1197+5)*1.3*[1]Info.!$E$2),-1),VLOOKUP($C1197,[1]Purchases!$A:$M,12,))</f>
        <v>140</v>
      </c>
      <c r="I1197" s="9">
        <f>IF(IFERROR(VLOOKUP($C1197,[1]Purchases!$A:$M,13,),0)&lt;(IF($M1197&lt;500,($M1197+5)*1.45*[1]Info.!$E$2,($M1197+5)*1.4*[1]Info.!$E$2)),ROUND(IF($M1197&lt;500,($M1197+5)*1.5*[1]Info.!$E$2,($M1197+5)*1.45*[1]Info.!$E$2),-1),VLOOKUP($C1197,[1]Purchases!$A:$M,13,))</f>
        <v>150</v>
      </c>
    </row>
    <row r="1198" spans="1:9">
      <c r="A1198" s="5" cm="1">
        <f t="array" ref="A1198">SUMPRODUCT(([1]Purchases!$A$2:$A$4901=$C1198)*[1]Purchases!$C$2:$C$4901)-SUMPRODUCT(([1]Sale!$A$2:$A$4748=$C1198)*[1]Sale!$E$2:$E$4748)</f>
        <v>1</v>
      </c>
      <c r="B1198" s="6" t="s">
        <v>2958</v>
      </c>
      <c r="C1198" s="7" t="s">
        <v>2965</v>
      </c>
      <c r="D1198" s="8" t="s">
        <v>39</v>
      </c>
      <c r="E1198" s="8" t="s">
        <v>1385</v>
      </c>
      <c r="F1198" s="7" t="s">
        <v>33</v>
      </c>
      <c r="G1198" s="8" t="s">
        <v>2966</v>
      </c>
      <c r="H1198" s="9">
        <f>IF(IFERROR(VLOOKUP($C1198,[1]Purchases!$A:$M,12,),0)&lt;(IF($M1198&lt;500,($M1198+5)*1.3*[1]Info.!$E$2,($M1198+5)*1.25*[1]Info.!$E$2)),ROUND(IF($M1198&lt;500,($M1198+5)*1.35*[1]Info.!$E$2,($M1198+5)*1.3*[1]Info.!$E$2),-1),VLOOKUP($C1198,[1]Purchases!$A:$M,12,))</f>
        <v>3030</v>
      </c>
      <c r="I1198" s="9">
        <f>IF(IFERROR(VLOOKUP($C1198,[1]Purchases!$A:$M,13,),0)&lt;(IF($M1198&lt;500,($M1198+5)*1.45*[1]Info.!$E$2,($M1198+5)*1.4*[1]Info.!$E$2)),ROUND(IF($M1198&lt;500,($M1198+5)*1.5*[1]Info.!$E$2,($M1198+5)*1.45*[1]Info.!$E$2),-1),VLOOKUP($C1198,[1]Purchases!$A:$M,13,))</f>
        <v>3390</v>
      </c>
    </row>
    <row r="1199" spans="1:9">
      <c r="A1199" s="5" cm="1">
        <f t="array" ref="A1199">SUMPRODUCT(([1]Purchases!$A$2:$A$4901=$C1199)*[1]Purchases!$C$2:$C$4901)-SUMPRODUCT(([1]Sale!$A$2:$A$4748=$C1199)*[1]Sale!$E$2:$E$4748)</f>
        <v>1</v>
      </c>
      <c r="B1199" s="6" t="s">
        <v>2967</v>
      </c>
      <c r="C1199" s="7" t="s">
        <v>2968</v>
      </c>
      <c r="D1199" s="8" t="s">
        <v>11</v>
      </c>
      <c r="E1199" s="8" t="s">
        <v>36</v>
      </c>
      <c r="F1199" s="7" t="s">
        <v>33</v>
      </c>
      <c r="G1199" s="8" t="s">
        <v>2969</v>
      </c>
      <c r="H1199" s="9">
        <f>IF(IFERROR(VLOOKUP($C1199,[1]Purchases!$A:$M,12,),0)&lt;(IF($M1199&lt;500,($M1199+5)*1.3*[1]Info.!$E$2,($M1199+5)*1.25*[1]Info.!$E$2)),ROUND(IF($M1199&lt;500,($M1199+5)*1.35*[1]Info.!$E$2,($M1199+5)*1.3*[1]Info.!$E$2),-1),VLOOKUP($C1199,[1]Purchases!$A:$M,12,))</f>
        <v>670</v>
      </c>
      <c r="I1199" s="9">
        <f>IF(IFERROR(VLOOKUP($C1199,[1]Purchases!$A:$M,13,),0)&lt;(IF($M1199&lt;500,($M1199+5)*1.45*[1]Info.!$E$2,($M1199+5)*1.4*[1]Info.!$E$2)),ROUND(IF($M1199&lt;500,($M1199+5)*1.5*[1]Info.!$E$2,($M1199+5)*1.45*[1]Info.!$E$2),-1),VLOOKUP($C1199,[1]Purchases!$A:$M,13,))</f>
        <v>750</v>
      </c>
    </row>
    <row r="1200" spans="1:9">
      <c r="A1200" s="5" cm="1">
        <f t="array" ref="A1200">SUMPRODUCT(([1]Purchases!$A$2:$A$4901=$C1200)*[1]Purchases!$C$2:$C$4901)-SUMPRODUCT(([1]Sale!$A$2:$A$4748=$C1200)*[1]Sale!$E$2:$E$4748)</f>
        <v>0</v>
      </c>
      <c r="B1200" s="6" t="s">
        <v>2970</v>
      </c>
      <c r="C1200" s="8">
        <v>12590622</v>
      </c>
      <c r="D1200" s="8" t="s">
        <v>93</v>
      </c>
      <c r="E1200" s="8" t="s">
        <v>2971</v>
      </c>
      <c r="F1200" s="7" t="s">
        <v>1784</v>
      </c>
      <c r="G1200" s="8" t="s">
        <v>2972</v>
      </c>
      <c r="H1200" s="9">
        <f>IF(IFERROR(VLOOKUP($C1200,[1]Purchases!$A:$M,12,),0)&lt;(IF($M1200&lt;500,($M1200+5)*1.3*[1]Info.!$E$2,($M1200+5)*1.25*[1]Info.!$E$2)),ROUND(IF($M1200&lt;500,($M1200+5)*1.35*[1]Info.!$E$2,($M1200+5)*1.3*[1]Info.!$E$2),-1),VLOOKUP($C1200,[1]Purchases!$A:$M,12,))</f>
        <v>140</v>
      </c>
      <c r="I1200" s="9">
        <f>IF(IFERROR(VLOOKUP($C1200,[1]Purchases!$A:$M,13,),0)&lt;(IF($M1200&lt;500,($M1200+5)*1.45*[1]Info.!$E$2,($M1200+5)*1.4*[1]Info.!$E$2)),ROUND(IF($M1200&lt;500,($M1200+5)*1.5*[1]Info.!$E$2,($M1200+5)*1.45*[1]Info.!$E$2),-1),VLOOKUP($C1200,[1]Purchases!$A:$M,13,))</f>
        <v>150</v>
      </c>
    </row>
    <row r="1201" spans="1:9">
      <c r="A1201" s="5" cm="1">
        <f t="array" ref="A1201">SUMPRODUCT(([1]Purchases!$A$2:$A$4901=$C1201)*[1]Purchases!$C$2:$C$4901)-SUMPRODUCT(([1]Sale!$A$2:$A$4748=$C1201)*[1]Sale!$E$2:$E$4748)</f>
        <v>0</v>
      </c>
      <c r="B1201" s="6" t="s">
        <v>2973</v>
      </c>
      <c r="C1201" s="7">
        <v>1023</v>
      </c>
      <c r="D1201" s="8" t="s">
        <v>5</v>
      </c>
      <c r="E1201" s="8" t="s">
        <v>794</v>
      </c>
      <c r="F1201" s="7" t="s">
        <v>795</v>
      </c>
      <c r="G1201" s="8" t="s">
        <v>2974</v>
      </c>
      <c r="H1201" s="9">
        <f>IF(IFERROR(VLOOKUP($C1201,[1]Purchases!$A:$M,12,),0)&lt;(IF($M1201&lt;500,($M1201+5)*1.3*[1]Info.!$E$2,($M1201+5)*1.25*[1]Info.!$E$2)),ROUND(IF($M1201&lt;500,($M1201+5)*1.35*[1]Info.!$E$2,($M1201+5)*1.3*[1]Info.!$E$2),-1),VLOOKUP($C1201,[1]Purchases!$A:$M,12,))</f>
        <v>140</v>
      </c>
      <c r="I1201" s="9">
        <f>IF(IFERROR(VLOOKUP($C1201,[1]Purchases!$A:$M,13,),0)&lt;(IF($M1201&lt;500,($M1201+5)*1.45*[1]Info.!$E$2,($M1201+5)*1.4*[1]Info.!$E$2)),ROUND(IF($M1201&lt;500,($M1201+5)*1.5*[1]Info.!$E$2,($M1201+5)*1.45*[1]Info.!$E$2),-1),VLOOKUP($C1201,[1]Purchases!$A:$M,13,))</f>
        <v>150</v>
      </c>
    </row>
    <row r="1202" spans="1:9">
      <c r="A1202" s="5" cm="1">
        <f t="array" ref="A1202">SUMPRODUCT(([1]Purchases!$A$2:$A$4901=$C1202)*[1]Purchases!$C$2:$C$4901)-SUMPRODUCT(([1]Sale!$A$2:$A$4748=$C1202)*[1]Sale!$E$2:$E$4748)</f>
        <v>0</v>
      </c>
      <c r="B1202" s="6" t="s">
        <v>2973</v>
      </c>
      <c r="C1202" s="7">
        <v>5056</v>
      </c>
      <c r="D1202" s="8" t="s">
        <v>5</v>
      </c>
      <c r="E1202" s="8" t="s">
        <v>794</v>
      </c>
      <c r="F1202" s="7" t="s">
        <v>795</v>
      </c>
      <c r="G1202" s="8" t="s">
        <v>2975</v>
      </c>
      <c r="H1202" s="9">
        <f>IF(IFERROR(VLOOKUP($C1202,[1]Purchases!$A:$M,12,),0)&lt;(IF($M1202&lt;500,($M1202+5)*1.3*[1]Info.!$E$2,($M1202+5)*1.25*[1]Info.!$E$2)),ROUND(IF($M1202&lt;500,($M1202+5)*1.35*[1]Info.!$E$2,($M1202+5)*1.3*[1]Info.!$E$2),-1),VLOOKUP($C1202,[1]Purchases!$A:$M,12,))</f>
        <v>140</v>
      </c>
      <c r="I1202" s="9">
        <f>IF(IFERROR(VLOOKUP($C1202,[1]Purchases!$A:$M,13,),0)&lt;(IF($M1202&lt;500,($M1202+5)*1.45*[1]Info.!$E$2,($M1202+5)*1.4*[1]Info.!$E$2)),ROUND(IF($M1202&lt;500,($M1202+5)*1.5*[1]Info.!$E$2,($M1202+5)*1.45*[1]Info.!$E$2),-1),VLOOKUP($C1202,[1]Purchases!$A:$M,13,))</f>
        <v>150</v>
      </c>
    </row>
    <row r="1203" spans="1:9">
      <c r="A1203" s="5" cm="1">
        <f t="array" ref="A1203">SUMPRODUCT(([1]Purchases!$A$2:$A$4901=$C1203)*[1]Purchases!$C$2:$C$4901)-SUMPRODUCT(([1]Sale!$A$2:$A$4748=$C1203)*[1]Sale!$E$2:$E$4748)</f>
        <v>0</v>
      </c>
      <c r="B1203" s="6" t="s">
        <v>2973</v>
      </c>
      <c r="C1203" s="7" t="s">
        <v>2976</v>
      </c>
      <c r="D1203" s="8" t="s">
        <v>5</v>
      </c>
      <c r="E1203" s="8" t="s">
        <v>794</v>
      </c>
      <c r="F1203" s="7" t="s">
        <v>795</v>
      </c>
      <c r="G1203" s="8" t="s">
        <v>2977</v>
      </c>
      <c r="H1203" s="9">
        <f>IF(IFERROR(VLOOKUP($C1203,[1]Purchases!$A:$M,12,),0)&lt;(IF($M1203&lt;500,($M1203+5)*1.3*[1]Info.!$E$2,($M1203+5)*1.25*[1]Info.!$E$2)),ROUND(IF($M1203&lt;500,($M1203+5)*1.35*[1]Info.!$E$2,($M1203+5)*1.3*[1]Info.!$E$2),-1),VLOOKUP($C1203,[1]Purchases!$A:$M,12,))</f>
        <v>140</v>
      </c>
      <c r="I1203" s="9">
        <f>IF(IFERROR(VLOOKUP($C1203,[1]Purchases!$A:$M,13,),0)&lt;(IF($M1203&lt;500,($M1203+5)*1.45*[1]Info.!$E$2,($M1203+5)*1.4*[1]Info.!$E$2)),ROUND(IF($M1203&lt;500,($M1203+5)*1.5*[1]Info.!$E$2,($M1203+5)*1.45*[1]Info.!$E$2),-1),VLOOKUP($C1203,[1]Purchases!$A:$M,13,))</f>
        <v>150</v>
      </c>
    </row>
    <row r="1204" spans="1:9">
      <c r="A1204" s="5" cm="1">
        <f t="array" ref="A1204">SUMPRODUCT(([1]Purchases!$A$2:$A$4901=$C1204)*[1]Purchases!$C$2:$C$4901)-SUMPRODUCT(([1]Sale!$A$2:$A$4748=$C1204)*[1]Sale!$E$2:$E$4748)</f>
        <v>0</v>
      </c>
      <c r="B1204" s="6" t="s">
        <v>2973</v>
      </c>
      <c r="C1204" s="7" t="s">
        <v>2978</v>
      </c>
      <c r="D1204" s="8" t="s">
        <v>5</v>
      </c>
      <c r="E1204" s="8" t="s">
        <v>794</v>
      </c>
      <c r="F1204" s="7" t="s">
        <v>795</v>
      </c>
      <c r="G1204" s="8" t="s">
        <v>2979</v>
      </c>
      <c r="H1204" s="9">
        <f>IF(IFERROR(VLOOKUP($C1204,[1]Purchases!$A:$M,12,),0)&lt;(IF($M1204&lt;500,($M1204+5)*1.3*[1]Info.!$E$2,($M1204+5)*1.25*[1]Info.!$E$2)),ROUND(IF($M1204&lt;500,($M1204+5)*1.35*[1]Info.!$E$2,($M1204+5)*1.3*[1]Info.!$E$2),-1),VLOOKUP($C1204,[1]Purchases!$A:$M,12,))</f>
        <v>140</v>
      </c>
      <c r="I1204" s="9">
        <f>IF(IFERROR(VLOOKUP($C1204,[1]Purchases!$A:$M,13,),0)&lt;(IF($M1204&lt;500,($M1204+5)*1.45*[1]Info.!$E$2,($M1204+5)*1.4*[1]Info.!$E$2)),ROUND(IF($M1204&lt;500,($M1204+5)*1.5*[1]Info.!$E$2,($M1204+5)*1.45*[1]Info.!$E$2),-1),VLOOKUP($C1204,[1]Purchases!$A:$M,13,))</f>
        <v>150</v>
      </c>
    </row>
    <row r="1205" spans="1:9">
      <c r="A1205" s="5" cm="1">
        <f t="array" ref="A1205">SUMPRODUCT(([1]Purchases!$A$2:$A$4901=$C1205)*[1]Purchases!$C$2:$C$4901)-SUMPRODUCT(([1]Sale!$A$2:$A$4748=$C1205)*[1]Sale!$E$2:$E$4748)</f>
        <v>0</v>
      </c>
      <c r="B1205" s="6" t="s">
        <v>2980</v>
      </c>
      <c r="C1205" s="7">
        <v>51691</v>
      </c>
      <c r="D1205" s="8" t="s">
        <v>112</v>
      </c>
      <c r="E1205" s="8" t="s">
        <v>2981</v>
      </c>
      <c r="F1205" s="7" t="s">
        <v>33</v>
      </c>
      <c r="G1205" s="8" t="s">
        <v>2982</v>
      </c>
      <c r="H1205" s="9">
        <f>IF(IFERROR(VLOOKUP($C1205,[1]Purchases!$A:$M,12,),0)&lt;(IF($M1205&lt;500,($M1205+5)*1.3*[1]Info.!$E$2,($M1205+5)*1.25*[1]Info.!$E$2)),ROUND(IF($M1205&lt;500,($M1205+5)*1.35*[1]Info.!$E$2,($M1205+5)*1.3*[1]Info.!$E$2),-1),VLOOKUP($C1205,[1]Purchases!$A:$M,12,))</f>
        <v>140</v>
      </c>
      <c r="I1205" s="9">
        <f>IF(IFERROR(VLOOKUP($C1205,[1]Purchases!$A:$M,13,),0)&lt;(IF($M1205&lt;500,($M1205+5)*1.45*[1]Info.!$E$2,($M1205+5)*1.4*[1]Info.!$E$2)),ROUND(IF($M1205&lt;500,($M1205+5)*1.5*[1]Info.!$E$2,($M1205+5)*1.45*[1]Info.!$E$2),-1),VLOOKUP($C1205,[1]Purchases!$A:$M,13,))</f>
        <v>150</v>
      </c>
    </row>
    <row r="1206" spans="1:9">
      <c r="A1206" s="5" cm="1">
        <f t="array" ref="A1206">SUMPRODUCT(([1]Purchases!$A$2:$A$4901=$C1206)*[1]Purchases!$C$2:$C$4901)-SUMPRODUCT(([1]Sale!$A$2:$A$4748=$C1206)*[1]Sale!$E$2:$E$4748)</f>
        <v>1</v>
      </c>
      <c r="B1206" s="6" t="s">
        <v>2980</v>
      </c>
      <c r="C1206" s="8">
        <v>54787</v>
      </c>
      <c r="D1206" s="8" t="s">
        <v>112</v>
      </c>
      <c r="E1206" s="8" t="s">
        <v>1591</v>
      </c>
      <c r="F1206" s="7" t="s">
        <v>17</v>
      </c>
      <c r="G1206" s="8" t="s">
        <v>2983</v>
      </c>
      <c r="H1206" s="9">
        <f>IF(IFERROR(VLOOKUP($C1206,[1]Purchases!$A:$M,12,),0)&lt;(IF($M1206&lt;500,($M1206+5)*1.3*[1]Info.!$E$2,($M1206+5)*1.25*[1]Info.!$E$2)),ROUND(IF($M1206&lt;500,($M1206+5)*1.35*[1]Info.!$E$2,($M1206+5)*1.3*[1]Info.!$E$2),-1),VLOOKUP($C1206,[1]Purchases!$A:$M,12,))</f>
        <v>6770</v>
      </c>
      <c r="I1206" s="9">
        <f>IF(IFERROR(VLOOKUP($C1206,[1]Purchases!$A:$M,13,),0)&lt;(IF($M1206&lt;500,($M1206+5)*1.45*[1]Info.!$E$2,($M1206+5)*1.4*[1]Info.!$E$2)),ROUND(IF($M1206&lt;500,($M1206+5)*1.5*[1]Info.!$E$2,($M1206+5)*1.45*[1]Info.!$E$2),-1),VLOOKUP($C1206,[1]Purchases!$A:$M,13,))</f>
        <v>7580</v>
      </c>
    </row>
    <row r="1207" spans="1:9">
      <c r="A1207" s="5" cm="1">
        <f t="array" ref="A1207">SUMPRODUCT(([1]Purchases!$A$2:$A$4901=$C1207)*[1]Purchases!$C$2:$C$4901)-SUMPRODUCT(([1]Sale!$A$2:$A$4748=$C1207)*[1]Sale!$E$2:$E$4748)</f>
        <v>0</v>
      </c>
      <c r="B1207" s="6" t="s">
        <v>2980</v>
      </c>
      <c r="C1207" s="8">
        <v>6065661</v>
      </c>
      <c r="D1207" s="8" t="s">
        <v>88</v>
      </c>
      <c r="E1207" s="8" t="s">
        <v>2984</v>
      </c>
      <c r="F1207" s="7" t="s">
        <v>33</v>
      </c>
      <c r="G1207" s="8" t="s">
        <v>2985</v>
      </c>
      <c r="H1207" s="9">
        <f>IF(IFERROR(VLOOKUP($C1207,[1]Purchases!$A:$M,12,),0)&lt;(IF($M1207&lt;500,($M1207+5)*1.3*[1]Info.!$E$2,($M1207+5)*1.25*[1]Info.!$E$2)),ROUND(IF($M1207&lt;500,($M1207+5)*1.35*[1]Info.!$E$2,($M1207+5)*1.3*[1]Info.!$E$2),-1),VLOOKUP($C1207,[1]Purchases!$A:$M,12,))</f>
        <v>3820</v>
      </c>
      <c r="I1207" s="9">
        <f>IF(IFERROR(VLOOKUP($C1207,[1]Purchases!$A:$M,13,),0)&lt;(IF($M1207&lt;500,($M1207+5)*1.45*[1]Info.!$E$2,($M1207+5)*1.4*[1]Info.!$E$2)),ROUND(IF($M1207&lt;500,($M1207+5)*1.5*[1]Info.!$E$2,($M1207+5)*1.45*[1]Info.!$E$2),-1),VLOOKUP($C1207,[1]Purchases!$A:$M,13,))</f>
        <v>4280</v>
      </c>
    </row>
    <row r="1208" spans="1:9">
      <c r="A1208" s="5" cm="1">
        <f t="array" ref="A1208">SUMPRODUCT(([1]Purchases!$A$2:$A$4901=$C1208)*[1]Purchases!$C$2:$C$4901)-SUMPRODUCT(([1]Sale!$A$2:$A$4748=$C1208)*[1]Sale!$E$2:$E$4748)</f>
        <v>0</v>
      </c>
      <c r="B1208" s="6" t="s">
        <v>2980</v>
      </c>
      <c r="C1208" s="7" t="s">
        <v>2986</v>
      </c>
      <c r="D1208" s="8" t="s">
        <v>112</v>
      </c>
      <c r="E1208" s="8" t="s">
        <v>2987</v>
      </c>
      <c r="F1208" s="7" t="s">
        <v>17</v>
      </c>
      <c r="G1208" s="8" t="s">
        <v>2988</v>
      </c>
      <c r="H1208" s="9">
        <f>IF(IFERROR(VLOOKUP($C1208,[1]Purchases!$A:$M,12,),0)&lt;(IF($M1208&lt;500,($M1208+5)*1.3*[1]Info.!$E$2,($M1208+5)*1.25*[1]Info.!$E$2)),ROUND(IF($M1208&lt;500,($M1208+5)*1.35*[1]Info.!$E$2,($M1208+5)*1.3*[1]Info.!$E$2),-1),VLOOKUP($C1208,[1]Purchases!$A:$M,12,))</f>
        <v>140</v>
      </c>
      <c r="I1208" s="9">
        <f>IF(IFERROR(VLOOKUP($C1208,[1]Purchases!$A:$M,13,),0)&lt;(IF($M1208&lt;500,($M1208+5)*1.45*[1]Info.!$E$2,($M1208+5)*1.4*[1]Info.!$E$2)),ROUND(IF($M1208&lt;500,($M1208+5)*1.5*[1]Info.!$E$2,($M1208+5)*1.45*[1]Info.!$E$2),-1),VLOOKUP($C1208,[1]Purchases!$A:$M,13,))</f>
        <v>150</v>
      </c>
    </row>
    <row r="1209" spans="1:9">
      <c r="A1209" s="5" cm="1">
        <f t="array" ref="A1209">SUMPRODUCT(([1]Purchases!$A$2:$A$4901=$C1209)*[1]Purchases!$C$2:$C$4901)-SUMPRODUCT(([1]Sale!$A$2:$A$4748=$C1209)*[1]Sale!$E$2:$E$4748)</f>
        <v>0</v>
      </c>
      <c r="B1209" s="6" t="s">
        <v>2980</v>
      </c>
      <c r="C1209" s="7" t="s">
        <v>2989</v>
      </c>
      <c r="D1209" s="8" t="s">
        <v>112</v>
      </c>
      <c r="E1209" s="8" t="s">
        <v>2990</v>
      </c>
      <c r="F1209" s="7" t="s">
        <v>17</v>
      </c>
      <c r="G1209" s="8" t="s">
        <v>2991</v>
      </c>
      <c r="H1209" s="9">
        <f>IF(IFERROR(VLOOKUP($C1209,[1]Purchases!$A:$M,12,),0)&lt;(IF($M1209&lt;500,($M1209+5)*1.3*[1]Info.!$E$2,($M1209+5)*1.25*[1]Info.!$E$2)),ROUND(IF($M1209&lt;500,($M1209+5)*1.35*[1]Info.!$E$2,($M1209+5)*1.3*[1]Info.!$E$2),-1),VLOOKUP($C1209,[1]Purchases!$A:$M,12,))</f>
        <v>140</v>
      </c>
      <c r="I1209" s="9">
        <f>IF(IFERROR(VLOOKUP($C1209,[1]Purchases!$A:$M,13,),0)&lt;(IF($M1209&lt;500,($M1209+5)*1.45*[1]Info.!$E$2,($M1209+5)*1.4*[1]Info.!$E$2)),ROUND(IF($M1209&lt;500,($M1209+5)*1.5*[1]Info.!$E$2,($M1209+5)*1.45*[1]Info.!$E$2),-1),VLOOKUP($C1209,[1]Purchases!$A:$M,13,))</f>
        <v>150</v>
      </c>
    </row>
    <row r="1210" spans="1:9">
      <c r="A1210" s="5" cm="1">
        <f t="array" ref="A1210">SUMPRODUCT(([1]Purchases!$A$2:$A$4901=$C1210)*[1]Purchases!$C$2:$C$4901)-SUMPRODUCT(([1]Sale!$A$2:$A$4748=$C1210)*[1]Sale!$E$2:$E$4748)</f>
        <v>0</v>
      </c>
      <c r="B1210" s="6" t="s">
        <v>2980</v>
      </c>
      <c r="C1210" s="7" t="s">
        <v>2992</v>
      </c>
      <c r="D1210" s="8" t="s">
        <v>112</v>
      </c>
      <c r="E1210" s="8" t="s">
        <v>1416</v>
      </c>
      <c r="F1210" s="7" t="s">
        <v>222</v>
      </c>
      <c r="G1210" s="8" t="s">
        <v>2993</v>
      </c>
      <c r="H1210" s="9">
        <f>IF(IFERROR(VLOOKUP($C1210,[1]Purchases!$A:$M,12,),0)&lt;(IF($M1210&lt;500,($M1210+5)*1.3*[1]Info.!$E$2,($M1210+5)*1.25*[1]Info.!$E$2)),ROUND(IF($M1210&lt;500,($M1210+5)*1.35*[1]Info.!$E$2,($M1210+5)*1.3*[1]Info.!$E$2),-1),VLOOKUP($C1210,[1]Purchases!$A:$M,12,))</f>
        <v>140</v>
      </c>
      <c r="I1210" s="9">
        <f>IF(IFERROR(VLOOKUP($C1210,[1]Purchases!$A:$M,13,),0)&lt;(IF($M1210&lt;500,($M1210+5)*1.45*[1]Info.!$E$2,($M1210+5)*1.4*[1]Info.!$E$2)),ROUND(IF($M1210&lt;500,($M1210+5)*1.5*[1]Info.!$E$2,($M1210+5)*1.45*[1]Info.!$E$2),-1),VLOOKUP($C1210,[1]Purchases!$A:$M,13,))</f>
        <v>150</v>
      </c>
    </row>
    <row r="1211" spans="1:9">
      <c r="A1211" s="5" cm="1">
        <f t="array" ref="A1211">SUMPRODUCT(([1]Purchases!$A$2:$A$4901=$C1211)*[1]Purchases!$C$2:$C$4901)-SUMPRODUCT(([1]Sale!$A$2:$A$4748=$C1211)*[1]Sale!$E$2:$E$4748)</f>
        <v>0</v>
      </c>
      <c r="B1211" s="6" t="s">
        <v>2980</v>
      </c>
      <c r="C1211" s="7" t="s">
        <v>2994</v>
      </c>
      <c r="D1211" s="8" t="s">
        <v>112</v>
      </c>
      <c r="E1211" s="8" t="s">
        <v>2995</v>
      </c>
      <c r="F1211" s="7" t="s">
        <v>17</v>
      </c>
      <c r="G1211" s="8" t="s">
        <v>2996</v>
      </c>
      <c r="H1211" s="9">
        <f>IF(IFERROR(VLOOKUP($C1211,[1]Purchases!$A:$M,12,),0)&lt;(IF($M1211&lt;500,($M1211+5)*1.3*[1]Info.!$E$2,($M1211+5)*1.25*[1]Info.!$E$2)),ROUND(IF($M1211&lt;500,($M1211+5)*1.35*[1]Info.!$E$2,($M1211+5)*1.3*[1]Info.!$E$2),-1),VLOOKUP($C1211,[1]Purchases!$A:$M,12,))</f>
        <v>6920</v>
      </c>
      <c r="I1211" s="9">
        <f>IF(IFERROR(VLOOKUP($C1211,[1]Purchases!$A:$M,13,),0)&lt;(IF($M1211&lt;500,($M1211+5)*1.45*[1]Info.!$E$2,($M1211+5)*1.4*[1]Info.!$E$2)),ROUND(IF($M1211&lt;500,($M1211+5)*1.5*[1]Info.!$E$2,($M1211+5)*1.45*[1]Info.!$E$2),-1),VLOOKUP($C1211,[1]Purchases!$A:$M,13,))</f>
        <v>7750</v>
      </c>
    </row>
    <row r="1212" spans="1:9">
      <c r="A1212" s="5" cm="1">
        <f t="array" ref="A1212">SUMPRODUCT(([1]Purchases!$A$2:$A$4901=$C1212)*[1]Purchases!$C$2:$C$4901)-SUMPRODUCT(([1]Sale!$A$2:$A$4748=$C1212)*[1]Sale!$E$2:$E$4748)</f>
        <v>0</v>
      </c>
      <c r="B1212" s="6" t="s">
        <v>2980</v>
      </c>
      <c r="C1212" s="7" t="s">
        <v>2997</v>
      </c>
      <c r="D1212" s="8" t="s">
        <v>112</v>
      </c>
      <c r="E1212" s="8" t="s">
        <v>2998</v>
      </c>
      <c r="F1212" s="7" t="s">
        <v>33</v>
      </c>
      <c r="G1212" s="8" t="s">
        <v>2999</v>
      </c>
      <c r="H1212" s="9">
        <f>IF(IFERROR(VLOOKUP($C1212,[1]Purchases!$A:$M,12,),0)&lt;(IF($M1212&lt;500,($M1212+5)*1.3*[1]Info.!$E$2,($M1212+5)*1.25*[1]Info.!$E$2)),ROUND(IF($M1212&lt;500,($M1212+5)*1.35*[1]Info.!$E$2,($M1212+5)*1.3*[1]Info.!$E$2),-1),VLOOKUP($C1212,[1]Purchases!$A:$M,12,))</f>
        <v>6010</v>
      </c>
      <c r="I1212" s="9">
        <f>IF(IFERROR(VLOOKUP($C1212,[1]Purchases!$A:$M,13,),0)&lt;(IF($M1212&lt;500,($M1212+5)*1.45*[1]Info.!$E$2,($M1212+5)*1.4*[1]Info.!$E$2)),ROUND(IF($M1212&lt;500,($M1212+5)*1.5*[1]Info.!$E$2,($M1212+5)*1.45*[1]Info.!$E$2),-1),VLOOKUP($C1212,[1]Purchases!$A:$M,13,))</f>
        <v>6730</v>
      </c>
    </row>
    <row r="1213" spans="1:9">
      <c r="A1213" s="5" cm="1">
        <f t="array" ref="A1213">SUMPRODUCT(([1]Purchases!$A$2:$A$4901=$C1213)*[1]Purchases!$C$2:$C$4901)-SUMPRODUCT(([1]Sale!$A$2:$A$4748=$C1213)*[1]Sale!$E$2:$E$4748)</f>
        <v>0</v>
      </c>
      <c r="B1213" s="6" t="s">
        <v>2980</v>
      </c>
      <c r="C1213" s="7" t="s">
        <v>3000</v>
      </c>
      <c r="D1213" s="8" t="s">
        <v>112</v>
      </c>
      <c r="E1213" s="8" t="s">
        <v>2457</v>
      </c>
      <c r="F1213" s="7" t="s">
        <v>95</v>
      </c>
      <c r="G1213" s="8" t="s">
        <v>3001</v>
      </c>
      <c r="H1213" s="9">
        <f>IF(IFERROR(VLOOKUP($C1213,[1]Purchases!$A:$M,12,),0)&lt;(IF($M1213&lt;500,($M1213+5)*1.3*[1]Info.!$E$2,($M1213+5)*1.25*[1]Info.!$E$2)),ROUND(IF($M1213&lt;500,($M1213+5)*1.35*[1]Info.!$E$2,($M1213+5)*1.3*[1]Info.!$E$2),-1),VLOOKUP($C1213,[1]Purchases!$A:$M,12,))</f>
        <v>140</v>
      </c>
      <c r="I1213" s="9">
        <f>IF(IFERROR(VLOOKUP($C1213,[1]Purchases!$A:$M,13,),0)&lt;(IF($M1213&lt;500,($M1213+5)*1.45*[1]Info.!$E$2,($M1213+5)*1.4*[1]Info.!$E$2)),ROUND(IF($M1213&lt;500,($M1213+5)*1.5*[1]Info.!$E$2,($M1213+5)*1.45*[1]Info.!$E$2),-1),VLOOKUP($C1213,[1]Purchases!$A:$M,13,))</f>
        <v>150</v>
      </c>
    </row>
    <row r="1214" spans="1:9">
      <c r="A1214" s="5" cm="1">
        <f t="array" ref="A1214">SUMPRODUCT(([1]Purchases!$A$2:$A$4901=$C1214)*[1]Purchases!$C$2:$C$4901)-SUMPRODUCT(([1]Sale!$A$2:$A$4748=$C1214)*[1]Sale!$E$2:$E$4748)</f>
        <v>1</v>
      </c>
      <c r="B1214" s="6" t="s">
        <v>3002</v>
      </c>
      <c r="C1214" s="7" t="s">
        <v>3003</v>
      </c>
      <c r="D1214" s="8" t="s">
        <v>5</v>
      </c>
      <c r="E1214" s="8" t="s">
        <v>561</v>
      </c>
      <c r="F1214" s="7" t="s">
        <v>17</v>
      </c>
      <c r="G1214" s="8" t="s">
        <v>3004</v>
      </c>
      <c r="H1214" s="9">
        <f>IF(IFERROR(VLOOKUP($C1214,[1]Purchases!$A:$M,12,),0)&lt;(IF($M1214&lt;500,($M1214+5)*1.3*[1]Info.!$E$2,($M1214+5)*1.25*[1]Info.!$E$2)),ROUND(IF($M1214&lt;500,($M1214+5)*1.35*[1]Info.!$E$2,($M1214+5)*1.3*[1]Info.!$E$2),-1),VLOOKUP($C1214,[1]Purchases!$A:$M,12,))</f>
        <v>2660</v>
      </c>
      <c r="I1214" s="9">
        <f>IF(IFERROR(VLOOKUP($C1214,[1]Purchases!$A:$M,13,),0)&lt;(IF($M1214&lt;500,($M1214+5)*1.45*[1]Info.!$E$2,($M1214+5)*1.4*[1]Info.!$E$2)),ROUND(IF($M1214&lt;500,($M1214+5)*1.5*[1]Info.!$E$2,($M1214+5)*1.45*[1]Info.!$E$2),-1),VLOOKUP($C1214,[1]Purchases!$A:$M,13,))</f>
        <v>2980</v>
      </c>
    </row>
    <row r="1215" spans="1:9">
      <c r="A1215" s="5" cm="1">
        <f t="array" ref="A1215">SUMPRODUCT(([1]Purchases!$A$2:$A$4901=$C1215)*[1]Purchases!$C$2:$C$4901)-SUMPRODUCT(([1]Sale!$A$2:$A$4748=$C1215)*[1]Sale!$E$2:$E$4748)</f>
        <v>1</v>
      </c>
      <c r="B1215" s="6" t="s">
        <v>3005</v>
      </c>
      <c r="C1215" s="7" t="s">
        <v>3006</v>
      </c>
      <c r="D1215" s="8" t="s">
        <v>5</v>
      </c>
      <c r="E1215" s="8" t="s">
        <v>3007</v>
      </c>
      <c r="F1215" s="7" t="s">
        <v>452</v>
      </c>
      <c r="G1215" s="8" t="s">
        <v>3008</v>
      </c>
      <c r="H1215" s="9">
        <f>IF(IFERROR(VLOOKUP($C1215,[1]Purchases!$A:$M,12,),0)&lt;(IF($M1215&lt;500,($M1215+5)*1.3*[1]Info.!$E$2,($M1215+5)*1.25*[1]Info.!$E$2)),ROUND(IF($M1215&lt;500,($M1215+5)*1.35*[1]Info.!$E$2,($M1215+5)*1.3*[1]Info.!$E$2),-1),VLOOKUP($C1215,[1]Purchases!$A:$M,12,))</f>
        <v>18130</v>
      </c>
      <c r="I1215" s="9">
        <f>IF(IFERROR(VLOOKUP($C1215,[1]Purchases!$A:$M,13,),0)&lt;(IF($M1215&lt;500,($M1215+5)*1.45*[1]Info.!$E$2,($M1215+5)*1.4*[1]Info.!$E$2)),ROUND(IF($M1215&lt;500,($M1215+5)*1.5*[1]Info.!$E$2,($M1215+5)*1.45*[1]Info.!$E$2),-1),VLOOKUP($C1215,[1]Purchases!$A:$M,13,))</f>
        <v>20400</v>
      </c>
    </row>
    <row r="1216" spans="1:9">
      <c r="A1216" s="5" cm="1">
        <f t="array" ref="A1216">SUMPRODUCT(([1]Purchases!$A$2:$A$4901=$C1216)*[1]Purchases!$C$2:$C$4901)-SUMPRODUCT(([1]Sale!$A$2:$A$4748=$C1216)*[1]Sale!$E$2:$E$4748)</f>
        <v>1</v>
      </c>
      <c r="B1216" s="6" t="s">
        <v>3009</v>
      </c>
      <c r="C1216" s="7" t="s">
        <v>3010</v>
      </c>
      <c r="D1216" s="8" t="s">
        <v>5</v>
      </c>
      <c r="E1216" s="8" t="s">
        <v>3011</v>
      </c>
      <c r="F1216" s="7" t="s">
        <v>33</v>
      </c>
      <c r="G1216" s="8" t="s">
        <v>3012</v>
      </c>
      <c r="H1216" s="9">
        <f>IF(IFERROR(VLOOKUP($C1216,[1]Purchases!$A:$M,12,),0)&lt;(IF($M1216&lt;500,($M1216+5)*1.3*[1]Info.!$E$2,($M1216+5)*1.25*[1]Info.!$E$2)),ROUND(IF($M1216&lt;500,($M1216+5)*1.35*[1]Info.!$E$2,($M1216+5)*1.3*[1]Info.!$E$2),-1),VLOOKUP($C1216,[1]Purchases!$A:$M,12,))</f>
        <v>1960</v>
      </c>
      <c r="I1216" s="9">
        <f>IF(IFERROR(VLOOKUP($C1216,[1]Purchases!$A:$M,13,),0)&lt;(IF($M1216&lt;500,($M1216+5)*1.45*[1]Info.!$E$2,($M1216+5)*1.4*[1]Info.!$E$2)),ROUND(IF($M1216&lt;500,($M1216+5)*1.5*[1]Info.!$E$2,($M1216+5)*1.45*[1]Info.!$E$2),-1),VLOOKUP($C1216,[1]Purchases!$A:$M,13,))</f>
        <v>2200</v>
      </c>
    </row>
    <row r="1217" spans="1:9">
      <c r="A1217" s="5" cm="1">
        <f t="array" ref="A1217">SUMPRODUCT(([1]Purchases!$A$2:$A$4901=$C1217)*[1]Purchases!$C$2:$C$4901)-SUMPRODUCT(([1]Sale!$A$2:$A$4748=$C1217)*[1]Sale!$E$2:$E$4748)</f>
        <v>0</v>
      </c>
      <c r="B1217" s="6" t="s">
        <v>3013</v>
      </c>
      <c r="C1217" s="7" t="s">
        <v>3014</v>
      </c>
      <c r="D1217" s="8" t="s">
        <v>39</v>
      </c>
      <c r="E1217" s="8" t="s">
        <v>1583</v>
      </c>
      <c r="F1217" s="7" t="s">
        <v>84</v>
      </c>
      <c r="G1217" s="8" t="s">
        <v>3015</v>
      </c>
      <c r="H1217" s="9">
        <f>IF(IFERROR(VLOOKUP($C1217,[1]Purchases!$A:$M,12,),0)&lt;(IF($M1217&lt;500,($M1217+5)*1.3*[1]Info.!$E$2,($M1217+5)*1.25*[1]Info.!$E$2)),ROUND(IF($M1217&lt;500,($M1217+5)*1.35*[1]Info.!$E$2,($M1217+5)*1.3*[1]Info.!$E$2),-1),VLOOKUP($C1217,[1]Purchases!$A:$M,12,))</f>
        <v>140</v>
      </c>
      <c r="I1217" s="9">
        <f>IF(IFERROR(VLOOKUP($C1217,[1]Purchases!$A:$M,13,),0)&lt;(IF($M1217&lt;500,($M1217+5)*1.45*[1]Info.!$E$2,($M1217+5)*1.4*[1]Info.!$E$2)),ROUND(IF($M1217&lt;500,($M1217+5)*1.5*[1]Info.!$E$2,($M1217+5)*1.45*[1]Info.!$E$2),-1),VLOOKUP($C1217,[1]Purchases!$A:$M,13,))</f>
        <v>150</v>
      </c>
    </row>
    <row r="1218" spans="1:9">
      <c r="A1218" s="5" cm="1">
        <f t="array" ref="A1218">SUMPRODUCT(([1]Purchases!$A$2:$A$4901=$C1218)*[1]Purchases!$C$2:$C$4901)-SUMPRODUCT(([1]Sale!$A$2:$A$4748=$C1218)*[1]Sale!$E$2:$E$4748)</f>
        <v>0</v>
      </c>
      <c r="B1218" s="6" t="s">
        <v>3013</v>
      </c>
      <c r="C1218" s="7" t="s">
        <v>3016</v>
      </c>
      <c r="D1218" s="8" t="s">
        <v>39</v>
      </c>
      <c r="E1218" s="8" t="s">
        <v>1583</v>
      </c>
      <c r="F1218" s="7" t="s">
        <v>84</v>
      </c>
      <c r="G1218" s="8" t="s">
        <v>3017</v>
      </c>
      <c r="H1218" s="9">
        <f>IF(IFERROR(VLOOKUP($C1218,[1]Purchases!$A:$M,12,),0)&lt;(IF($M1218&lt;500,($M1218+5)*1.3*[1]Info.!$E$2,($M1218+5)*1.25*[1]Info.!$E$2)),ROUND(IF($M1218&lt;500,($M1218+5)*1.35*[1]Info.!$E$2,($M1218+5)*1.3*[1]Info.!$E$2),-1),VLOOKUP($C1218,[1]Purchases!$A:$M,12,))</f>
        <v>2630</v>
      </c>
      <c r="I1218" s="9">
        <f>IF(IFERROR(VLOOKUP($C1218,[1]Purchases!$A:$M,13,),0)&lt;(IF($M1218&lt;500,($M1218+5)*1.45*[1]Info.!$E$2,($M1218+5)*1.4*[1]Info.!$E$2)),ROUND(IF($M1218&lt;500,($M1218+5)*1.5*[1]Info.!$E$2,($M1218+5)*1.45*[1]Info.!$E$2),-1),VLOOKUP($C1218,[1]Purchases!$A:$M,13,))</f>
        <v>2950</v>
      </c>
    </row>
    <row r="1219" spans="1:9">
      <c r="A1219" s="5" cm="1">
        <f t="array" ref="A1219">SUMPRODUCT(([1]Purchases!$A$2:$A$4901=$C1219)*[1]Purchases!$C$2:$C$4901)-SUMPRODUCT(([1]Sale!$A$2:$A$4748=$C1219)*[1]Sale!$E$2:$E$4748)</f>
        <v>0</v>
      </c>
      <c r="B1219" s="6" t="s">
        <v>3013</v>
      </c>
      <c r="C1219" s="7" t="s">
        <v>3018</v>
      </c>
      <c r="D1219" s="8" t="s">
        <v>39</v>
      </c>
      <c r="E1219" s="8" t="s">
        <v>3019</v>
      </c>
      <c r="F1219" s="7" t="s">
        <v>185</v>
      </c>
      <c r="G1219" s="8" t="s">
        <v>3020</v>
      </c>
      <c r="H1219" s="9">
        <f>IF(IFERROR(VLOOKUP($C1219,[1]Purchases!$A:$M,12,),0)&lt;(IF($M1219&lt;500,($M1219+5)*1.3*[1]Info.!$E$2,($M1219+5)*1.25*[1]Info.!$E$2)),ROUND(IF($M1219&lt;500,($M1219+5)*1.35*[1]Info.!$E$2,($M1219+5)*1.3*[1]Info.!$E$2),-1),VLOOKUP($C1219,[1]Purchases!$A:$M,12,))</f>
        <v>140</v>
      </c>
      <c r="I1219" s="9">
        <f>IF(IFERROR(VLOOKUP($C1219,[1]Purchases!$A:$M,13,),0)&lt;(IF($M1219&lt;500,($M1219+5)*1.45*[1]Info.!$E$2,($M1219+5)*1.4*[1]Info.!$E$2)),ROUND(IF($M1219&lt;500,($M1219+5)*1.5*[1]Info.!$E$2,($M1219+5)*1.45*[1]Info.!$E$2),-1),VLOOKUP($C1219,[1]Purchases!$A:$M,13,))</f>
        <v>150</v>
      </c>
    </row>
    <row r="1220" spans="1:9">
      <c r="A1220" s="5" cm="1">
        <f t="array" ref="A1220">SUMPRODUCT(([1]Purchases!$A$2:$A$4901=$C1220)*[1]Purchases!$C$2:$C$4901)-SUMPRODUCT(([1]Sale!$A$2:$A$4748=$C1220)*[1]Sale!$E$2:$E$4748)</f>
        <v>0</v>
      </c>
      <c r="B1220" s="6" t="s">
        <v>3013</v>
      </c>
      <c r="C1220" s="7" t="s">
        <v>3021</v>
      </c>
      <c r="D1220" s="8" t="s">
        <v>39</v>
      </c>
      <c r="E1220" s="8" t="s">
        <v>2038</v>
      </c>
      <c r="F1220" s="7" t="s">
        <v>84</v>
      </c>
      <c r="G1220" s="8" t="s">
        <v>3022</v>
      </c>
      <c r="H1220" s="9">
        <f>IF(IFERROR(VLOOKUP($C1220,[1]Purchases!$A:$M,12,),0)&lt;(IF($M1220&lt;500,($M1220+5)*1.3*[1]Info.!$E$2,($M1220+5)*1.25*[1]Info.!$E$2)),ROUND(IF($M1220&lt;500,($M1220+5)*1.35*[1]Info.!$E$2,($M1220+5)*1.3*[1]Info.!$E$2),-1),VLOOKUP($C1220,[1]Purchases!$A:$M,12,))</f>
        <v>140</v>
      </c>
      <c r="I1220" s="9">
        <f>IF(IFERROR(VLOOKUP($C1220,[1]Purchases!$A:$M,13,),0)&lt;(IF($M1220&lt;500,($M1220+5)*1.45*[1]Info.!$E$2,($M1220+5)*1.4*[1]Info.!$E$2)),ROUND(IF($M1220&lt;500,($M1220+5)*1.5*[1]Info.!$E$2,($M1220+5)*1.45*[1]Info.!$E$2),-1),VLOOKUP($C1220,[1]Purchases!$A:$M,13,))</f>
        <v>150</v>
      </c>
    </row>
    <row r="1221" spans="1:9">
      <c r="A1221" s="5" cm="1">
        <f t="array" ref="A1221">SUMPRODUCT(([1]Purchases!$A$2:$A$4901=$C1221)*[1]Purchases!$C$2:$C$4901)-SUMPRODUCT(([1]Sale!$A$2:$A$4748=$C1221)*[1]Sale!$E$2:$E$4748)</f>
        <v>1</v>
      </c>
      <c r="B1221" s="6" t="s">
        <v>3013</v>
      </c>
      <c r="C1221" s="7" t="s">
        <v>3023</v>
      </c>
      <c r="D1221" s="8" t="s">
        <v>39</v>
      </c>
      <c r="E1221" s="8" t="s">
        <v>3024</v>
      </c>
      <c r="F1221" s="7" t="s">
        <v>197</v>
      </c>
      <c r="G1221" s="8" t="s">
        <v>3025</v>
      </c>
      <c r="H1221" s="9">
        <f>IF(IFERROR(VLOOKUP($C1221,[1]Purchases!$A:$M,12,),0)&lt;(IF($M1221&lt;500,($M1221+5)*1.3*[1]Info.!$E$2,($M1221+5)*1.25*[1]Info.!$E$2)),ROUND(IF($M1221&lt;500,($M1221+5)*1.35*[1]Info.!$E$2,($M1221+5)*1.3*[1]Info.!$E$2),-1),VLOOKUP($C1221,[1]Purchases!$A:$M,12,))</f>
        <v>2950</v>
      </c>
      <c r="I1221" s="9">
        <f>IF(IFERROR(VLOOKUP($C1221,[1]Purchases!$A:$M,13,),0)&lt;(IF($M1221&lt;500,($M1221+5)*1.45*[1]Info.!$E$2,($M1221+5)*1.4*[1]Info.!$E$2)),ROUND(IF($M1221&lt;500,($M1221+5)*1.5*[1]Info.!$E$2,($M1221+5)*1.45*[1]Info.!$E$2),-1),VLOOKUP($C1221,[1]Purchases!$A:$M,13,))</f>
        <v>3300</v>
      </c>
    </row>
    <row r="1222" spans="1:9">
      <c r="A1222" s="5" cm="1">
        <f t="array" ref="A1222">SUMPRODUCT(([1]Purchases!$A$2:$A$4901=$C1222)*[1]Purchases!$C$2:$C$4901)-SUMPRODUCT(([1]Sale!$A$2:$A$4748=$C1222)*[1]Sale!$E$2:$E$4748)</f>
        <v>0</v>
      </c>
      <c r="B1222" s="6" t="s">
        <v>3013</v>
      </c>
      <c r="C1222" s="7" t="s">
        <v>3026</v>
      </c>
      <c r="D1222" s="8" t="s">
        <v>39</v>
      </c>
      <c r="E1222" s="8" t="s">
        <v>3027</v>
      </c>
      <c r="F1222" s="7" t="s">
        <v>13</v>
      </c>
      <c r="G1222" s="8" t="s">
        <v>3028</v>
      </c>
      <c r="H1222" s="9">
        <f>IF(IFERROR(VLOOKUP($C1222,[1]Purchases!$A:$M,12,),0)&lt;(IF($M1222&lt;500,($M1222+5)*1.3*[1]Info.!$E$2,($M1222+5)*1.25*[1]Info.!$E$2)),ROUND(IF($M1222&lt;500,($M1222+5)*1.35*[1]Info.!$E$2,($M1222+5)*1.3*[1]Info.!$E$2),-1),VLOOKUP($C1222,[1]Purchases!$A:$M,12,))</f>
        <v>140</v>
      </c>
      <c r="I1222" s="9">
        <f>IF(IFERROR(VLOOKUP($C1222,[1]Purchases!$A:$M,13,),0)&lt;(IF($M1222&lt;500,($M1222+5)*1.45*[1]Info.!$E$2,($M1222+5)*1.4*[1]Info.!$E$2)),ROUND(IF($M1222&lt;500,($M1222+5)*1.5*[1]Info.!$E$2,($M1222+5)*1.45*[1]Info.!$E$2),-1),VLOOKUP($C1222,[1]Purchases!$A:$M,13,))</f>
        <v>150</v>
      </c>
    </row>
    <row r="1223" spans="1:9">
      <c r="A1223" s="5" cm="1">
        <f t="array" ref="A1223">SUMPRODUCT(([1]Purchases!$A$2:$A$4901=$C1223)*[1]Purchases!$C$2:$C$4901)-SUMPRODUCT(([1]Sale!$A$2:$A$4748=$C1223)*[1]Sale!$E$2:$E$4748)</f>
        <v>1</v>
      </c>
      <c r="B1223" s="6" t="s">
        <v>3013</v>
      </c>
      <c r="C1223" s="7" t="s">
        <v>3029</v>
      </c>
      <c r="D1223" s="8" t="s">
        <v>39</v>
      </c>
      <c r="E1223" s="8" t="s">
        <v>3030</v>
      </c>
      <c r="F1223" s="7" t="s">
        <v>33</v>
      </c>
      <c r="G1223" s="8" t="s">
        <v>3031</v>
      </c>
      <c r="H1223" s="9">
        <f>IF(IFERROR(VLOOKUP($C1223,[1]Purchases!$A:$M,12,),0)&lt;(IF($M1223&lt;500,($M1223+5)*1.3*[1]Info.!$E$2,($M1223+5)*1.25*[1]Info.!$E$2)),ROUND(IF($M1223&lt;500,($M1223+5)*1.35*[1]Info.!$E$2,($M1223+5)*1.3*[1]Info.!$E$2),-1),VLOOKUP($C1223,[1]Purchases!$A:$M,12,))</f>
        <v>3680</v>
      </c>
      <c r="I1223" s="9">
        <f>IF(IFERROR(VLOOKUP($C1223,[1]Purchases!$A:$M,13,),0)&lt;(IF($M1223&lt;500,($M1223+5)*1.45*[1]Info.!$E$2,($M1223+5)*1.4*[1]Info.!$E$2)),ROUND(IF($M1223&lt;500,($M1223+5)*1.5*[1]Info.!$E$2,($M1223+5)*1.45*[1]Info.!$E$2),-1),VLOOKUP($C1223,[1]Purchases!$A:$M,13,))</f>
        <v>4120</v>
      </c>
    </row>
    <row r="1224" spans="1:9">
      <c r="A1224" s="5" cm="1">
        <f t="array" ref="A1224">SUMPRODUCT(([1]Purchases!$A$2:$A$4901=$C1224)*[1]Purchases!$C$2:$C$4901)-SUMPRODUCT(([1]Sale!$A$2:$A$4748=$C1224)*[1]Sale!$E$2:$E$4748)</f>
        <v>0</v>
      </c>
      <c r="B1224" s="6" t="s">
        <v>3013</v>
      </c>
      <c r="C1224" s="7" t="s">
        <v>3032</v>
      </c>
      <c r="D1224" s="8" t="s">
        <v>39</v>
      </c>
      <c r="E1224" s="8" t="s">
        <v>3033</v>
      </c>
      <c r="F1224" s="7" t="s">
        <v>84</v>
      </c>
      <c r="G1224" s="8" t="s">
        <v>3034</v>
      </c>
      <c r="H1224" s="9">
        <f>IF(IFERROR(VLOOKUP($C1224,[1]Purchases!$A:$M,12,),0)&lt;(IF($M1224&lt;500,($M1224+5)*1.3*[1]Info.!$E$2,($M1224+5)*1.25*[1]Info.!$E$2)),ROUND(IF($M1224&lt;500,($M1224+5)*1.35*[1]Info.!$E$2,($M1224+5)*1.3*[1]Info.!$E$2),-1),VLOOKUP($C1224,[1]Purchases!$A:$M,12,))</f>
        <v>140</v>
      </c>
      <c r="I1224" s="9">
        <f>IF(IFERROR(VLOOKUP($C1224,[1]Purchases!$A:$M,13,),0)&lt;(IF($M1224&lt;500,($M1224+5)*1.45*[1]Info.!$E$2,($M1224+5)*1.4*[1]Info.!$E$2)),ROUND(IF($M1224&lt;500,($M1224+5)*1.5*[1]Info.!$E$2,($M1224+5)*1.45*[1]Info.!$E$2),-1),VLOOKUP($C1224,[1]Purchases!$A:$M,13,))</f>
        <v>150</v>
      </c>
    </row>
    <row r="1225" spans="1:9">
      <c r="A1225" s="5" cm="1">
        <f t="array" ref="A1225">SUMPRODUCT(([1]Purchases!$A$2:$A$4901=$C1225)*[1]Purchases!$C$2:$C$4901)-SUMPRODUCT(([1]Sale!$A$2:$A$4748=$C1225)*[1]Sale!$E$2:$E$4748)</f>
        <v>0</v>
      </c>
      <c r="B1225" s="6" t="s">
        <v>3013</v>
      </c>
      <c r="C1225" s="7" t="s">
        <v>3035</v>
      </c>
      <c r="D1225" s="8" t="s">
        <v>39</v>
      </c>
      <c r="E1225" s="8" t="s">
        <v>2390</v>
      </c>
      <c r="F1225" s="7" t="s">
        <v>17</v>
      </c>
      <c r="G1225" s="8" t="s">
        <v>3036</v>
      </c>
      <c r="H1225" s="9">
        <f>IF(IFERROR(VLOOKUP($C1225,[1]Purchases!$A:$M,12,),0)&lt;(IF($M1225&lt;500,($M1225+5)*1.3*[1]Info.!$E$2,($M1225+5)*1.25*[1]Info.!$E$2)),ROUND(IF($M1225&lt;500,($M1225+5)*1.35*[1]Info.!$E$2,($M1225+5)*1.3*[1]Info.!$E$2),-1),VLOOKUP($C1225,[1]Purchases!$A:$M,12,))</f>
        <v>140</v>
      </c>
      <c r="I1225" s="9">
        <f>IF(IFERROR(VLOOKUP($C1225,[1]Purchases!$A:$M,13,),0)&lt;(IF($M1225&lt;500,($M1225+5)*1.45*[1]Info.!$E$2,($M1225+5)*1.4*[1]Info.!$E$2)),ROUND(IF($M1225&lt;500,($M1225+5)*1.5*[1]Info.!$E$2,($M1225+5)*1.45*[1]Info.!$E$2),-1),VLOOKUP($C1225,[1]Purchases!$A:$M,13,))</f>
        <v>150</v>
      </c>
    </row>
    <row r="1226" spans="1:9" ht="60">
      <c r="A1226" s="5" cm="1">
        <f t="array" ref="A1226">SUMPRODUCT(([1]Purchases!$A$2:$A$4901=$C1226)*[1]Purchases!$C$2:$C$4901)-SUMPRODUCT(([1]Sale!$A$2:$A$4748=$C1226)*[1]Sale!$E$2:$E$4748)</f>
        <v>0</v>
      </c>
      <c r="B1226" s="6" t="s">
        <v>3013</v>
      </c>
      <c r="C1226" s="7" t="s">
        <v>3037</v>
      </c>
      <c r="D1226" s="8" t="s">
        <v>39</v>
      </c>
      <c r="E1226" s="8" t="s">
        <v>1455</v>
      </c>
      <c r="F1226" s="7" t="s">
        <v>17</v>
      </c>
      <c r="G1226" s="10" t="s">
        <v>3038</v>
      </c>
      <c r="H1226" s="9">
        <f>IF(IFERROR(VLOOKUP($C1226,[1]Purchases!$A:$M,12,),0)&lt;(IF($M1226&lt;500,($M1226+5)*1.3*[1]Info.!$E$2,($M1226+5)*1.25*[1]Info.!$E$2)),ROUND(IF($M1226&lt;500,($M1226+5)*1.35*[1]Info.!$E$2,($M1226+5)*1.3*[1]Info.!$E$2),-1),VLOOKUP($C1226,[1]Purchases!$A:$M,12,))</f>
        <v>140</v>
      </c>
      <c r="I1226" s="9">
        <f>IF(IFERROR(VLOOKUP($C1226,[1]Purchases!$A:$M,13,),0)&lt;(IF($M1226&lt;500,($M1226+5)*1.45*[1]Info.!$E$2,($M1226+5)*1.4*[1]Info.!$E$2)),ROUND(IF($M1226&lt;500,($M1226+5)*1.5*[1]Info.!$E$2,($M1226+5)*1.45*[1]Info.!$E$2),-1),VLOOKUP($C1226,[1]Purchases!$A:$M,13,))</f>
        <v>150</v>
      </c>
    </row>
    <row r="1227" spans="1:9">
      <c r="A1227" s="5" cm="1">
        <f t="array" ref="A1227">SUMPRODUCT(([1]Purchases!$A$2:$A$4901=$C1227)*[1]Purchases!$C$2:$C$4901)-SUMPRODUCT(([1]Sale!$A$2:$A$4748=$C1227)*[1]Sale!$E$2:$E$4748)</f>
        <v>0</v>
      </c>
      <c r="B1227" s="6" t="s">
        <v>3013</v>
      </c>
      <c r="C1227" s="7" t="s">
        <v>3039</v>
      </c>
      <c r="D1227" s="8" t="s">
        <v>39</v>
      </c>
      <c r="E1227" s="8" t="s">
        <v>1438</v>
      </c>
      <c r="F1227" s="7" t="s">
        <v>84</v>
      </c>
      <c r="G1227" s="8" t="s">
        <v>3040</v>
      </c>
      <c r="H1227" s="9">
        <f>IF(IFERROR(VLOOKUP($C1227,[1]Purchases!$A:$M,12,),0)&lt;(IF($M1227&lt;500,($M1227+5)*1.3*[1]Info.!$E$2,($M1227+5)*1.25*[1]Info.!$E$2)),ROUND(IF($M1227&lt;500,($M1227+5)*1.35*[1]Info.!$E$2,($M1227+5)*1.3*[1]Info.!$E$2),-1),VLOOKUP($C1227,[1]Purchases!$A:$M,12,))</f>
        <v>140</v>
      </c>
      <c r="I1227" s="9">
        <f>IF(IFERROR(VLOOKUP($C1227,[1]Purchases!$A:$M,13,),0)&lt;(IF($M1227&lt;500,($M1227+5)*1.45*[1]Info.!$E$2,($M1227+5)*1.4*[1]Info.!$E$2)),ROUND(IF($M1227&lt;500,($M1227+5)*1.5*[1]Info.!$E$2,($M1227+5)*1.45*[1]Info.!$E$2),-1),VLOOKUP($C1227,[1]Purchases!$A:$M,13,))</f>
        <v>150</v>
      </c>
    </row>
    <row r="1228" spans="1:9">
      <c r="A1228" s="5" cm="1">
        <f t="array" ref="A1228">SUMPRODUCT(([1]Purchases!$A$2:$A$4901=$C1228)*[1]Purchases!$C$2:$C$4901)-SUMPRODUCT(([1]Sale!$A$2:$A$4748=$C1228)*[1]Sale!$E$2:$E$4748)</f>
        <v>0</v>
      </c>
      <c r="B1228" s="6" t="s">
        <v>3013</v>
      </c>
      <c r="C1228" s="7" t="s">
        <v>3041</v>
      </c>
      <c r="D1228" s="8" t="s">
        <v>39</v>
      </c>
      <c r="E1228" s="8" t="s">
        <v>1101</v>
      </c>
      <c r="F1228" s="7" t="s">
        <v>72</v>
      </c>
      <c r="G1228" s="8" t="s">
        <v>3042</v>
      </c>
      <c r="H1228" s="9">
        <f>IF(IFERROR(VLOOKUP($C1228,[1]Purchases!$A:$M,12,),0)&lt;(IF($M1228&lt;500,($M1228+5)*1.3*[1]Info.!$E$2,($M1228+5)*1.25*[1]Info.!$E$2)),ROUND(IF($M1228&lt;500,($M1228+5)*1.35*[1]Info.!$E$2,($M1228+5)*1.3*[1]Info.!$E$2),-1),VLOOKUP($C1228,[1]Purchases!$A:$M,12,))</f>
        <v>140</v>
      </c>
      <c r="I1228" s="9">
        <f>IF(IFERROR(VLOOKUP($C1228,[1]Purchases!$A:$M,13,),0)&lt;(IF($M1228&lt;500,($M1228+5)*1.45*[1]Info.!$E$2,($M1228+5)*1.4*[1]Info.!$E$2)),ROUND(IF($M1228&lt;500,($M1228+5)*1.5*[1]Info.!$E$2,($M1228+5)*1.45*[1]Info.!$E$2),-1),VLOOKUP($C1228,[1]Purchases!$A:$M,13,))</f>
        <v>150</v>
      </c>
    </row>
    <row r="1229" spans="1:9">
      <c r="A1229" s="5" cm="1">
        <f t="array" ref="A1229">SUMPRODUCT(([1]Purchases!$A$2:$A$4901=$C1229)*[1]Purchases!$C$2:$C$4901)-SUMPRODUCT(([1]Sale!$A$2:$A$4748=$C1229)*[1]Sale!$E$2:$E$4748)</f>
        <v>0</v>
      </c>
      <c r="B1229" s="6" t="s">
        <v>3013</v>
      </c>
      <c r="C1229" s="7" t="s">
        <v>3043</v>
      </c>
      <c r="D1229" s="8" t="s">
        <v>39</v>
      </c>
      <c r="E1229" s="8" t="s">
        <v>2390</v>
      </c>
      <c r="F1229" s="7" t="s">
        <v>17</v>
      </c>
      <c r="G1229" s="8" t="s">
        <v>3044</v>
      </c>
      <c r="H1229" s="9">
        <f>IF(IFERROR(VLOOKUP($C1229,[1]Purchases!$A:$M,12,),0)&lt;(IF($M1229&lt;500,($M1229+5)*1.3*[1]Info.!$E$2,($M1229+5)*1.25*[1]Info.!$E$2)),ROUND(IF($M1229&lt;500,($M1229+5)*1.35*[1]Info.!$E$2,($M1229+5)*1.3*[1]Info.!$E$2),-1),VLOOKUP($C1229,[1]Purchases!$A:$M,12,))</f>
        <v>140</v>
      </c>
      <c r="I1229" s="9">
        <f>IF(IFERROR(VLOOKUP($C1229,[1]Purchases!$A:$M,13,),0)&lt;(IF($M1229&lt;500,($M1229+5)*1.45*[1]Info.!$E$2,($M1229+5)*1.4*[1]Info.!$E$2)),ROUND(IF($M1229&lt;500,($M1229+5)*1.5*[1]Info.!$E$2,($M1229+5)*1.45*[1]Info.!$E$2),-1),VLOOKUP($C1229,[1]Purchases!$A:$M,13,))</f>
        <v>150</v>
      </c>
    </row>
    <row r="1230" spans="1:9">
      <c r="A1230" s="5" cm="1">
        <f t="array" ref="A1230">SUMPRODUCT(([1]Purchases!$A$2:$A$4901=$C1230)*[1]Purchases!$C$2:$C$4901)-SUMPRODUCT(([1]Sale!$A$2:$A$4748=$C1230)*[1]Sale!$E$2:$E$4748)</f>
        <v>0</v>
      </c>
      <c r="B1230" s="6" t="s">
        <v>3013</v>
      </c>
      <c r="C1230" s="7" t="s">
        <v>3045</v>
      </c>
      <c r="D1230" s="8" t="s">
        <v>39</v>
      </c>
      <c r="E1230" s="8" t="s">
        <v>3046</v>
      </c>
      <c r="F1230" s="7" t="s">
        <v>33</v>
      </c>
      <c r="G1230" s="8" t="s">
        <v>3047</v>
      </c>
      <c r="H1230" s="9">
        <f>IF(IFERROR(VLOOKUP($C1230,[1]Purchases!$A:$M,12,),0)&lt;(IF($M1230&lt;500,($M1230+5)*1.3*[1]Info.!$E$2,($M1230+5)*1.25*[1]Info.!$E$2)),ROUND(IF($M1230&lt;500,($M1230+5)*1.35*[1]Info.!$E$2,($M1230+5)*1.3*[1]Info.!$E$2),-1),VLOOKUP($C1230,[1]Purchases!$A:$M,12,))</f>
        <v>140</v>
      </c>
      <c r="I1230" s="9">
        <f>IF(IFERROR(VLOOKUP($C1230,[1]Purchases!$A:$M,13,),0)&lt;(IF($M1230&lt;500,($M1230+5)*1.45*[1]Info.!$E$2,($M1230+5)*1.4*[1]Info.!$E$2)),ROUND(IF($M1230&lt;500,($M1230+5)*1.5*[1]Info.!$E$2,($M1230+5)*1.45*[1]Info.!$E$2),-1),VLOOKUP($C1230,[1]Purchases!$A:$M,13,))</f>
        <v>150</v>
      </c>
    </row>
    <row r="1231" spans="1:9">
      <c r="A1231" s="5" cm="1">
        <f t="array" ref="A1231">SUMPRODUCT(([1]Purchases!$A$2:$A$4901=$C1231)*[1]Purchases!$C$2:$C$4901)-SUMPRODUCT(([1]Sale!$A$2:$A$4748=$C1231)*[1]Sale!$E$2:$E$4748)</f>
        <v>1</v>
      </c>
      <c r="B1231" s="6" t="s">
        <v>3013</v>
      </c>
      <c r="C1231" s="7" t="s">
        <v>3048</v>
      </c>
      <c r="D1231" s="8" t="s">
        <v>39</v>
      </c>
      <c r="E1231" s="8" t="s">
        <v>3049</v>
      </c>
      <c r="F1231" s="7" t="s">
        <v>452</v>
      </c>
      <c r="G1231" s="8" t="s">
        <v>3050</v>
      </c>
      <c r="H1231" s="9">
        <f>IF(IFERROR(VLOOKUP($C1231,[1]Purchases!$A:$M,12,),0)&lt;(IF($M1231&lt;500,($M1231+5)*1.3*[1]Info.!$E$2,($M1231+5)*1.25*[1]Info.!$E$2)),ROUND(IF($M1231&lt;500,($M1231+5)*1.35*[1]Info.!$E$2,($M1231+5)*1.3*[1]Info.!$E$2),-1),VLOOKUP($C1231,[1]Purchases!$A:$M,12,))</f>
        <v>4250</v>
      </c>
      <c r="I1231" s="9">
        <f>IF(IFERROR(VLOOKUP($C1231,[1]Purchases!$A:$M,13,),0)&lt;(IF($M1231&lt;500,($M1231+5)*1.45*[1]Info.!$E$2,($M1231+5)*1.4*[1]Info.!$E$2)),ROUND(IF($M1231&lt;500,($M1231+5)*1.5*[1]Info.!$E$2,($M1231+5)*1.45*[1]Info.!$E$2),-1),VLOOKUP($C1231,[1]Purchases!$A:$M,13,))</f>
        <v>4760</v>
      </c>
    </row>
    <row r="1232" spans="1:9">
      <c r="A1232" s="5" cm="1">
        <f t="array" ref="A1232">SUMPRODUCT(([1]Purchases!$A$2:$A$4901=$C1232)*[1]Purchases!$C$2:$C$4901)-SUMPRODUCT(([1]Sale!$A$2:$A$4748=$C1232)*[1]Sale!$E$2:$E$4748)</f>
        <v>0</v>
      </c>
      <c r="B1232" s="6" t="s">
        <v>3013</v>
      </c>
      <c r="C1232" s="7" t="s">
        <v>3051</v>
      </c>
      <c r="D1232" s="8" t="s">
        <v>39</v>
      </c>
      <c r="E1232" s="8" t="s">
        <v>3019</v>
      </c>
      <c r="F1232" s="7" t="s">
        <v>185</v>
      </c>
      <c r="G1232" s="8" t="s">
        <v>3052</v>
      </c>
      <c r="H1232" s="9">
        <f>IF(IFERROR(VLOOKUP($C1232,[1]Purchases!$A:$M,12,),0)&lt;(IF($M1232&lt;500,($M1232+5)*1.3*[1]Info.!$E$2,($M1232+5)*1.25*[1]Info.!$E$2)),ROUND(IF($M1232&lt;500,($M1232+5)*1.35*[1]Info.!$E$2,($M1232+5)*1.3*[1]Info.!$E$2),-1),VLOOKUP($C1232,[1]Purchases!$A:$M,12,))</f>
        <v>140</v>
      </c>
      <c r="I1232" s="9">
        <f>IF(IFERROR(VLOOKUP($C1232,[1]Purchases!$A:$M,13,),0)&lt;(IF($M1232&lt;500,($M1232+5)*1.45*[1]Info.!$E$2,($M1232+5)*1.4*[1]Info.!$E$2)),ROUND(IF($M1232&lt;500,($M1232+5)*1.5*[1]Info.!$E$2,($M1232+5)*1.45*[1]Info.!$E$2),-1),VLOOKUP($C1232,[1]Purchases!$A:$M,13,))</f>
        <v>150</v>
      </c>
    </row>
    <row r="1233" spans="1:9">
      <c r="A1233" s="5" cm="1">
        <f t="array" ref="A1233">SUMPRODUCT(([1]Purchases!$A$2:$A$4901=$C1233)*[1]Purchases!$C$2:$C$4901)-SUMPRODUCT(([1]Sale!$A$2:$A$4748=$C1233)*[1]Sale!$E$2:$E$4748)</f>
        <v>1</v>
      </c>
      <c r="B1233" s="6" t="s">
        <v>3013</v>
      </c>
      <c r="C1233" s="7" t="s">
        <v>3053</v>
      </c>
      <c r="D1233" s="8" t="s">
        <v>39</v>
      </c>
      <c r="E1233" s="8" t="s">
        <v>3054</v>
      </c>
      <c r="F1233" s="7" t="s">
        <v>17</v>
      </c>
      <c r="G1233" s="8" t="s">
        <v>3055</v>
      </c>
      <c r="H1233" s="9">
        <f>IF(IFERROR(VLOOKUP($C1233,[1]Purchases!$A:$M,12,),0)&lt;(IF($M1233&lt;500,($M1233+5)*1.3*[1]Info.!$E$2,($M1233+5)*1.25*[1]Info.!$E$2)),ROUND(IF($M1233&lt;500,($M1233+5)*1.35*[1]Info.!$E$2,($M1233+5)*1.3*[1]Info.!$E$2),-1),VLOOKUP($C1233,[1]Purchases!$A:$M,12,))</f>
        <v>3190</v>
      </c>
      <c r="I1233" s="9">
        <f>IF(IFERROR(VLOOKUP($C1233,[1]Purchases!$A:$M,13,),0)&lt;(IF($M1233&lt;500,($M1233+5)*1.45*[1]Info.!$E$2,($M1233+5)*1.4*[1]Info.!$E$2)),ROUND(IF($M1233&lt;500,($M1233+5)*1.5*[1]Info.!$E$2,($M1233+5)*1.45*[1]Info.!$E$2),-1),VLOOKUP($C1233,[1]Purchases!$A:$M,13,))</f>
        <v>3570</v>
      </c>
    </row>
    <row r="1234" spans="1:9">
      <c r="A1234" s="5" cm="1">
        <f t="array" ref="A1234">SUMPRODUCT(([1]Purchases!$A$2:$A$4901=$C1234)*[1]Purchases!$C$2:$C$4901)-SUMPRODUCT(([1]Sale!$A$2:$A$4748=$C1234)*[1]Sale!$E$2:$E$4748)</f>
        <v>0</v>
      </c>
      <c r="B1234" s="6" t="s">
        <v>3013</v>
      </c>
      <c r="C1234" s="7" t="s">
        <v>3056</v>
      </c>
      <c r="D1234" s="8" t="s">
        <v>39</v>
      </c>
      <c r="E1234" s="8" t="s">
        <v>3057</v>
      </c>
      <c r="F1234" s="7" t="s">
        <v>17</v>
      </c>
      <c r="G1234" s="8" t="s">
        <v>3058</v>
      </c>
      <c r="H1234" s="9">
        <f>IF(IFERROR(VLOOKUP($C1234,[1]Purchases!$A:$M,12,),0)&lt;(IF($M1234&lt;500,($M1234+5)*1.3*[1]Info.!$E$2,($M1234+5)*1.25*[1]Info.!$E$2)),ROUND(IF($M1234&lt;500,($M1234+5)*1.35*[1]Info.!$E$2,($M1234+5)*1.3*[1]Info.!$E$2),-1),VLOOKUP($C1234,[1]Purchases!$A:$M,12,))</f>
        <v>140</v>
      </c>
      <c r="I1234" s="9">
        <f>IF(IFERROR(VLOOKUP($C1234,[1]Purchases!$A:$M,13,),0)&lt;(IF($M1234&lt;500,($M1234+5)*1.45*[1]Info.!$E$2,($M1234+5)*1.4*[1]Info.!$E$2)),ROUND(IF($M1234&lt;500,($M1234+5)*1.5*[1]Info.!$E$2,($M1234+5)*1.45*[1]Info.!$E$2),-1),VLOOKUP($C1234,[1]Purchases!$A:$M,13,))</f>
        <v>150</v>
      </c>
    </row>
    <row r="1235" spans="1:9">
      <c r="A1235" s="5" cm="1">
        <f t="array" ref="A1235">SUMPRODUCT(([1]Purchases!$A$2:$A$4901=$C1235)*[1]Purchases!$C$2:$C$4901)-SUMPRODUCT(([1]Sale!$A$2:$A$4748=$C1235)*[1]Sale!$E$2:$E$4748)</f>
        <v>0</v>
      </c>
      <c r="B1235" s="6" t="s">
        <v>3013</v>
      </c>
      <c r="C1235" s="7" t="s">
        <v>3059</v>
      </c>
      <c r="D1235" s="8" t="s">
        <v>39</v>
      </c>
      <c r="E1235" s="8" t="s">
        <v>311</v>
      </c>
      <c r="F1235" s="7" t="s">
        <v>55</v>
      </c>
      <c r="G1235" s="8" t="s">
        <v>3060</v>
      </c>
      <c r="H1235" s="9">
        <f>IF(IFERROR(VLOOKUP($C1235,[1]Purchases!$A:$M,12,),0)&lt;(IF($M1235&lt;500,($M1235+5)*1.3*[1]Info.!$E$2,($M1235+5)*1.25*[1]Info.!$E$2)),ROUND(IF($M1235&lt;500,($M1235+5)*1.35*[1]Info.!$E$2,($M1235+5)*1.3*[1]Info.!$E$2),-1),VLOOKUP($C1235,[1]Purchases!$A:$M,12,))</f>
        <v>140</v>
      </c>
      <c r="I1235" s="9">
        <f>IF(IFERROR(VLOOKUP($C1235,[1]Purchases!$A:$M,13,),0)&lt;(IF($M1235&lt;500,($M1235+5)*1.45*[1]Info.!$E$2,($M1235+5)*1.4*[1]Info.!$E$2)),ROUND(IF($M1235&lt;500,($M1235+5)*1.5*[1]Info.!$E$2,($M1235+5)*1.45*[1]Info.!$E$2),-1),VLOOKUP($C1235,[1]Purchases!$A:$M,13,))</f>
        <v>150</v>
      </c>
    </row>
    <row r="1236" spans="1:9">
      <c r="A1236" s="5" cm="1">
        <f t="array" ref="A1236">SUMPRODUCT(([1]Purchases!$A$2:$A$4901=$C1236)*[1]Purchases!$C$2:$C$4901)-SUMPRODUCT(([1]Sale!$A$2:$A$4748=$C1236)*[1]Sale!$E$2:$E$4748)</f>
        <v>0</v>
      </c>
      <c r="B1236" s="6" t="s">
        <v>3013</v>
      </c>
      <c r="C1236" s="7" t="s">
        <v>3061</v>
      </c>
      <c r="D1236" s="8" t="s">
        <v>39</v>
      </c>
      <c r="E1236" s="8" t="s">
        <v>1119</v>
      </c>
      <c r="F1236" s="7" t="s">
        <v>62</v>
      </c>
      <c r="G1236" s="8" t="s">
        <v>3062</v>
      </c>
      <c r="H1236" s="9">
        <f>IF(IFERROR(VLOOKUP($C1236,[1]Purchases!$A:$M,12,),0)&lt;(IF($M1236&lt;500,($M1236+5)*1.3*[1]Info.!$E$2,($M1236+5)*1.25*[1]Info.!$E$2)),ROUND(IF($M1236&lt;500,($M1236+5)*1.35*[1]Info.!$E$2,($M1236+5)*1.3*[1]Info.!$E$2),-1),VLOOKUP($C1236,[1]Purchases!$A:$M,12,))</f>
        <v>140</v>
      </c>
      <c r="I1236" s="9">
        <f>IF(IFERROR(VLOOKUP($C1236,[1]Purchases!$A:$M,13,),0)&lt;(IF($M1236&lt;500,($M1236+5)*1.45*[1]Info.!$E$2,($M1236+5)*1.4*[1]Info.!$E$2)),ROUND(IF($M1236&lt;500,($M1236+5)*1.5*[1]Info.!$E$2,($M1236+5)*1.45*[1]Info.!$E$2),-1),VLOOKUP($C1236,[1]Purchases!$A:$M,13,))</f>
        <v>150</v>
      </c>
    </row>
    <row r="1237" spans="1:9">
      <c r="A1237" s="5" cm="1">
        <f t="array" ref="A1237">SUMPRODUCT(([1]Purchases!$A$2:$A$4901=$C1237)*[1]Purchases!$C$2:$C$4901)-SUMPRODUCT(([1]Sale!$A$2:$A$4748=$C1237)*[1]Sale!$E$2:$E$4748)</f>
        <v>0</v>
      </c>
      <c r="B1237" s="6" t="s">
        <v>3013</v>
      </c>
      <c r="C1237" s="7" t="s">
        <v>3063</v>
      </c>
      <c r="D1237" s="8" t="s">
        <v>39</v>
      </c>
      <c r="E1237" s="8" t="s">
        <v>3064</v>
      </c>
      <c r="F1237" s="7" t="s">
        <v>62</v>
      </c>
      <c r="G1237" s="8" t="s">
        <v>3065</v>
      </c>
      <c r="H1237" s="9">
        <f>IF(IFERROR(VLOOKUP($C1237,[1]Purchases!$A:$M,12,),0)&lt;(IF($M1237&lt;500,($M1237+5)*1.3*[1]Info.!$E$2,($M1237+5)*1.25*[1]Info.!$E$2)),ROUND(IF($M1237&lt;500,($M1237+5)*1.35*[1]Info.!$E$2,($M1237+5)*1.3*[1]Info.!$E$2),-1),VLOOKUP($C1237,[1]Purchases!$A:$M,12,))</f>
        <v>140</v>
      </c>
      <c r="I1237" s="9">
        <f>IF(IFERROR(VLOOKUP($C1237,[1]Purchases!$A:$M,13,),0)&lt;(IF($M1237&lt;500,($M1237+5)*1.45*[1]Info.!$E$2,($M1237+5)*1.4*[1]Info.!$E$2)),ROUND(IF($M1237&lt;500,($M1237+5)*1.5*[1]Info.!$E$2,($M1237+5)*1.45*[1]Info.!$E$2),-1),VLOOKUP($C1237,[1]Purchases!$A:$M,13,))</f>
        <v>150</v>
      </c>
    </row>
    <row r="1238" spans="1:9">
      <c r="A1238" s="5" cm="1">
        <f t="array" ref="A1238">SUMPRODUCT(([1]Purchases!$A$2:$A$4901=$C1238)*[1]Purchases!$C$2:$C$4901)-SUMPRODUCT(([1]Sale!$A$2:$A$4748=$C1238)*[1]Sale!$E$2:$E$4748)</f>
        <v>0</v>
      </c>
      <c r="B1238" s="6" t="s">
        <v>3013</v>
      </c>
      <c r="C1238" s="7" t="s">
        <v>3066</v>
      </c>
      <c r="D1238" s="8" t="s">
        <v>39</v>
      </c>
      <c r="E1238" s="8" t="s">
        <v>3067</v>
      </c>
      <c r="F1238" s="7" t="s">
        <v>62</v>
      </c>
      <c r="G1238" s="8" t="s">
        <v>3068</v>
      </c>
      <c r="H1238" s="9">
        <f>IF(IFERROR(VLOOKUP($C1238,[1]Purchases!$A:$M,12,),0)&lt;(IF($M1238&lt;500,($M1238+5)*1.3*[1]Info.!$E$2,($M1238+5)*1.25*[1]Info.!$E$2)),ROUND(IF($M1238&lt;500,($M1238+5)*1.35*[1]Info.!$E$2,($M1238+5)*1.3*[1]Info.!$E$2),-1),VLOOKUP($C1238,[1]Purchases!$A:$M,12,))</f>
        <v>140</v>
      </c>
      <c r="I1238" s="9">
        <f>IF(IFERROR(VLOOKUP($C1238,[1]Purchases!$A:$M,13,),0)&lt;(IF($M1238&lt;500,($M1238+5)*1.45*[1]Info.!$E$2,($M1238+5)*1.4*[1]Info.!$E$2)),ROUND(IF($M1238&lt;500,($M1238+5)*1.5*[1]Info.!$E$2,($M1238+5)*1.45*[1]Info.!$E$2),-1),VLOOKUP($C1238,[1]Purchases!$A:$M,13,))</f>
        <v>150</v>
      </c>
    </row>
    <row r="1239" spans="1:9">
      <c r="A1239" s="5" cm="1">
        <f t="array" ref="A1239">SUMPRODUCT(([1]Purchases!$A$2:$A$4901=$C1239)*[1]Purchases!$C$2:$C$4901)-SUMPRODUCT(([1]Sale!$A$2:$A$4748=$C1239)*[1]Sale!$E$2:$E$4748)</f>
        <v>1</v>
      </c>
      <c r="B1239" s="6" t="s">
        <v>3013</v>
      </c>
      <c r="C1239" s="7" t="s">
        <v>3069</v>
      </c>
      <c r="D1239" s="8" t="s">
        <v>39</v>
      </c>
      <c r="E1239" s="8" t="s">
        <v>1119</v>
      </c>
      <c r="F1239" s="7" t="s">
        <v>62</v>
      </c>
      <c r="G1239" s="8" t="s">
        <v>3070</v>
      </c>
      <c r="H1239" s="9">
        <f>IF(IFERROR(VLOOKUP($C1239,[1]Purchases!$A:$M,12,),0)&lt;(IF($M1239&lt;500,($M1239+5)*1.3*[1]Info.!$E$2,($M1239+5)*1.25*[1]Info.!$E$2)),ROUND(IF($M1239&lt;500,($M1239+5)*1.35*[1]Info.!$E$2,($M1239+5)*1.3*[1]Info.!$E$2),-1),VLOOKUP($C1239,[1]Purchases!$A:$M,12,))</f>
        <v>3190</v>
      </c>
      <c r="I1239" s="9">
        <f>IF(IFERROR(VLOOKUP($C1239,[1]Purchases!$A:$M,13,),0)&lt;(IF($M1239&lt;500,($M1239+5)*1.45*[1]Info.!$E$2,($M1239+5)*1.4*[1]Info.!$E$2)),ROUND(IF($M1239&lt;500,($M1239+5)*1.5*[1]Info.!$E$2,($M1239+5)*1.45*[1]Info.!$E$2),-1),VLOOKUP($C1239,[1]Purchases!$A:$M,13,))</f>
        <v>3570</v>
      </c>
    </row>
    <row r="1240" spans="1:9">
      <c r="A1240" s="5" cm="1">
        <f t="array" ref="A1240">SUMPRODUCT(([1]Purchases!$A$2:$A$4901=$C1240)*[1]Purchases!$C$2:$C$4901)-SUMPRODUCT(([1]Sale!$A$2:$A$4748=$C1240)*[1]Sale!$E$2:$E$4748)</f>
        <v>0</v>
      </c>
      <c r="B1240" s="6" t="s">
        <v>3013</v>
      </c>
      <c r="C1240" s="7" t="s">
        <v>3071</v>
      </c>
      <c r="D1240" s="8" t="s">
        <v>39</v>
      </c>
      <c r="E1240" s="8" t="s">
        <v>3072</v>
      </c>
      <c r="F1240" s="7" t="s">
        <v>62</v>
      </c>
      <c r="G1240" s="8" t="s">
        <v>3073</v>
      </c>
      <c r="H1240" s="9">
        <f>IF(IFERROR(VLOOKUP($C1240,[1]Purchases!$A:$M,12,),0)&lt;(IF($M1240&lt;500,($M1240+5)*1.3*[1]Info.!$E$2,($M1240+5)*1.25*[1]Info.!$E$2)),ROUND(IF($M1240&lt;500,($M1240+5)*1.35*[1]Info.!$E$2,($M1240+5)*1.3*[1]Info.!$E$2),-1),VLOOKUP($C1240,[1]Purchases!$A:$M,12,))</f>
        <v>140</v>
      </c>
      <c r="I1240" s="9">
        <f>IF(IFERROR(VLOOKUP($C1240,[1]Purchases!$A:$M,13,),0)&lt;(IF($M1240&lt;500,($M1240+5)*1.45*[1]Info.!$E$2,($M1240+5)*1.4*[1]Info.!$E$2)),ROUND(IF($M1240&lt;500,($M1240+5)*1.5*[1]Info.!$E$2,($M1240+5)*1.45*[1]Info.!$E$2),-1),VLOOKUP($C1240,[1]Purchases!$A:$M,13,))</f>
        <v>150</v>
      </c>
    </row>
    <row r="1241" spans="1:9">
      <c r="A1241" s="5" cm="1">
        <f t="array" ref="A1241">SUMPRODUCT(([1]Purchases!$A$2:$A$4901=$C1241)*[1]Purchases!$C$2:$C$4901)-SUMPRODUCT(([1]Sale!$A$2:$A$4748=$C1241)*[1]Sale!$E$2:$E$4748)</f>
        <v>0</v>
      </c>
      <c r="B1241" s="6" t="s">
        <v>3013</v>
      </c>
      <c r="C1241" s="7" t="s">
        <v>3074</v>
      </c>
      <c r="D1241" s="8" t="s">
        <v>39</v>
      </c>
      <c r="E1241" s="8" t="s">
        <v>3075</v>
      </c>
      <c r="F1241" s="7" t="s">
        <v>62</v>
      </c>
      <c r="G1241" s="8" t="s">
        <v>3076</v>
      </c>
      <c r="H1241" s="9">
        <f>IF(IFERROR(VLOOKUP($C1241,[1]Purchases!$A:$M,12,),0)&lt;(IF($M1241&lt;500,($M1241+5)*1.3*[1]Info.!$E$2,($M1241+5)*1.25*[1]Info.!$E$2)),ROUND(IF($M1241&lt;500,($M1241+5)*1.35*[1]Info.!$E$2,($M1241+5)*1.3*[1]Info.!$E$2),-1),VLOOKUP($C1241,[1]Purchases!$A:$M,12,))</f>
        <v>2960</v>
      </c>
      <c r="I1241" s="9">
        <f>IF(IFERROR(VLOOKUP($C1241,[1]Purchases!$A:$M,13,),0)&lt;(IF($M1241&lt;500,($M1241+5)*1.45*[1]Info.!$E$2,($M1241+5)*1.4*[1]Info.!$E$2)),ROUND(IF($M1241&lt;500,($M1241+5)*1.5*[1]Info.!$E$2,($M1241+5)*1.45*[1]Info.!$E$2),-1),VLOOKUP($C1241,[1]Purchases!$A:$M,13,))</f>
        <v>3310</v>
      </c>
    </row>
    <row r="1242" spans="1:9">
      <c r="A1242" s="5" cm="1">
        <f t="array" ref="A1242">SUMPRODUCT(([1]Purchases!$A$2:$A$4901=$C1242)*[1]Purchases!$C$2:$C$4901)-SUMPRODUCT(([1]Sale!$A$2:$A$4748=$C1242)*[1]Sale!$E$2:$E$4748)</f>
        <v>0</v>
      </c>
      <c r="B1242" s="6" t="s">
        <v>3013</v>
      </c>
      <c r="C1242" s="7" t="s">
        <v>3077</v>
      </c>
      <c r="D1242" s="8" t="s">
        <v>39</v>
      </c>
      <c r="E1242" s="8" t="s">
        <v>3078</v>
      </c>
      <c r="F1242" s="7" t="s">
        <v>2316</v>
      </c>
      <c r="G1242" s="8" t="s">
        <v>3079</v>
      </c>
      <c r="H1242" s="9">
        <f>IF(IFERROR(VLOOKUP($C1242,[1]Purchases!$A:$M,12,),0)&lt;(IF($M1242&lt;500,($M1242+5)*1.3*[1]Info.!$E$2,($M1242+5)*1.25*[1]Info.!$E$2)),ROUND(IF($M1242&lt;500,($M1242+5)*1.35*[1]Info.!$E$2,($M1242+5)*1.3*[1]Info.!$E$2),-1),VLOOKUP($C1242,[1]Purchases!$A:$M,12,))</f>
        <v>140</v>
      </c>
      <c r="I1242" s="9">
        <f>IF(IFERROR(VLOOKUP($C1242,[1]Purchases!$A:$M,13,),0)&lt;(IF($M1242&lt;500,($M1242+5)*1.45*[1]Info.!$E$2,($M1242+5)*1.4*[1]Info.!$E$2)),ROUND(IF($M1242&lt;500,($M1242+5)*1.5*[1]Info.!$E$2,($M1242+5)*1.45*[1]Info.!$E$2),-1),VLOOKUP($C1242,[1]Purchases!$A:$M,13,))</f>
        <v>150</v>
      </c>
    </row>
    <row r="1243" spans="1:9">
      <c r="A1243" s="5" cm="1">
        <f t="array" ref="A1243">SUMPRODUCT(([1]Purchases!$A$2:$A$4901=$C1243)*[1]Purchases!$C$2:$C$4901)-SUMPRODUCT(([1]Sale!$A$2:$A$4748=$C1243)*[1]Sale!$E$2:$E$4748)</f>
        <v>0</v>
      </c>
      <c r="B1243" s="6" t="s">
        <v>3013</v>
      </c>
      <c r="C1243" s="7" t="s">
        <v>3080</v>
      </c>
      <c r="D1243" s="8" t="s">
        <v>39</v>
      </c>
      <c r="E1243" s="8" t="s">
        <v>3081</v>
      </c>
      <c r="F1243" s="7" t="s">
        <v>17</v>
      </c>
      <c r="G1243" s="8" t="s">
        <v>3082</v>
      </c>
      <c r="H1243" s="9">
        <f>IF(IFERROR(VLOOKUP($C1243,[1]Purchases!$A:$M,12,),0)&lt;(IF($M1243&lt;500,($M1243+5)*1.3*[1]Info.!$E$2,($M1243+5)*1.25*[1]Info.!$E$2)),ROUND(IF($M1243&lt;500,($M1243+5)*1.35*[1]Info.!$E$2,($M1243+5)*1.3*[1]Info.!$E$2),-1),VLOOKUP($C1243,[1]Purchases!$A:$M,12,))</f>
        <v>140</v>
      </c>
      <c r="I1243" s="9">
        <f>IF(IFERROR(VLOOKUP($C1243,[1]Purchases!$A:$M,13,),0)&lt;(IF($M1243&lt;500,($M1243+5)*1.45*[1]Info.!$E$2,($M1243+5)*1.4*[1]Info.!$E$2)),ROUND(IF($M1243&lt;500,($M1243+5)*1.5*[1]Info.!$E$2,($M1243+5)*1.45*[1]Info.!$E$2),-1),VLOOKUP($C1243,[1]Purchases!$A:$M,13,))</f>
        <v>150</v>
      </c>
    </row>
    <row r="1244" spans="1:9">
      <c r="A1244" s="5" cm="1">
        <f t="array" ref="A1244">SUMPRODUCT(([1]Purchases!$A$2:$A$4901=$C1244)*[1]Purchases!$C$2:$C$4901)-SUMPRODUCT(([1]Sale!$A$2:$A$4748=$C1244)*[1]Sale!$E$2:$E$4748)</f>
        <v>0</v>
      </c>
      <c r="B1244" s="6" t="s">
        <v>3013</v>
      </c>
      <c r="C1244" s="7" t="s">
        <v>3083</v>
      </c>
      <c r="D1244" s="8" t="s">
        <v>39</v>
      </c>
      <c r="E1244" s="8" t="s">
        <v>3084</v>
      </c>
      <c r="F1244" s="7" t="s">
        <v>201</v>
      </c>
      <c r="G1244" s="8" t="s">
        <v>3085</v>
      </c>
      <c r="H1244" s="9">
        <f>IF(IFERROR(VLOOKUP($C1244,[1]Purchases!$A:$M,12,),0)&lt;(IF($M1244&lt;500,($M1244+5)*1.3*[1]Info.!$E$2,($M1244+5)*1.25*[1]Info.!$E$2)),ROUND(IF($M1244&lt;500,($M1244+5)*1.35*[1]Info.!$E$2,($M1244+5)*1.3*[1]Info.!$E$2),-1),VLOOKUP($C1244,[1]Purchases!$A:$M,12,))</f>
        <v>140</v>
      </c>
      <c r="I1244" s="9">
        <f>IF(IFERROR(VLOOKUP($C1244,[1]Purchases!$A:$M,13,),0)&lt;(IF($M1244&lt;500,($M1244+5)*1.45*[1]Info.!$E$2,($M1244+5)*1.4*[1]Info.!$E$2)),ROUND(IF($M1244&lt;500,($M1244+5)*1.5*[1]Info.!$E$2,($M1244+5)*1.45*[1]Info.!$E$2),-1),VLOOKUP($C1244,[1]Purchases!$A:$M,13,))</f>
        <v>150</v>
      </c>
    </row>
    <row r="1245" spans="1:9">
      <c r="A1245" s="5" cm="1">
        <f t="array" ref="A1245">SUMPRODUCT(([1]Purchases!$A$2:$A$4901=$C1245)*[1]Purchases!$C$2:$C$4901)-SUMPRODUCT(([1]Sale!$A$2:$A$4748=$C1245)*[1]Sale!$E$2:$E$4748)</f>
        <v>0</v>
      </c>
      <c r="B1245" s="6" t="s">
        <v>3013</v>
      </c>
      <c r="C1245" s="7" t="s">
        <v>3086</v>
      </c>
      <c r="D1245" s="8" t="s">
        <v>39</v>
      </c>
      <c r="E1245" s="8" t="s">
        <v>3084</v>
      </c>
      <c r="F1245" s="7" t="s">
        <v>201</v>
      </c>
      <c r="G1245" s="8" t="s">
        <v>3087</v>
      </c>
      <c r="H1245" s="9">
        <f>IF(IFERROR(VLOOKUP($C1245,[1]Purchases!$A:$M,12,),0)&lt;(IF($M1245&lt;500,($M1245+5)*1.3*[1]Info.!$E$2,($M1245+5)*1.25*[1]Info.!$E$2)),ROUND(IF($M1245&lt;500,($M1245+5)*1.35*[1]Info.!$E$2,($M1245+5)*1.3*[1]Info.!$E$2),-1),VLOOKUP($C1245,[1]Purchases!$A:$M,12,))</f>
        <v>140</v>
      </c>
      <c r="I1245" s="9">
        <f>IF(IFERROR(VLOOKUP($C1245,[1]Purchases!$A:$M,13,),0)&lt;(IF($M1245&lt;500,($M1245+5)*1.45*[1]Info.!$E$2,($M1245+5)*1.4*[1]Info.!$E$2)),ROUND(IF($M1245&lt;500,($M1245+5)*1.5*[1]Info.!$E$2,($M1245+5)*1.45*[1]Info.!$E$2),-1),VLOOKUP($C1245,[1]Purchases!$A:$M,13,))</f>
        <v>150</v>
      </c>
    </row>
    <row r="1246" spans="1:9">
      <c r="A1246" s="5" cm="1">
        <f t="array" ref="A1246">SUMPRODUCT(([1]Purchases!$A$2:$A$4901=$C1246)*[1]Purchases!$C$2:$C$4901)-SUMPRODUCT(([1]Sale!$A$2:$A$4748=$C1246)*[1]Sale!$E$2:$E$4748)</f>
        <v>0</v>
      </c>
      <c r="B1246" s="6" t="s">
        <v>3088</v>
      </c>
      <c r="C1246" s="7" t="s">
        <v>3089</v>
      </c>
      <c r="D1246" s="8" t="s">
        <v>39</v>
      </c>
      <c r="E1246" s="8" t="s">
        <v>3090</v>
      </c>
      <c r="F1246" s="7" t="s">
        <v>579</v>
      </c>
      <c r="G1246" s="8" t="s">
        <v>3091</v>
      </c>
      <c r="H1246" s="9">
        <f>IF(IFERROR(VLOOKUP($C1246,[1]Purchases!$A:$M,12,),0)&lt;(IF($M1246&lt;500,($M1246+5)*1.3*[1]Info.!$E$2,($M1246+5)*1.25*[1]Info.!$E$2)),ROUND(IF($M1246&lt;500,($M1246+5)*1.35*[1]Info.!$E$2,($M1246+5)*1.3*[1]Info.!$E$2),-1),VLOOKUP($C1246,[1]Purchases!$A:$M,12,))</f>
        <v>2320</v>
      </c>
      <c r="I1246" s="9">
        <f>IF(IFERROR(VLOOKUP($C1246,[1]Purchases!$A:$M,13,),0)&lt;(IF($M1246&lt;500,($M1246+5)*1.45*[1]Info.!$E$2,($M1246+5)*1.4*[1]Info.!$E$2)),ROUND(IF($M1246&lt;500,($M1246+5)*1.5*[1]Info.!$E$2,($M1246+5)*1.45*[1]Info.!$E$2),-1),VLOOKUP($C1246,[1]Purchases!$A:$M,13,))</f>
        <v>2600</v>
      </c>
    </row>
    <row r="1247" spans="1:9">
      <c r="A1247" s="5" cm="1">
        <f t="array" ref="A1247">SUMPRODUCT(([1]Purchases!$A$2:$A$4901=$C1247)*[1]Purchases!$C$2:$C$4901)-SUMPRODUCT(([1]Sale!$A$2:$A$4748=$C1247)*[1]Sale!$E$2:$E$4748)</f>
        <v>0</v>
      </c>
      <c r="B1247" s="6" t="s">
        <v>3092</v>
      </c>
      <c r="C1247" s="7" t="s">
        <v>3093</v>
      </c>
      <c r="D1247" s="8" t="s">
        <v>35</v>
      </c>
      <c r="E1247" s="8" t="s">
        <v>1090</v>
      </c>
      <c r="F1247" s="7" t="s">
        <v>222</v>
      </c>
      <c r="G1247" s="8" t="s">
        <v>1090</v>
      </c>
      <c r="H1247" s="9">
        <f>IF(IFERROR(VLOOKUP($C1247,[1]Purchases!$A:$M,12,),0)&lt;(IF($M1247&lt;500,($M1247+5)*1.3*[1]Info.!$E$2,($M1247+5)*1.25*[1]Info.!$E$2)),ROUND(IF($M1247&lt;500,($M1247+5)*1.35*[1]Info.!$E$2,($M1247+5)*1.3*[1]Info.!$E$2),-1),VLOOKUP($C1247,[1]Purchases!$A:$M,12,))</f>
        <v>570</v>
      </c>
      <c r="I1247" s="9">
        <f>IF(IFERROR(VLOOKUP($C1247,[1]Purchases!$A:$M,13,),0)&lt;(IF($M1247&lt;500,($M1247+5)*1.45*[1]Info.!$E$2,($M1247+5)*1.4*[1]Info.!$E$2)),ROUND(IF($M1247&lt;500,($M1247+5)*1.5*[1]Info.!$E$2,($M1247+5)*1.45*[1]Info.!$E$2),-1),VLOOKUP($C1247,[1]Purchases!$A:$M,13,))</f>
        <v>640</v>
      </c>
    </row>
    <row r="1248" spans="1:9">
      <c r="A1248" s="5" cm="1">
        <f t="array" ref="A1248">SUMPRODUCT(([1]Purchases!$A$2:$A$4901=$C1248)*[1]Purchases!$C$2:$C$4901)-SUMPRODUCT(([1]Sale!$A$2:$A$4748=$C1248)*[1]Sale!$E$2:$E$4748)</f>
        <v>1</v>
      </c>
      <c r="B1248" s="6" t="s">
        <v>3094</v>
      </c>
      <c r="C1248" s="7" t="s">
        <v>3095</v>
      </c>
      <c r="D1248" s="8" t="s">
        <v>1091</v>
      </c>
      <c r="E1248" s="8" t="s">
        <v>3096</v>
      </c>
      <c r="F1248" s="7" t="s">
        <v>588</v>
      </c>
      <c r="G1248" s="8" t="s">
        <v>3097</v>
      </c>
      <c r="H1248" s="9">
        <f>IF(IFERROR(VLOOKUP($C1248,[1]Purchases!$A:$M,12,),0)&lt;(IF($M1248&lt;500,($M1248+5)*1.3*[1]Info.!$E$2,($M1248+5)*1.25*[1]Info.!$E$2)),ROUND(IF($M1248&lt;500,($M1248+5)*1.35*[1]Info.!$E$2,($M1248+5)*1.3*[1]Info.!$E$2),-1),VLOOKUP($C1248,[1]Purchases!$A:$M,12,))</f>
        <v>1180</v>
      </c>
      <c r="I1248" s="9">
        <f>IF(IFERROR(VLOOKUP($C1248,[1]Purchases!$A:$M,13,),0)&lt;(IF($M1248&lt;500,($M1248+5)*1.45*[1]Info.!$E$2,($M1248+5)*1.4*[1]Info.!$E$2)),ROUND(IF($M1248&lt;500,($M1248+5)*1.5*[1]Info.!$E$2,($M1248+5)*1.45*[1]Info.!$E$2),-1),VLOOKUP($C1248,[1]Purchases!$A:$M,13,))</f>
        <v>1330</v>
      </c>
    </row>
    <row r="1249" spans="1:9">
      <c r="A1249" s="5" cm="1">
        <f t="array" ref="A1249">SUMPRODUCT(([1]Purchases!$A$2:$A$4901=$C1249)*[1]Purchases!$C$2:$C$4901)-SUMPRODUCT(([1]Sale!$A$2:$A$4748=$C1249)*[1]Sale!$E$2:$E$4748)</f>
        <v>0</v>
      </c>
      <c r="B1249" s="6" t="s">
        <v>3098</v>
      </c>
      <c r="C1249" s="7" t="s">
        <v>3099</v>
      </c>
      <c r="D1249" s="8" t="s">
        <v>28</v>
      </c>
      <c r="E1249" s="8" t="s">
        <v>794</v>
      </c>
      <c r="F1249" s="7" t="s">
        <v>84</v>
      </c>
      <c r="G1249" s="8" t="s">
        <v>3100</v>
      </c>
      <c r="H1249" s="9">
        <f>IF(IFERROR(VLOOKUP($C1249,[1]Purchases!$A:$M,12,),0)&lt;(IF($M1249&lt;500,($M1249+5)*1.3*[1]Info.!$E$2,($M1249+5)*1.25*[1]Info.!$E$2)),ROUND(IF($M1249&lt;500,($M1249+5)*1.35*[1]Info.!$E$2,($M1249+5)*1.3*[1]Info.!$E$2),-1),VLOOKUP($C1249,[1]Purchases!$A:$M,12,))</f>
        <v>99490</v>
      </c>
      <c r="I1249" s="9">
        <f>IF(IFERROR(VLOOKUP($C1249,[1]Purchases!$A:$M,13,),0)&lt;(IF($M1249&lt;500,($M1249+5)*1.45*[1]Info.!$E$2,($M1249+5)*1.4*[1]Info.!$E$2)),ROUND(IF($M1249&lt;500,($M1249+5)*1.5*[1]Info.!$E$2,($M1249+5)*1.45*[1]Info.!$E$2),-1),VLOOKUP($C1249,[1]Purchases!$A:$M,13,))</f>
        <v>111930</v>
      </c>
    </row>
    <row r="1250" spans="1:9">
      <c r="A1250" s="5" cm="1">
        <f t="array" ref="A1250">SUMPRODUCT(([1]Purchases!$A$2:$A$4901=$C1250)*[1]Purchases!$C$2:$C$4901)-SUMPRODUCT(([1]Sale!$A$2:$A$4748=$C1250)*[1]Sale!$E$2:$E$4748)</f>
        <v>0</v>
      </c>
      <c r="B1250" s="6" t="s">
        <v>3098</v>
      </c>
      <c r="C1250" s="7" t="s">
        <v>3101</v>
      </c>
      <c r="D1250" s="8" t="s">
        <v>28</v>
      </c>
      <c r="E1250" s="8" t="s">
        <v>2822</v>
      </c>
      <c r="F1250" s="7" t="s">
        <v>1784</v>
      </c>
      <c r="G1250" s="8" t="s">
        <v>3102</v>
      </c>
      <c r="H1250" s="9">
        <f>IF(IFERROR(VLOOKUP($C1250,[1]Purchases!$A:$M,12,),0)&lt;(IF($M1250&lt;500,($M1250+5)*1.3*[1]Info.!$E$2,($M1250+5)*1.25*[1]Info.!$E$2)),ROUND(IF($M1250&lt;500,($M1250+5)*1.35*[1]Info.!$E$2,($M1250+5)*1.3*[1]Info.!$E$2),-1),VLOOKUP($C1250,[1]Purchases!$A:$M,12,))</f>
        <v>140</v>
      </c>
      <c r="I1250" s="9">
        <f>IF(IFERROR(VLOOKUP($C1250,[1]Purchases!$A:$M,13,),0)&lt;(IF($M1250&lt;500,($M1250+5)*1.45*[1]Info.!$E$2,($M1250+5)*1.4*[1]Info.!$E$2)),ROUND(IF($M1250&lt;500,($M1250+5)*1.5*[1]Info.!$E$2,($M1250+5)*1.45*[1]Info.!$E$2),-1),VLOOKUP($C1250,[1]Purchases!$A:$M,13,))</f>
        <v>150</v>
      </c>
    </row>
    <row r="1251" spans="1:9">
      <c r="A1251" s="5" cm="1">
        <f t="array" ref="A1251">SUMPRODUCT(([1]Purchases!$A$2:$A$4901=$C1251)*[1]Purchases!$C$2:$C$4901)-SUMPRODUCT(([1]Sale!$A$2:$A$4748=$C1251)*[1]Sale!$E$2:$E$4748)</f>
        <v>0</v>
      </c>
      <c r="B1251" s="6" t="s">
        <v>3098</v>
      </c>
      <c r="C1251" s="7" t="s">
        <v>3103</v>
      </c>
      <c r="D1251" s="8" t="s">
        <v>28</v>
      </c>
      <c r="E1251" s="8" t="s">
        <v>3104</v>
      </c>
      <c r="F1251" s="7" t="s">
        <v>84</v>
      </c>
      <c r="G1251" s="8" t="s">
        <v>3105</v>
      </c>
      <c r="H1251" s="9">
        <f>IF(IFERROR(VLOOKUP($C1251,[1]Purchases!$A:$M,12,),0)&lt;(IF($M1251&lt;500,($M1251+5)*1.3*[1]Info.!$E$2,($M1251+5)*1.25*[1]Info.!$E$2)),ROUND(IF($M1251&lt;500,($M1251+5)*1.35*[1]Info.!$E$2,($M1251+5)*1.3*[1]Info.!$E$2),-1),VLOOKUP($C1251,[1]Purchases!$A:$M,12,))</f>
        <v>136480</v>
      </c>
      <c r="I1251" s="9">
        <f>IF(IFERROR(VLOOKUP($C1251,[1]Purchases!$A:$M,13,),0)&lt;(IF($M1251&lt;500,($M1251+5)*1.45*[1]Info.!$E$2,($M1251+5)*1.4*[1]Info.!$E$2)),ROUND(IF($M1251&lt;500,($M1251+5)*1.5*[1]Info.!$E$2,($M1251+5)*1.45*[1]Info.!$E$2),-1),VLOOKUP($C1251,[1]Purchases!$A:$M,13,))</f>
        <v>153540</v>
      </c>
    </row>
    <row r="1252" spans="1:9">
      <c r="A1252" s="5" cm="1">
        <f t="array" ref="A1252">SUMPRODUCT(([1]Purchases!$A$2:$A$4901=$C1252)*[1]Purchases!$C$2:$C$4901)-SUMPRODUCT(([1]Sale!$A$2:$A$4748=$C1252)*[1]Sale!$E$2:$E$4748)</f>
        <v>0</v>
      </c>
      <c r="B1252" s="6" t="s">
        <v>3098</v>
      </c>
      <c r="C1252" s="7" t="s">
        <v>3106</v>
      </c>
      <c r="D1252" s="8" t="s">
        <v>28</v>
      </c>
      <c r="E1252" s="8" t="s">
        <v>2822</v>
      </c>
      <c r="F1252" s="7" t="s">
        <v>1784</v>
      </c>
      <c r="G1252" s="8" t="s">
        <v>3107</v>
      </c>
      <c r="H1252" s="9">
        <f>IF(IFERROR(VLOOKUP($C1252,[1]Purchases!$A:$M,12,),0)&lt;(IF($M1252&lt;500,($M1252+5)*1.3*[1]Info.!$E$2,($M1252+5)*1.25*[1]Info.!$E$2)),ROUND(IF($M1252&lt;500,($M1252+5)*1.35*[1]Info.!$E$2,($M1252+5)*1.3*[1]Info.!$E$2),-1),VLOOKUP($C1252,[1]Purchases!$A:$M,12,))</f>
        <v>140</v>
      </c>
      <c r="I1252" s="9">
        <f>IF(IFERROR(VLOOKUP($C1252,[1]Purchases!$A:$M,13,),0)&lt;(IF($M1252&lt;500,($M1252+5)*1.45*[1]Info.!$E$2,($M1252+5)*1.4*[1]Info.!$E$2)),ROUND(IF($M1252&lt;500,($M1252+5)*1.5*[1]Info.!$E$2,($M1252+5)*1.45*[1]Info.!$E$2),-1),VLOOKUP($C1252,[1]Purchases!$A:$M,13,))</f>
        <v>150</v>
      </c>
    </row>
    <row r="1253" spans="1:9">
      <c r="A1253" s="5" cm="1">
        <f t="array" ref="A1253">SUMPRODUCT(([1]Purchases!$A$2:$A$4901=$C1253)*[1]Purchases!$C$2:$C$4901)-SUMPRODUCT(([1]Sale!$A$2:$A$4748=$C1253)*[1]Sale!$E$2:$E$4748)</f>
        <v>0</v>
      </c>
      <c r="B1253" s="6" t="s">
        <v>3098</v>
      </c>
      <c r="C1253" s="7" t="s">
        <v>3108</v>
      </c>
      <c r="D1253" s="8" t="s">
        <v>183</v>
      </c>
      <c r="E1253" s="8" t="s">
        <v>3109</v>
      </c>
      <c r="F1253" s="7" t="s">
        <v>13</v>
      </c>
      <c r="G1253" s="8" t="s">
        <v>3110</v>
      </c>
      <c r="H1253" s="9">
        <f>IF(IFERROR(VLOOKUP($C1253,[1]Purchases!$A:$M,12,),0)&lt;(IF($M1253&lt;500,($M1253+5)*1.3*[1]Info.!$E$2,($M1253+5)*1.25*[1]Info.!$E$2)),ROUND(IF($M1253&lt;500,($M1253+5)*1.35*[1]Info.!$E$2,($M1253+5)*1.3*[1]Info.!$E$2),-1),VLOOKUP($C1253,[1]Purchases!$A:$M,12,))</f>
        <v>140</v>
      </c>
      <c r="I1253" s="9">
        <f>IF(IFERROR(VLOOKUP($C1253,[1]Purchases!$A:$M,13,),0)&lt;(IF($M1253&lt;500,($M1253+5)*1.45*[1]Info.!$E$2,($M1253+5)*1.4*[1]Info.!$E$2)),ROUND(IF($M1253&lt;500,($M1253+5)*1.5*[1]Info.!$E$2,($M1253+5)*1.45*[1]Info.!$E$2),-1),VLOOKUP($C1253,[1]Purchases!$A:$M,13,))</f>
        <v>150</v>
      </c>
    </row>
    <row r="1254" spans="1:9">
      <c r="A1254" s="5" cm="1">
        <f t="array" ref="A1254">SUMPRODUCT(([1]Purchases!$A$2:$A$4901=$C1254)*[1]Purchases!$C$2:$C$4901)-SUMPRODUCT(([1]Sale!$A$2:$A$4748=$C1254)*[1]Sale!$E$2:$E$4748)</f>
        <v>0</v>
      </c>
      <c r="B1254" s="6" t="s">
        <v>3098</v>
      </c>
      <c r="C1254" s="7" t="s">
        <v>3111</v>
      </c>
      <c r="D1254" s="8" t="s">
        <v>5</v>
      </c>
      <c r="E1254" s="8" t="s">
        <v>794</v>
      </c>
      <c r="F1254" s="7" t="s">
        <v>84</v>
      </c>
      <c r="G1254" s="8" t="s">
        <v>3112</v>
      </c>
      <c r="H1254" s="9">
        <f>IF(IFERROR(VLOOKUP($C1254,[1]Purchases!$A:$M,12,),0)&lt;(IF($M1254&lt;500,($M1254+5)*1.3*[1]Info.!$E$2,($M1254+5)*1.25*[1]Info.!$E$2)),ROUND(IF($M1254&lt;500,($M1254+5)*1.35*[1]Info.!$E$2,($M1254+5)*1.3*[1]Info.!$E$2),-1),VLOOKUP($C1254,[1]Purchases!$A:$M,12,))</f>
        <v>140</v>
      </c>
      <c r="I1254" s="9">
        <f>IF(IFERROR(VLOOKUP($C1254,[1]Purchases!$A:$M,13,),0)&lt;(IF($M1254&lt;500,($M1254+5)*1.45*[1]Info.!$E$2,($M1254+5)*1.4*[1]Info.!$E$2)),ROUND(IF($M1254&lt;500,($M1254+5)*1.5*[1]Info.!$E$2,($M1254+5)*1.45*[1]Info.!$E$2),-1),VLOOKUP($C1254,[1]Purchases!$A:$M,13,))</f>
        <v>150</v>
      </c>
    </row>
    <row r="1255" spans="1:9">
      <c r="A1255" s="5" cm="1">
        <f t="array" ref="A1255">SUMPRODUCT(([1]Purchases!$A$2:$A$4901=$C1255)*[1]Purchases!$C$2:$C$4901)-SUMPRODUCT(([1]Sale!$A$2:$A$4748=$C1255)*[1]Sale!$E$2:$E$4748)</f>
        <v>0</v>
      </c>
      <c r="B1255" s="6" t="s">
        <v>3098</v>
      </c>
      <c r="C1255" s="7" t="s">
        <v>3113</v>
      </c>
      <c r="D1255" s="8" t="s">
        <v>183</v>
      </c>
      <c r="E1255" s="8" t="s">
        <v>3114</v>
      </c>
      <c r="F1255" s="7" t="s">
        <v>579</v>
      </c>
      <c r="G1255" s="8" t="s">
        <v>3115</v>
      </c>
      <c r="H1255" s="9">
        <f>IF(IFERROR(VLOOKUP($C1255,[1]Purchases!$A:$M,12,),0)&lt;(IF($M1255&lt;500,($M1255+5)*1.3*[1]Info.!$E$2,($M1255+5)*1.25*[1]Info.!$E$2)),ROUND(IF($M1255&lt;500,($M1255+5)*1.35*[1]Info.!$E$2,($M1255+5)*1.3*[1]Info.!$E$2),-1),VLOOKUP($C1255,[1]Purchases!$A:$M,12,))</f>
        <v>140</v>
      </c>
      <c r="I1255" s="9">
        <f>IF(IFERROR(VLOOKUP($C1255,[1]Purchases!$A:$M,13,),0)&lt;(IF($M1255&lt;500,($M1255+5)*1.45*[1]Info.!$E$2,($M1255+5)*1.4*[1]Info.!$E$2)),ROUND(IF($M1255&lt;500,($M1255+5)*1.5*[1]Info.!$E$2,($M1255+5)*1.45*[1]Info.!$E$2),-1),VLOOKUP($C1255,[1]Purchases!$A:$M,13,))</f>
        <v>150</v>
      </c>
    </row>
    <row r="1256" spans="1:9">
      <c r="A1256" s="5" cm="1">
        <f t="array" ref="A1256">SUMPRODUCT(([1]Purchases!$A$2:$A$4901=$C1256)*[1]Purchases!$C$2:$C$4901)-SUMPRODUCT(([1]Sale!$A$2:$A$4748=$C1256)*[1]Sale!$E$2:$E$4748)</f>
        <v>10</v>
      </c>
      <c r="B1256" s="6" t="s">
        <v>3098</v>
      </c>
      <c r="C1256" s="7" t="s">
        <v>3116</v>
      </c>
      <c r="D1256" s="8" t="s">
        <v>1091</v>
      </c>
      <c r="E1256" s="8" t="s">
        <v>3117</v>
      </c>
      <c r="F1256" s="7" t="s">
        <v>438</v>
      </c>
      <c r="G1256" s="8" t="s">
        <v>3118</v>
      </c>
      <c r="H1256" s="9">
        <f>IF(IFERROR(VLOOKUP($C1256,[1]Purchases!$A:$M,12,),0)&lt;(IF($M1256&lt;500,($M1256+5)*1.3*[1]Info.!$E$2,($M1256+5)*1.25*[1]Info.!$E$2)),ROUND(IF($M1256&lt;500,($M1256+5)*1.35*[1]Info.!$E$2,($M1256+5)*1.3*[1]Info.!$E$2),-1),VLOOKUP($C1256,[1]Purchases!$A:$M,12,))</f>
        <v>640</v>
      </c>
      <c r="I1256" s="9">
        <f>IF(IFERROR(VLOOKUP($C1256,[1]Purchases!$A:$M,13,),0)&lt;(IF($M1256&lt;500,($M1256+5)*1.45*[1]Info.!$E$2,($M1256+5)*1.4*[1]Info.!$E$2)),ROUND(IF($M1256&lt;500,($M1256+5)*1.5*[1]Info.!$E$2,($M1256+5)*1.45*[1]Info.!$E$2),-1),VLOOKUP($C1256,[1]Purchases!$A:$M,13,))</f>
        <v>710</v>
      </c>
    </row>
    <row r="1257" spans="1:9">
      <c r="A1257" s="5" cm="1">
        <f t="array" ref="A1257">SUMPRODUCT(([1]Purchases!$A$2:$A$4901=$C1257)*[1]Purchases!$C$2:$C$4901)-SUMPRODUCT(([1]Sale!$A$2:$A$4748=$C1257)*[1]Sale!$E$2:$E$4748)</f>
        <v>2</v>
      </c>
      <c r="B1257" s="6" t="s">
        <v>3098</v>
      </c>
      <c r="C1257" s="7" t="s">
        <v>3119</v>
      </c>
      <c r="D1257" s="8" t="s">
        <v>3120</v>
      </c>
      <c r="E1257" s="8" t="s">
        <v>36</v>
      </c>
      <c r="F1257" s="7" t="s">
        <v>33</v>
      </c>
      <c r="G1257" s="8" t="s">
        <v>3121</v>
      </c>
      <c r="H1257" s="9">
        <f>IF(IFERROR(VLOOKUP($C1257,[1]Purchases!$A:$M,12,),0)&lt;(IF($M1257&lt;500,($M1257+5)*1.3*[1]Info.!$E$2,($M1257+5)*1.25*[1]Info.!$E$2)),ROUND(IF($M1257&lt;500,($M1257+5)*1.35*[1]Info.!$E$2,($M1257+5)*1.3*[1]Info.!$E$2),-1),VLOOKUP($C1257,[1]Purchases!$A:$M,12,))</f>
        <v>420</v>
      </c>
      <c r="I1257" s="9">
        <f>IF(IFERROR(VLOOKUP($C1257,[1]Purchases!$A:$M,13,),0)&lt;(IF($M1257&lt;500,($M1257+5)*1.45*[1]Info.!$E$2,($M1257+5)*1.4*[1]Info.!$E$2)),ROUND(IF($M1257&lt;500,($M1257+5)*1.5*[1]Info.!$E$2,($M1257+5)*1.45*[1]Info.!$E$2),-1),VLOOKUP($C1257,[1]Purchases!$A:$M,13,))</f>
        <v>470</v>
      </c>
    </row>
    <row r="1258" spans="1:9">
      <c r="A1258" s="5" cm="1">
        <f t="array" ref="A1258">SUMPRODUCT(([1]Purchases!$A$2:$A$4901=$C1258)*[1]Purchases!$C$2:$C$4901)-SUMPRODUCT(([1]Sale!$A$2:$A$4748=$C1258)*[1]Sale!$E$2:$E$4748)</f>
        <v>1</v>
      </c>
      <c r="B1258" s="6" t="s">
        <v>3098</v>
      </c>
      <c r="C1258" s="7" t="s">
        <v>3122</v>
      </c>
      <c r="D1258" s="8" t="s">
        <v>3120</v>
      </c>
      <c r="E1258" s="8" t="s">
        <v>36</v>
      </c>
      <c r="F1258" s="7" t="s">
        <v>33</v>
      </c>
      <c r="G1258" s="8" t="s">
        <v>3123</v>
      </c>
      <c r="H1258" s="9">
        <f>IF(IFERROR(VLOOKUP($C1258,[1]Purchases!$A:$M,12,),0)&lt;(IF($M1258&lt;500,($M1258+5)*1.3*[1]Info.!$E$2,($M1258+5)*1.25*[1]Info.!$E$2)),ROUND(IF($M1258&lt;500,($M1258+5)*1.35*[1]Info.!$E$2,($M1258+5)*1.3*[1]Info.!$E$2),-1),VLOOKUP($C1258,[1]Purchases!$A:$M,12,))</f>
        <v>1140</v>
      </c>
      <c r="I1258" s="9">
        <f>IF(IFERROR(VLOOKUP($C1258,[1]Purchases!$A:$M,13,),0)&lt;(IF($M1258&lt;500,($M1258+5)*1.45*[1]Info.!$E$2,($M1258+5)*1.4*[1]Info.!$E$2)),ROUND(IF($M1258&lt;500,($M1258+5)*1.5*[1]Info.!$E$2,($M1258+5)*1.45*[1]Info.!$E$2),-1),VLOOKUP($C1258,[1]Purchases!$A:$M,13,))</f>
        <v>1280</v>
      </c>
    </row>
    <row r="1259" spans="1:9">
      <c r="A1259" s="5" cm="1">
        <f t="array" ref="A1259">SUMPRODUCT(([1]Purchases!$A$2:$A$4901=$C1259)*[1]Purchases!$C$2:$C$4901)-SUMPRODUCT(([1]Sale!$A$2:$A$4748=$C1259)*[1]Sale!$E$2:$E$4748)</f>
        <v>3</v>
      </c>
      <c r="B1259" s="6" t="s">
        <v>3098</v>
      </c>
      <c r="C1259" s="7" t="s">
        <v>3124</v>
      </c>
      <c r="D1259" s="8" t="s">
        <v>3120</v>
      </c>
      <c r="E1259" s="8" t="s">
        <v>36</v>
      </c>
      <c r="F1259" s="7" t="s">
        <v>33</v>
      </c>
      <c r="G1259" s="8" t="s">
        <v>3125</v>
      </c>
      <c r="H1259" s="9">
        <f>IF(IFERROR(VLOOKUP($C1259,[1]Purchases!$A:$M,12,),0)&lt;(IF($M1259&lt;500,($M1259+5)*1.3*[1]Info.!$E$2,($M1259+5)*1.25*[1]Info.!$E$2)),ROUND(IF($M1259&lt;500,($M1259+5)*1.35*[1]Info.!$E$2,($M1259+5)*1.3*[1]Info.!$E$2),-1),VLOOKUP($C1259,[1]Purchases!$A:$M,12,))</f>
        <v>570</v>
      </c>
      <c r="I1259" s="9">
        <f>IF(IFERROR(VLOOKUP($C1259,[1]Purchases!$A:$M,13,),0)&lt;(IF($M1259&lt;500,($M1259+5)*1.45*[1]Info.!$E$2,($M1259+5)*1.4*[1]Info.!$E$2)),ROUND(IF($M1259&lt;500,($M1259+5)*1.5*[1]Info.!$E$2,($M1259+5)*1.45*[1]Info.!$E$2),-1),VLOOKUP($C1259,[1]Purchases!$A:$M,13,))</f>
        <v>630</v>
      </c>
    </row>
    <row r="1260" spans="1:9">
      <c r="A1260" s="5" cm="1">
        <f t="array" ref="A1260">SUMPRODUCT(([1]Purchases!$A$2:$A$4901=$C1260)*[1]Purchases!$C$2:$C$4901)-SUMPRODUCT(([1]Sale!$A$2:$A$4748=$C1260)*[1]Sale!$E$2:$E$4748)</f>
        <v>0</v>
      </c>
      <c r="B1260" s="6" t="s">
        <v>3098</v>
      </c>
      <c r="C1260" s="7" t="s">
        <v>3126</v>
      </c>
      <c r="D1260" s="8" t="s">
        <v>3120</v>
      </c>
      <c r="E1260" s="8" t="s">
        <v>36</v>
      </c>
      <c r="F1260" s="7" t="s">
        <v>33</v>
      </c>
      <c r="G1260" s="8" t="s">
        <v>3127</v>
      </c>
      <c r="H1260" s="9">
        <f>IF(IFERROR(VLOOKUP($C1260,[1]Purchases!$A:$M,12,),0)&lt;(IF($M1260&lt;500,($M1260+5)*1.3*[1]Info.!$E$2,($M1260+5)*1.25*[1]Info.!$E$2)),ROUND(IF($M1260&lt;500,($M1260+5)*1.35*[1]Info.!$E$2,($M1260+5)*1.3*[1]Info.!$E$2),-1),VLOOKUP($C1260,[1]Purchases!$A:$M,12,))</f>
        <v>1100</v>
      </c>
      <c r="I1260" s="9">
        <f>IF(IFERROR(VLOOKUP($C1260,[1]Purchases!$A:$M,13,),0)&lt;(IF($M1260&lt;500,($M1260+5)*1.45*[1]Info.!$E$2,($M1260+5)*1.4*[1]Info.!$E$2)),ROUND(IF($M1260&lt;500,($M1260+5)*1.5*[1]Info.!$E$2,($M1260+5)*1.45*[1]Info.!$E$2),-1),VLOOKUP($C1260,[1]Purchases!$A:$M,13,))</f>
        <v>1240</v>
      </c>
    </row>
    <row r="1261" spans="1:9">
      <c r="A1261" s="5" cm="1">
        <f t="array" ref="A1261">SUMPRODUCT(([1]Purchases!$A$2:$A$4901=$C1261)*[1]Purchases!$C$2:$C$4901)-SUMPRODUCT(([1]Sale!$A$2:$A$4748=$C1261)*[1]Sale!$E$2:$E$4748)</f>
        <v>1</v>
      </c>
      <c r="B1261" s="6" t="s">
        <v>3098</v>
      </c>
      <c r="C1261" s="7" t="s">
        <v>3128</v>
      </c>
      <c r="D1261" s="8" t="s">
        <v>93</v>
      </c>
      <c r="E1261" s="8" t="s">
        <v>36</v>
      </c>
      <c r="F1261" s="7" t="s">
        <v>33</v>
      </c>
      <c r="G1261" s="8" t="s">
        <v>3129</v>
      </c>
      <c r="H1261" s="9">
        <f>IF(IFERROR(VLOOKUP($C1261,[1]Purchases!$A:$M,12,),0)&lt;(IF($M1261&lt;500,($M1261+5)*1.3*[1]Info.!$E$2,($M1261+5)*1.25*[1]Info.!$E$2)),ROUND(IF($M1261&lt;500,($M1261+5)*1.35*[1]Info.!$E$2,($M1261+5)*1.3*[1]Info.!$E$2),-1),VLOOKUP($C1261,[1]Purchases!$A:$M,12,))</f>
        <v>670</v>
      </c>
      <c r="I1261" s="9">
        <f>IF(IFERROR(VLOOKUP($C1261,[1]Purchases!$A:$M,13,),0)&lt;(IF($M1261&lt;500,($M1261+5)*1.45*[1]Info.!$E$2,($M1261+5)*1.4*[1]Info.!$E$2)),ROUND(IF($M1261&lt;500,($M1261+5)*1.5*[1]Info.!$E$2,($M1261+5)*1.45*[1]Info.!$E$2),-1),VLOOKUP($C1261,[1]Purchases!$A:$M,13,))</f>
        <v>750</v>
      </c>
    </row>
    <row r="1262" spans="1:9">
      <c r="A1262" s="5" cm="1">
        <f t="array" ref="A1262">SUMPRODUCT(([1]Purchases!$A$2:$A$4901=$C1262)*[1]Purchases!$C$2:$C$4901)-SUMPRODUCT(([1]Sale!$A$2:$A$4748=$C1262)*[1]Sale!$E$2:$E$4748)</f>
        <v>0</v>
      </c>
      <c r="B1262" s="6" t="s">
        <v>3098</v>
      </c>
      <c r="C1262" s="7" t="s">
        <v>3130</v>
      </c>
      <c r="D1262" s="8" t="s">
        <v>93</v>
      </c>
      <c r="E1262" s="8" t="s">
        <v>36</v>
      </c>
      <c r="F1262" s="7" t="s">
        <v>33</v>
      </c>
      <c r="G1262" s="8" t="s">
        <v>3131</v>
      </c>
      <c r="H1262" s="9">
        <f>IF(IFERROR(VLOOKUP($C1262,[1]Purchases!$A:$M,12,),0)&lt;(IF($M1262&lt;500,($M1262+5)*1.3*[1]Info.!$E$2,($M1262+5)*1.25*[1]Info.!$E$2)),ROUND(IF($M1262&lt;500,($M1262+5)*1.35*[1]Info.!$E$2,($M1262+5)*1.3*[1]Info.!$E$2),-1),VLOOKUP($C1262,[1]Purchases!$A:$M,12,))</f>
        <v>140</v>
      </c>
      <c r="I1262" s="9">
        <f>IF(IFERROR(VLOOKUP($C1262,[1]Purchases!$A:$M,13,),0)&lt;(IF($M1262&lt;500,($M1262+5)*1.45*[1]Info.!$E$2,($M1262+5)*1.4*[1]Info.!$E$2)),ROUND(IF($M1262&lt;500,($M1262+5)*1.5*[1]Info.!$E$2,($M1262+5)*1.45*[1]Info.!$E$2),-1),VLOOKUP($C1262,[1]Purchases!$A:$M,13,))</f>
        <v>150</v>
      </c>
    </row>
    <row r="1263" spans="1:9">
      <c r="A1263" s="5" cm="1">
        <f t="array" ref="A1263">SUMPRODUCT(([1]Purchases!$A$2:$A$4901=$C1263)*[1]Purchases!$C$2:$C$4901)-SUMPRODUCT(([1]Sale!$A$2:$A$4748=$C1263)*[1]Sale!$E$2:$E$4748)</f>
        <v>0</v>
      </c>
      <c r="B1263" s="6" t="s">
        <v>3098</v>
      </c>
      <c r="C1263" s="7" t="s">
        <v>3132</v>
      </c>
      <c r="D1263" s="8" t="s">
        <v>93</v>
      </c>
      <c r="E1263" s="8" t="s">
        <v>2822</v>
      </c>
      <c r="F1263" s="7" t="s">
        <v>1784</v>
      </c>
      <c r="G1263" s="8" t="s">
        <v>3133</v>
      </c>
      <c r="H1263" s="9">
        <f>IF(IFERROR(VLOOKUP($C1263,[1]Purchases!$A:$M,12,),0)&lt;(IF($M1263&lt;500,($M1263+5)*1.3*[1]Info.!$E$2,($M1263+5)*1.25*[1]Info.!$E$2)),ROUND(IF($M1263&lt;500,($M1263+5)*1.35*[1]Info.!$E$2,($M1263+5)*1.3*[1]Info.!$E$2),-1),VLOOKUP($C1263,[1]Purchases!$A:$M,12,))</f>
        <v>140</v>
      </c>
      <c r="I1263" s="9">
        <f>IF(IFERROR(VLOOKUP($C1263,[1]Purchases!$A:$M,13,),0)&lt;(IF($M1263&lt;500,($M1263+5)*1.45*[1]Info.!$E$2,($M1263+5)*1.4*[1]Info.!$E$2)),ROUND(IF($M1263&lt;500,($M1263+5)*1.5*[1]Info.!$E$2,($M1263+5)*1.45*[1]Info.!$E$2),-1),VLOOKUP($C1263,[1]Purchases!$A:$M,13,))</f>
        <v>150</v>
      </c>
    </row>
    <row r="1264" spans="1:9">
      <c r="A1264" s="5" cm="1">
        <f t="array" ref="A1264">SUMPRODUCT(([1]Purchases!$A$2:$A$4901=$C1264)*[1]Purchases!$C$2:$C$4901)-SUMPRODUCT(([1]Sale!$A$2:$A$4748=$C1264)*[1]Sale!$E$2:$E$4748)</f>
        <v>1</v>
      </c>
      <c r="B1264" s="6" t="s">
        <v>3098</v>
      </c>
      <c r="C1264" s="7" t="s">
        <v>3134</v>
      </c>
      <c r="D1264" s="8" t="s">
        <v>93</v>
      </c>
      <c r="E1264" s="8" t="s">
        <v>3135</v>
      </c>
      <c r="F1264" s="7" t="s">
        <v>95</v>
      </c>
      <c r="G1264" s="8" t="s">
        <v>3136</v>
      </c>
      <c r="H1264" s="9">
        <f>IF(IFERROR(VLOOKUP($C1264,[1]Purchases!$A:$M,12,),0)&lt;(IF($M1264&lt;500,($M1264+5)*1.3*[1]Info.!$E$2,($M1264+5)*1.25*[1]Info.!$E$2)),ROUND(IF($M1264&lt;500,($M1264+5)*1.35*[1]Info.!$E$2,($M1264+5)*1.3*[1]Info.!$E$2),-1),VLOOKUP($C1264,[1]Purchases!$A:$M,12,))</f>
        <v>16860</v>
      </c>
      <c r="I1264" s="9">
        <f>IF(IFERROR(VLOOKUP($C1264,[1]Purchases!$A:$M,13,),0)&lt;(IF($M1264&lt;500,($M1264+5)*1.45*[1]Info.!$E$2,($M1264+5)*1.4*[1]Info.!$E$2)),ROUND(IF($M1264&lt;500,($M1264+5)*1.5*[1]Info.!$E$2,($M1264+5)*1.45*[1]Info.!$E$2),-1),VLOOKUP($C1264,[1]Purchases!$A:$M,13,))</f>
        <v>18970</v>
      </c>
    </row>
    <row r="1265" spans="1:9">
      <c r="A1265" s="5" cm="1">
        <f t="array" ref="A1265">SUMPRODUCT(([1]Purchases!$A$2:$A$4901=$C1265)*[1]Purchases!$C$2:$C$4901)-SUMPRODUCT(([1]Sale!$A$2:$A$4748=$C1265)*[1]Sale!$E$2:$E$4748)</f>
        <v>0</v>
      </c>
      <c r="B1265" s="6" t="s">
        <v>3137</v>
      </c>
      <c r="C1265" s="7" t="s">
        <v>3138</v>
      </c>
      <c r="D1265" s="8" t="s">
        <v>35</v>
      </c>
      <c r="E1265" s="8" t="s">
        <v>866</v>
      </c>
      <c r="F1265" s="7" t="s">
        <v>62</v>
      </c>
      <c r="G1265" s="8" t="s">
        <v>3139</v>
      </c>
      <c r="H1265" s="9">
        <f>IF(IFERROR(VLOOKUP($C1265,[1]Purchases!$A:$M,12,),0)&lt;(IF($M1265&lt;500,($M1265+5)*1.3*[1]Info.!$E$2,($M1265+5)*1.25*[1]Info.!$E$2)),ROUND(IF($M1265&lt;500,($M1265+5)*1.35*[1]Info.!$E$2,($M1265+5)*1.3*[1]Info.!$E$2),-1),VLOOKUP($C1265,[1]Purchases!$A:$M,12,))</f>
        <v>140</v>
      </c>
      <c r="I1265" s="9">
        <f>IF(IFERROR(VLOOKUP($C1265,[1]Purchases!$A:$M,13,),0)&lt;(IF($M1265&lt;500,($M1265+5)*1.45*[1]Info.!$E$2,($M1265+5)*1.4*[1]Info.!$E$2)),ROUND(IF($M1265&lt;500,($M1265+5)*1.5*[1]Info.!$E$2,($M1265+5)*1.45*[1]Info.!$E$2),-1),VLOOKUP($C1265,[1]Purchases!$A:$M,13,))</f>
        <v>150</v>
      </c>
    </row>
    <row r="1266" spans="1:9">
      <c r="A1266" s="5" cm="1">
        <f t="array" ref="A1266">SUMPRODUCT(([1]Purchases!$A$2:$A$4901=$C1266)*[1]Purchases!$C$2:$C$4901)-SUMPRODUCT(([1]Sale!$A$2:$A$4748=$C1266)*[1]Sale!$E$2:$E$4748)</f>
        <v>0</v>
      </c>
      <c r="B1266" s="6" t="s">
        <v>1654</v>
      </c>
      <c r="C1266" s="7" t="s">
        <v>3140</v>
      </c>
      <c r="D1266" s="8" t="s">
        <v>5</v>
      </c>
      <c r="E1266" s="8" t="s">
        <v>484</v>
      </c>
      <c r="F1266" s="7" t="s">
        <v>779</v>
      </c>
      <c r="G1266" s="8" t="s">
        <v>3141</v>
      </c>
      <c r="H1266" s="9">
        <f>IF(IFERROR(VLOOKUP($C1266,[1]Purchases!$A:$M,12,),0)&lt;(IF($M1266&lt;500,($M1266+5)*1.3*[1]Info.!$E$2,($M1266+5)*1.25*[1]Info.!$E$2)),ROUND(IF($M1266&lt;500,($M1266+5)*1.35*[1]Info.!$E$2,($M1266+5)*1.3*[1]Info.!$E$2),-1),VLOOKUP($C1266,[1]Purchases!$A:$M,12,))</f>
        <v>140</v>
      </c>
      <c r="I1266" s="9">
        <f>IF(IFERROR(VLOOKUP($C1266,[1]Purchases!$A:$M,13,),0)&lt;(IF($M1266&lt;500,($M1266+5)*1.45*[1]Info.!$E$2,($M1266+5)*1.4*[1]Info.!$E$2)),ROUND(IF($M1266&lt;500,($M1266+5)*1.5*[1]Info.!$E$2,($M1266+5)*1.45*[1]Info.!$E$2),-1),VLOOKUP($C1266,[1]Purchases!$A:$M,13,))</f>
        <v>150</v>
      </c>
    </row>
    <row r="1267" spans="1:9">
      <c r="A1267" s="5" cm="1">
        <f t="array" ref="A1267">SUMPRODUCT(([1]Purchases!$A$2:$A$4901=$C1267)*[1]Purchases!$C$2:$C$4901)-SUMPRODUCT(([1]Sale!$A$2:$A$4748=$C1267)*[1]Sale!$E$2:$E$4748)</f>
        <v>0</v>
      </c>
      <c r="B1267" s="6" t="s">
        <v>1654</v>
      </c>
      <c r="C1267" s="7" t="s">
        <v>3142</v>
      </c>
      <c r="D1267" s="8" t="s">
        <v>35</v>
      </c>
      <c r="E1267" s="8" t="s">
        <v>3143</v>
      </c>
      <c r="F1267" s="7" t="s">
        <v>33</v>
      </c>
      <c r="G1267" s="8" t="s">
        <v>3144</v>
      </c>
      <c r="H1267" s="9">
        <f>IF(IFERROR(VLOOKUP($C1267,[1]Purchases!$A:$M,12,),0)&lt;(IF($M1267&lt;500,($M1267+5)*1.3*[1]Info.!$E$2,($M1267+5)*1.25*[1]Info.!$E$2)),ROUND(IF($M1267&lt;500,($M1267+5)*1.35*[1]Info.!$E$2,($M1267+5)*1.3*[1]Info.!$E$2),-1),VLOOKUP($C1267,[1]Purchases!$A:$M,12,))</f>
        <v>350</v>
      </c>
      <c r="I1267" s="9">
        <f>IF(IFERROR(VLOOKUP($C1267,[1]Purchases!$A:$M,13,),0)&lt;(IF($M1267&lt;500,($M1267+5)*1.45*[1]Info.!$E$2,($M1267+5)*1.4*[1]Info.!$E$2)),ROUND(IF($M1267&lt;500,($M1267+5)*1.5*[1]Info.!$E$2,($M1267+5)*1.45*[1]Info.!$E$2),-1),VLOOKUP($C1267,[1]Purchases!$A:$M,13,))</f>
        <v>400</v>
      </c>
    </row>
    <row r="1268" spans="1:9">
      <c r="A1268" s="5" cm="1">
        <f t="array" ref="A1268">SUMPRODUCT(([1]Purchases!$A$2:$A$4901=$C1268)*[1]Purchases!$C$2:$C$4901)-SUMPRODUCT(([1]Sale!$A$2:$A$4748=$C1268)*[1]Sale!$E$2:$E$4748)</f>
        <v>0</v>
      </c>
      <c r="B1268" s="6" t="s">
        <v>1654</v>
      </c>
      <c r="C1268" s="7" t="s">
        <v>3145</v>
      </c>
      <c r="D1268" s="8" t="s">
        <v>5</v>
      </c>
      <c r="E1268" s="8" t="s">
        <v>484</v>
      </c>
      <c r="F1268" s="7" t="s">
        <v>779</v>
      </c>
      <c r="G1268" s="8" t="s">
        <v>3146</v>
      </c>
      <c r="H1268" s="9">
        <f>IF(IFERROR(VLOOKUP($C1268,[1]Purchases!$A:$M,12,),0)&lt;(IF($M1268&lt;500,($M1268+5)*1.3*[1]Info.!$E$2,($M1268+5)*1.25*[1]Info.!$E$2)),ROUND(IF($M1268&lt;500,($M1268+5)*1.35*[1]Info.!$E$2,($M1268+5)*1.3*[1]Info.!$E$2),-1),VLOOKUP($C1268,[1]Purchases!$A:$M,12,))</f>
        <v>140</v>
      </c>
      <c r="I1268" s="9">
        <f>IF(IFERROR(VLOOKUP($C1268,[1]Purchases!$A:$M,13,),0)&lt;(IF($M1268&lt;500,($M1268+5)*1.45*[1]Info.!$E$2,($M1268+5)*1.4*[1]Info.!$E$2)),ROUND(IF($M1268&lt;500,($M1268+5)*1.5*[1]Info.!$E$2,($M1268+5)*1.45*[1]Info.!$E$2),-1),VLOOKUP($C1268,[1]Purchases!$A:$M,13,))</f>
        <v>150</v>
      </c>
    </row>
    <row r="1269" spans="1:9">
      <c r="A1269" s="5" cm="1">
        <f t="array" ref="A1269">SUMPRODUCT(([1]Purchases!$A$2:$A$4901=$C1269)*[1]Purchases!$C$2:$C$4901)-SUMPRODUCT(([1]Sale!$A$2:$A$4748=$C1269)*[1]Sale!$E$2:$E$4748)</f>
        <v>0</v>
      </c>
      <c r="B1269" s="6" t="s">
        <v>1654</v>
      </c>
      <c r="C1269" s="7" t="s">
        <v>3147</v>
      </c>
      <c r="D1269" s="8" t="s">
        <v>5</v>
      </c>
      <c r="E1269" s="8" t="s">
        <v>484</v>
      </c>
      <c r="F1269" s="7" t="s">
        <v>779</v>
      </c>
      <c r="G1269" s="8" t="s">
        <v>3148</v>
      </c>
      <c r="H1269" s="9">
        <f>IF(IFERROR(VLOOKUP($C1269,[1]Purchases!$A:$M,12,),0)&lt;(IF($M1269&lt;500,($M1269+5)*1.3*[1]Info.!$E$2,($M1269+5)*1.25*[1]Info.!$E$2)),ROUND(IF($M1269&lt;500,($M1269+5)*1.35*[1]Info.!$E$2,($M1269+5)*1.3*[1]Info.!$E$2),-1),VLOOKUP($C1269,[1]Purchases!$A:$M,12,))</f>
        <v>140</v>
      </c>
      <c r="I1269" s="9">
        <f>IF(IFERROR(VLOOKUP($C1269,[1]Purchases!$A:$M,13,),0)&lt;(IF($M1269&lt;500,($M1269+5)*1.45*[1]Info.!$E$2,($M1269+5)*1.4*[1]Info.!$E$2)),ROUND(IF($M1269&lt;500,($M1269+5)*1.5*[1]Info.!$E$2,($M1269+5)*1.45*[1]Info.!$E$2),-1),VLOOKUP($C1269,[1]Purchases!$A:$M,13,))</f>
        <v>150</v>
      </c>
    </row>
    <row r="1270" spans="1:9">
      <c r="A1270" s="5" cm="1">
        <f t="array" ref="A1270">SUMPRODUCT(([1]Purchases!$A$2:$A$4901=$C1270)*[1]Purchases!$C$2:$C$4901)-SUMPRODUCT(([1]Sale!$A$2:$A$4748=$C1270)*[1]Sale!$E$2:$E$4748)</f>
        <v>0</v>
      </c>
      <c r="B1270" s="6" t="s">
        <v>1654</v>
      </c>
      <c r="C1270" s="7" t="s">
        <v>3149</v>
      </c>
      <c r="D1270" s="8" t="s">
        <v>5</v>
      </c>
      <c r="E1270" s="8" t="s">
        <v>484</v>
      </c>
      <c r="F1270" s="7" t="s">
        <v>779</v>
      </c>
      <c r="G1270" s="8" t="s">
        <v>3150</v>
      </c>
      <c r="H1270" s="9">
        <f>IF(IFERROR(VLOOKUP($C1270,[1]Purchases!$A:$M,12,),0)&lt;(IF($M1270&lt;500,($M1270+5)*1.3*[1]Info.!$E$2,($M1270+5)*1.25*[1]Info.!$E$2)),ROUND(IF($M1270&lt;500,($M1270+5)*1.35*[1]Info.!$E$2,($M1270+5)*1.3*[1]Info.!$E$2),-1),VLOOKUP($C1270,[1]Purchases!$A:$M,12,))</f>
        <v>140</v>
      </c>
      <c r="I1270" s="9">
        <f>IF(IFERROR(VLOOKUP($C1270,[1]Purchases!$A:$M,13,),0)&lt;(IF($M1270&lt;500,($M1270+5)*1.45*[1]Info.!$E$2,($M1270+5)*1.4*[1]Info.!$E$2)),ROUND(IF($M1270&lt;500,($M1270+5)*1.5*[1]Info.!$E$2,($M1270+5)*1.45*[1]Info.!$E$2),-1),VLOOKUP($C1270,[1]Purchases!$A:$M,13,))</f>
        <v>150</v>
      </c>
    </row>
    <row r="1271" spans="1:9">
      <c r="A1271" s="5" cm="1">
        <f t="array" ref="A1271">SUMPRODUCT(([1]Purchases!$A$2:$A$4901=$C1271)*[1]Purchases!$C$2:$C$4901)-SUMPRODUCT(([1]Sale!$A$2:$A$4748=$C1271)*[1]Sale!$E$2:$E$4748)</f>
        <v>0</v>
      </c>
      <c r="B1271" s="6" t="s">
        <v>1654</v>
      </c>
      <c r="C1271" s="7" t="s">
        <v>3151</v>
      </c>
      <c r="D1271" s="8" t="s">
        <v>5</v>
      </c>
      <c r="E1271" s="8" t="s">
        <v>484</v>
      </c>
      <c r="F1271" s="7" t="s">
        <v>779</v>
      </c>
      <c r="G1271" s="8" t="s">
        <v>3152</v>
      </c>
      <c r="H1271" s="9">
        <f>IF(IFERROR(VLOOKUP($C1271,[1]Purchases!$A:$M,12,),0)&lt;(IF($M1271&lt;500,($M1271+5)*1.3*[1]Info.!$E$2,($M1271+5)*1.25*[1]Info.!$E$2)),ROUND(IF($M1271&lt;500,($M1271+5)*1.35*[1]Info.!$E$2,($M1271+5)*1.3*[1]Info.!$E$2),-1),VLOOKUP($C1271,[1]Purchases!$A:$M,12,))</f>
        <v>140</v>
      </c>
      <c r="I1271" s="9">
        <f>IF(IFERROR(VLOOKUP($C1271,[1]Purchases!$A:$M,13,),0)&lt;(IF($M1271&lt;500,($M1271+5)*1.45*[1]Info.!$E$2,($M1271+5)*1.4*[1]Info.!$E$2)),ROUND(IF($M1271&lt;500,($M1271+5)*1.5*[1]Info.!$E$2,($M1271+5)*1.45*[1]Info.!$E$2),-1),VLOOKUP($C1271,[1]Purchases!$A:$M,13,))</f>
        <v>150</v>
      </c>
    </row>
    <row r="1272" spans="1:9">
      <c r="A1272" s="5" cm="1">
        <f t="array" ref="A1272">SUMPRODUCT(([1]Purchases!$A$2:$A$4901=$C1272)*[1]Purchases!$C$2:$C$4901)-SUMPRODUCT(([1]Sale!$A$2:$A$4748=$C1272)*[1]Sale!$E$2:$E$4748)</f>
        <v>0</v>
      </c>
      <c r="B1272" s="6" t="s">
        <v>1654</v>
      </c>
      <c r="C1272" s="7" t="s">
        <v>3153</v>
      </c>
      <c r="D1272" s="8" t="s">
        <v>5</v>
      </c>
      <c r="E1272" s="8" t="s">
        <v>484</v>
      </c>
      <c r="F1272" s="7" t="s">
        <v>779</v>
      </c>
      <c r="G1272" s="8" t="s">
        <v>3154</v>
      </c>
      <c r="H1272" s="9">
        <f>IF(IFERROR(VLOOKUP($C1272,[1]Purchases!$A:$M,12,),0)&lt;(IF($M1272&lt;500,($M1272+5)*1.3*[1]Info.!$E$2,($M1272+5)*1.25*[1]Info.!$E$2)),ROUND(IF($M1272&lt;500,($M1272+5)*1.35*[1]Info.!$E$2,($M1272+5)*1.3*[1]Info.!$E$2),-1),VLOOKUP($C1272,[1]Purchases!$A:$M,12,))</f>
        <v>140</v>
      </c>
      <c r="I1272" s="9">
        <f>IF(IFERROR(VLOOKUP($C1272,[1]Purchases!$A:$M,13,),0)&lt;(IF($M1272&lt;500,($M1272+5)*1.45*[1]Info.!$E$2,($M1272+5)*1.4*[1]Info.!$E$2)),ROUND(IF($M1272&lt;500,($M1272+5)*1.5*[1]Info.!$E$2,($M1272+5)*1.45*[1]Info.!$E$2),-1),VLOOKUP($C1272,[1]Purchases!$A:$M,13,))</f>
        <v>150</v>
      </c>
    </row>
    <row r="1273" spans="1:9">
      <c r="A1273" s="5" cm="1">
        <f t="array" ref="A1273">SUMPRODUCT(([1]Purchases!$A$2:$A$4901=$C1273)*[1]Purchases!$C$2:$C$4901)-SUMPRODUCT(([1]Sale!$A$2:$A$4748=$C1273)*[1]Sale!$E$2:$E$4748)</f>
        <v>0</v>
      </c>
      <c r="B1273" s="6" t="s">
        <v>1654</v>
      </c>
      <c r="C1273" s="7" t="s">
        <v>3155</v>
      </c>
      <c r="D1273" s="8" t="s">
        <v>5</v>
      </c>
      <c r="E1273" s="8" t="s">
        <v>484</v>
      </c>
      <c r="F1273" s="7" t="s">
        <v>779</v>
      </c>
      <c r="G1273" s="8" t="s">
        <v>3156</v>
      </c>
      <c r="H1273" s="9">
        <f>IF(IFERROR(VLOOKUP($C1273,[1]Purchases!$A:$M,12,),0)&lt;(IF($M1273&lt;500,($M1273+5)*1.3*[1]Info.!$E$2,($M1273+5)*1.25*[1]Info.!$E$2)),ROUND(IF($M1273&lt;500,($M1273+5)*1.35*[1]Info.!$E$2,($M1273+5)*1.3*[1]Info.!$E$2),-1),VLOOKUP($C1273,[1]Purchases!$A:$M,12,))</f>
        <v>140</v>
      </c>
      <c r="I1273" s="9">
        <f>IF(IFERROR(VLOOKUP($C1273,[1]Purchases!$A:$M,13,),0)&lt;(IF($M1273&lt;500,($M1273+5)*1.45*[1]Info.!$E$2,($M1273+5)*1.4*[1]Info.!$E$2)),ROUND(IF($M1273&lt;500,($M1273+5)*1.5*[1]Info.!$E$2,($M1273+5)*1.45*[1]Info.!$E$2),-1),VLOOKUP($C1273,[1]Purchases!$A:$M,13,))</f>
        <v>150</v>
      </c>
    </row>
    <row r="1274" spans="1:9">
      <c r="A1274" s="5" cm="1">
        <f t="array" ref="A1274">SUMPRODUCT(([1]Purchases!$A$2:$A$4901=$C1274)*[1]Purchases!$C$2:$C$4901)-SUMPRODUCT(([1]Sale!$A$2:$A$4748=$C1274)*[1]Sale!$E$2:$E$4748)</f>
        <v>0</v>
      </c>
      <c r="B1274" s="6" t="s">
        <v>1654</v>
      </c>
      <c r="C1274" s="7" t="s">
        <v>3157</v>
      </c>
      <c r="D1274" s="8" t="s">
        <v>35</v>
      </c>
      <c r="E1274" s="8" t="s">
        <v>36</v>
      </c>
      <c r="F1274" s="7" t="s">
        <v>33</v>
      </c>
      <c r="G1274" s="8" t="s">
        <v>1654</v>
      </c>
      <c r="H1274" s="9">
        <f>IF(IFERROR(VLOOKUP($C1274,[1]Purchases!$A:$M,12,),0)&lt;(IF($M1274&lt;500,($M1274+5)*1.3*[1]Info.!$E$2,($M1274+5)*1.25*[1]Info.!$E$2)),ROUND(IF($M1274&lt;500,($M1274+5)*1.35*[1]Info.!$E$2,($M1274+5)*1.3*[1]Info.!$E$2),-1),VLOOKUP($C1274,[1]Purchases!$A:$M,12,))</f>
        <v>250</v>
      </c>
      <c r="I1274" s="9">
        <f>IF(IFERROR(VLOOKUP($C1274,[1]Purchases!$A:$M,13,),0)&lt;(IF($M1274&lt;500,($M1274+5)*1.45*[1]Info.!$E$2,($M1274+5)*1.4*[1]Info.!$E$2)),ROUND(IF($M1274&lt;500,($M1274+5)*1.5*[1]Info.!$E$2,($M1274+5)*1.45*[1]Info.!$E$2),-1),VLOOKUP($C1274,[1]Purchases!$A:$M,13,))</f>
        <v>280</v>
      </c>
    </row>
    <row r="1275" spans="1:9">
      <c r="A1275" s="5" cm="1">
        <f t="array" ref="A1275">SUMPRODUCT(([1]Purchases!$A$2:$A$4901=$C1275)*[1]Purchases!$C$2:$C$4901)-SUMPRODUCT(([1]Sale!$A$2:$A$4748=$C1275)*[1]Sale!$E$2:$E$4748)</f>
        <v>0</v>
      </c>
      <c r="B1275" s="6" t="s">
        <v>1654</v>
      </c>
      <c r="C1275" s="7" t="s">
        <v>3158</v>
      </c>
      <c r="D1275" s="8" t="s">
        <v>5</v>
      </c>
      <c r="E1275" s="8" t="s">
        <v>484</v>
      </c>
      <c r="F1275" s="7" t="s">
        <v>779</v>
      </c>
      <c r="G1275" s="8" t="s">
        <v>3159</v>
      </c>
      <c r="H1275" s="9">
        <f>IF(IFERROR(VLOOKUP($C1275,[1]Purchases!$A:$M,12,),0)&lt;(IF($M1275&lt;500,($M1275+5)*1.3*[1]Info.!$E$2,($M1275+5)*1.25*[1]Info.!$E$2)),ROUND(IF($M1275&lt;500,($M1275+5)*1.35*[1]Info.!$E$2,($M1275+5)*1.3*[1]Info.!$E$2),-1),VLOOKUP($C1275,[1]Purchases!$A:$M,12,))</f>
        <v>140</v>
      </c>
      <c r="I1275" s="9">
        <f>IF(IFERROR(VLOOKUP($C1275,[1]Purchases!$A:$M,13,),0)&lt;(IF($M1275&lt;500,($M1275+5)*1.45*[1]Info.!$E$2,($M1275+5)*1.4*[1]Info.!$E$2)),ROUND(IF($M1275&lt;500,($M1275+5)*1.5*[1]Info.!$E$2,($M1275+5)*1.45*[1]Info.!$E$2),-1),VLOOKUP($C1275,[1]Purchases!$A:$M,13,))</f>
        <v>150</v>
      </c>
    </row>
    <row r="1276" spans="1:9">
      <c r="A1276" s="5" cm="1">
        <f t="array" ref="A1276">SUMPRODUCT(([1]Purchases!$A$2:$A$4901=$C1276)*[1]Purchases!$C$2:$C$4901)-SUMPRODUCT(([1]Sale!$A$2:$A$4748=$C1276)*[1]Sale!$E$2:$E$4748)</f>
        <v>0</v>
      </c>
      <c r="B1276" s="6" t="s">
        <v>1654</v>
      </c>
      <c r="C1276" s="7" t="s">
        <v>3160</v>
      </c>
      <c r="D1276" s="8" t="s">
        <v>5</v>
      </c>
      <c r="E1276" s="8" t="s">
        <v>484</v>
      </c>
      <c r="F1276" s="7" t="s">
        <v>779</v>
      </c>
      <c r="G1276" s="8" t="s">
        <v>3161</v>
      </c>
      <c r="H1276" s="9">
        <f>IF(IFERROR(VLOOKUP($C1276,[1]Purchases!$A:$M,12,),0)&lt;(IF($M1276&lt;500,($M1276+5)*1.3*[1]Info.!$E$2,($M1276+5)*1.25*[1]Info.!$E$2)),ROUND(IF($M1276&lt;500,($M1276+5)*1.35*[1]Info.!$E$2,($M1276+5)*1.3*[1]Info.!$E$2),-1),VLOOKUP($C1276,[1]Purchases!$A:$M,12,))</f>
        <v>140</v>
      </c>
      <c r="I1276" s="9">
        <f>IF(IFERROR(VLOOKUP($C1276,[1]Purchases!$A:$M,13,),0)&lt;(IF($M1276&lt;500,($M1276+5)*1.45*[1]Info.!$E$2,($M1276+5)*1.4*[1]Info.!$E$2)),ROUND(IF($M1276&lt;500,($M1276+5)*1.5*[1]Info.!$E$2,($M1276+5)*1.45*[1]Info.!$E$2),-1),VLOOKUP($C1276,[1]Purchases!$A:$M,13,))</f>
        <v>150</v>
      </c>
    </row>
    <row r="1277" spans="1:9">
      <c r="A1277" s="5" cm="1">
        <f t="array" ref="A1277">SUMPRODUCT(([1]Purchases!$A$2:$A$4901=$C1277)*[1]Purchases!$C$2:$C$4901)-SUMPRODUCT(([1]Sale!$A$2:$A$4748=$C1277)*[1]Sale!$E$2:$E$4748)</f>
        <v>0</v>
      </c>
      <c r="B1277" s="6" t="s">
        <v>1654</v>
      </c>
      <c r="C1277" s="7" t="s">
        <v>3162</v>
      </c>
      <c r="D1277" s="8" t="s">
        <v>5</v>
      </c>
      <c r="E1277" s="8" t="s">
        <v>484</v>
      </c>
      <c r="F1277" s="7" t="s">
        <v>779</v>
      </c>
      <c r="G1277" s="8" t="s">
        <v>3163</v>
      </c>
      <c r="H1277" s="9">
        <f>IF(IFERROR(VLOOKUP($C1277,[1]Purchases!$A:$M,12,),0)&lt;(IF($M1277&lt;500,($M1277+5)*1.3*[1]Info.!$E$2,($M1277+5)*1.25*[1]Info.!$E$2)),ROUND(IF($M1277&lt;500,($M1277+5)*1.35*[1]Info.!$E$2,($M1277+5)*1.3*[1]Info.!$E$2),-1),VLOOKUP($C1277,[1]Purchases!$A:$M,12,))</f>
        <v>140</v>
      </c>
      <c r="I1277" s="9">
        <f>IF(IFERROR(VLOOKUP($C1277,[1]Purchases!$A:$M,13,),0)&lt;(IF($M1277&lt;500,($M1277+5)*1.45*[1]Info.!$E$2,($M1277+5)*1.4*[1]Info.!$E$2)),ROUND(IF($M1277&lt;500,($M1277+5)*1.5*[1]Info.!$E$2,($M1277+5)*1.45*[1]Info.!$E$2),-1),VLOOKUP($C1277,[1]Purchases!$A:$M,13,))</f>
        <v>150</v>
      </c>
    </row>
    <row r="1278" spans="1:9">
      <c r="A1278" s="5" cm="1">
        <f t="array" ref="A1278">SUMPRODUCT(([1]Purchases!$A$2:$A$4901=$C1278)*[1]Purchases!$C$2:$C$4901)-SUMPRODUCT(([1]Sale!$A$2:$A$4748=$C1278)*[1]Sale!$E$2:$E$4748)</f>
        <v>0</v>
      </c>
      <c r="B1278" s="6" t="s">
        <v>1654</v>
      </c>
      <c r="C1278" s="7" t="s">
        <v>3164</v>
      </c>
      <c r="D1278" s="8" t="s">
        <v>5</v>
      </c>
      <c r="E1278" s="8" t="s">
        <v>484</v>
      </c>
      <c r="F1278" s="7" t="s">
        <v>779</v>
      </c>
      <c r="G1278" s="8" t="s">
        <v>3165</v>
      </c>
      <c r="H1278" s="9">
        <f>IF(IFERROR(VLOOKUP($C1278,[1]Purchases!$A:$M,12,),0)&lt;(IF($M1278&lt;500,($M1278+5)*1.3*[1]Info.!$E$2,($M1278+5)*1.25*[1]Info.!$E$2)),ROUND(IF($M1278&lt;500,($M1278+5)*1.35*[1]Info.!$E$2,($M1278+5)*1.3*[1]Info.!$E$2),-1),VLOOKUP($C1278,[1]Purchases!$A:$M,12,))</f>
        <v>140</v>
      </c>
      <c r="I1278" s="9">
        <f>IF(IFERROR(VLOOKUP($C1278,[1]Purchases!$A:$M,13,),0)&lt;(IF($M1278&lt;500,($M1278+5)*1.45*[1]Info.!$E$2,($M1278+5)*1.4*[1]Info.!$E$2)),ROUND(IF($M1278&lt;500,($M1278+5)*1.5*[1]Info.!$E$2,($M1278+5)*1.45*[1]Info.!$E$2),-1),VLOOKUP($C1278,[1]Purchases!$A:$M,13,))</f>
        <v>150</v>
      </c>
    </row>
    <row r="1279" spans="1:9">
      <c r="A1279" s="5" cm="1">
        <f t="array" ref="A1279">SUMPRODUCT(([1]Purchases!$A$2:$A$4901=$C1279)*[1]Purchases!$C$2:$C$4901)-SUMPRODUCT(([1]Sale!$A$2:$A$4748=$C1279)*[1]Sale!$E$2:$E$4748)</f>
        <v>0</v>
      </c>
      <c r="B1279" s="6" t="s">
        <v>1654</v>
      </c>
      <c r="C1279" s="7" t="s">
        <v>3166</v>
      </c>
      <c r="D1279" s="8" t="s">
        <v>5</v>
      </c>
      <c r="E1279" s="8" t="s">
        <v>484</v>
      </c>
      <c r="F1279" s="7" t="s">
        <v>779</v>
      </c>
      <c r="G1279" s="8" t="s">
        <v>3167</v>
      </c>
      <c r="H1279" s="9">
        <f>IF(IFERROR(VLOOKUP($C1279,[1]Purchases!$A:$M,12,),0)&lt;(IF($M1279&lt;500,($M1279+5)*1.3*[1]Info.!$E$2,($M1279+5)*1.25*[1]Info.!$E$2)),ROUND(IF($M1279&lt;500,($M1279+5)*1.35*[1]Info.!$E$2,($M1279+5)*1.3*[1]Info.!$E$2),-1),VLOOKUP($C1279,[1]Purchases!$A:$M,12,))</f>
        <v>140</v>
      </c>
      <c r="I1279" s="9">
        <f>IF(IFERROR(VLOOKUP($C1279,[1]Purchases!$A:$M,13,),0)&lt;(IF($M1279&lt;500,($M1279+5)*1.45*[1]Info.!$E$2,($M1279+5)*1.4*[1]Info.!$E$2)),ROUND(IF($M1279&lt;500,($M1279+5)*1.5*[1]Info.!$E$2,($M1279+5)*1.45*[1]Info.!$E$2),-1),VLOOKUP($C1279,[1]Purchases!$A:$M,13,))</f>
        <v>150</v>
      </c>
    </row>
    <row r="1280" spans="1:9">
      <c r="A1280" s="5" cm="1">
        <f t="array" ref="A1280">SUMPRODUCT(([1]Purchases!$A$2:$A$4901=$C1280)*[1]Purchases!$C$2:$C$4901)-SUMPRODUCT(([1]Sale!$A$2:$A$4748=$C1280)*[1]Sale!$E$2:$E$4748)</f>
        <v>0</v>
      </c>
      <c r="B1280" s="6" t="s">
        <v>1654</v>
      </c>
      <c r="C1280" s="7" t="s">
        <v>3168</v>
      </c>
      <c r="D1280" s="8" t="s">
        <v>5</v>
      </c>
      <c r="E1280" s="8" t="s">
        <v>484</v>
      </c>
      <c r="F1280" s="7" t="s">
        <v>779</v>
      </c>
      <c r="G1280" s="8" t="s">
        <v>3169</v>
      </c>
      <c r="H1280" s="9">
        <f>IF(IFERROR(VLOOKUP($C1280,[1]Purchases!$A:$M,12,),0)&lt;(IF($M1280&lt;500,($M1280+5)*1.3*[1]Info.!$E$2,($M1280+5)*1.25*[1]Info.!$E$2)),ROUND(IF($M1280&lt;500,($M1280+5)*1.35*[1]Info.!$E$2,($M1280+5)*1.3*[1]Info.!$E$2),-1),VLOOKUP($C1280,[1]Purchases!$A:$M,12,))</f>
        <v>140</v>
      </c>
      <c r="I1280" s="9">
        <f>IF(IFERROR(VLOOKUP($C1280,[1]Purchases!$A:$M,13,),0)&lt;(IF($M1280&lt;500,($M1280+5)*1.45*[1]Info.!$E$2,($M1280+5)*1.4*[1]Info.!$E$2)),ROUND(IF($M1280&lt;500,($M1280+5)*1.5*[1]Info.!$E$2,($M1280+5)*1.45*[1]Info.!$E$2),-1),VLOOKUP($C1280,[1]Purchases!$A:$M,13,))</f>
        <v>150</v>
      </c>
    </row>
    <row r="1281" spans="1:9">
      <c r="A1281" s="5" cm="1">
        <f t="array" ref="A1281">SUMPRODUCT(([1]Purchases!$A$2:$A$4901=$C1281)*[1]Purchases!$C$2:$C$4901)-SUMPRODUCT(([1]Sale!$A$2:$A$4748=$C1281)*[1]Sale!$E$2:$E$4748)</f>
        <v>0</v>
      </c>
      <c r="B1281" s="6" t="s">
        <v>1654</v>
      </c>
      <c r="C1281" s="7" t="s">
        <v>3170</v>
      </c>
      <c r="D1281" s="8" t="s">
        <v>5</v>
      </c>
      <c r="E1281" s="8" t="s">
        <v>484</v>
      </c>
      <c r="F1281" s="7" t="s">
        <v>779</v>
      </c>
      <c r="G1281" s="8" t="s">
        <v>3171</v>
      </c>
      <c r="H1281" s="9">
        <f>IF(IFERROR(VLOOKUP($C1281,[1]Purchases!$A:$M,12,),0)&lt;(IF($M1281&lt;500,($M1281+5)*1.3*[1]Info.!$E$2,($M1281+5)*1.25*[1]Info.!$E$2)),ROUND(IF($M1281&lt;500,($M1281+5)*1.35*[1]Info.!$E$2,($M1281+5)*1.3*[1]Info.!$E$2),-1),VLOOKUP($C1281,[1]Purchases!$A:$M,12,))</f>
        <v>140</v>
      </c>
      <c r="I1281" s="9">
        <f>IF(IFERROR(VLOOKUP($C1281,[1]Purchases!$A:$M,13,),0)&lt;(IF($M1281&lt;500,($M1281+5)*1.45*[1]Info.!$E$2,($M1281+5)*1.4*[1]Info.!$E$2)),ROUND(IF($M1281&lt;500,($M1281+5)*1.5*[1]Info.!$E$2,($M1281+5)*1.45*[1]Info.!$E$2),-1),VLOOKUP($C1281,[1]Purchases!$A:$M,13,))</f>
        <v>150</v>
      </c>
    </row>
    <row r="1282" spans="1:9">
      <c r="A1282" s="5" cm="1">
        <f t="array" ref="A1282">SUMPRODUCT(([1]Purchases!$A$2:$A$4901=$C1282)*[1]Purchases!$C$2:$C$4901)-SUMPRODUCT(([1]Sale!$A$2:$A$4748=$C1282)*[1]Sale!$E$2:$E$4748)</f>
        <v>1</v>
      </c>
      <c r="B1282" s="6" t="s">
        <v>1654</v>
      </c>
      <c r="C1282" s="7" t="s">
        <v>3172</v>
      </c>
      <c r="D1282" s="8" t="s">
        <v>118</v>
      </c>
      <c r="E1282" s="8" t="s">
        <v>3173</v>
      </c>
      <c r="F1282" s="7" t="s">
        <v>136</v>
      </c>
      <c r="G1282" s="8" t="s">
        <v>3174</v>
      </c>
      <c r="H1282" s="9">
        <f>IF(IFERROR(VLOOKUP($C1282,[1]Purchases!$A:$M,12,),0)&lt;(IF($M1282&lt;500,($M1282+5)*1.3*[1]Info.!$E$2,($M1282+5)*1.25*[1]Info.!$E$2)),ROUND(IF($M1282&lt;500,($M1282+5)*1.35*[1]Info.!$E$2,($M1282+5)*1.3*[1]Info.!$E$2),-1),VLOOKUP($C1282,[1]Purchases!$A:$M,12,))</f>
        <v>3820</v>
      </c>
      <c r="I1282" s="9">
        <f>IF(IFERROR(VLOOKUP($C1282,[1]Purchases!$A:$M,13,),0)&lt;(IF($M1282&lt;500,($M1282+5)*1.45*[1]Info.!$E$2,($M1282+5)*1.4*[1]Info.!$E$2)),ROUND(IF($M1282&lt;500,($M1282+5)*1.5*[1]Info.!$E$2,($M1282+5)*1.45*[1]Info.!$E$2),-1),VLOOKUP($C1282,[1]Purchases!$A:$M,13,))</f>
        <v>4280</v>
      </c>
    </row>
    <row r="1283" spans="1:9">
      <c r="A1283" s="5" cm="1">
        <f t="array" ref="A1283">SUMPRODUCT(([1]Purchases!$A$2:$A$4901=$C1283)*[1]Purchases!$C$2:$C$4901)-SUMPRODUCT(([1]Sale!$A$2:$A$4748=$C1283)*[1]Sale!$E$2:$E$4748)</f>
        <v>0</v>
      </c>
      <c r="B1283" s="6" t="s">
        <v>1654</v>
      </c>
      <c r="C1283" s="7" t="s">
        <v>3175</v>
      </c>
      <c r="D1283" s="8" t="s">
        <v>118</v>
      </c>
      <c r="E1283" s="8" t="s">
        <v>2038</v>
      </c>
      <c r="F1283" s="7" t="s">
        <v>3176</v>
      </c>
      <c r="G1283" s="8" t="s">
        <v>3177</v>
      </c>
      <c r="H1283" s="9">
        <f>IF(IFERROR(VLOOKUP($C1283,[1]Purchases!$A:$M,12,),0)&lt;(IF($M1283&lt;500,($M1283+5)*1.3*[1]Info.!$E$2,($M1283+5)*1.25*[1]Info.!$E$2)),ROUND(IF($M1283&lt;500,($M1283+5)*1.35*[1]Info.!$E$2,($M1283+5)*1.3*[1]Info.!$E$2),-1),VLOOKUP($C1283,[1]Purchases!$A:$M,12,))</f>
        <v>140</v>
      </c>
      <c r="I1283" s="9">
        <f>IF(IFERROR(VLOOKUP($C1283,[1]Purchases!$A:$M,13,),0)&lt;(IF($M1283&lt;500,($M1283+5)*1.45*[1]Info.!$E$2,($M1283+5)*1.4*[1]Info.!$E$2)),ROUND(IF($M1283&lt;500,($M1283+5)*1.5*[1]Info.!$E$2,($M1283+5)*1.45*[1]Info.!$E$2),-1),VLOOKUP($C1283,[1]Purchases!$A:$M,13,))</f>
        <v>150</v>
      </c>
    </row>
    <row r="1284" spans="1:9">
      <c r="A1284" s="5" cm="1">
        <f t="array" ref="A1284">SUMPRODUCT(([1]Purchases!$A$2:$A$4901=$C1284)*[1]Purchases!$C$2:$C$4901)-SUMPRODUCT(([1]Sale!$A$2:$A$4748=$C1284)*[1]Sale!$E$2:$E$4748)</f>
        <v>1</v>
      </c>
      <c r="B1284" s="6" t="s">
        <v>1654</v>
      </c>
      <c r="C1284" s="7" t="s">
        <v>3178</v>
      </c>
      <c r="D1284" s="8" t="s">
        <v>5</v>
      </c>
      <c r="E1284" s="8" t="s">
        <v>3179</v>
      </c>
      <c r="F1284" s="7" t="s">
        <v>3180</v>
      </c>
      <c r="G1284" s="8" t="s">
        <v>3181</v>
      </c>
      <c r="H1284" s="9">
        <f>IF(IFERROR(VLOOKUP($C1284,[1]Purchases!$A:$M,12,),0)&lt;(IF($M1284&lt;500,($M1284+5)*1.3*[1]Info.!$E$2,($M1284+5)*1.25*[1]Info.!$E$2)),ROUND(IF($M1284&lt;500,($M1284+5)*1.35*[1]Info.!$E$2,($M1284+5)*1.3*[1]Info.!$E$2),-1),VLOOKUP($C1284,[1]Purchases!$A:$M,12,))</f>
        <v>400</v>
      </c>
      <c r="I1284" s="9">
        <f>IF(IFERROR(VLOOKUP($C1284,[1]Purchases!$A:$M,13,),0)&lt;(IF($M1284&lt;500,($M1284+5)*1.45*[1]Info.!$E$2,($M1284+5)*1.4*[1]Info.!$E$2)),ROUND(IF($M1284&lt;500,($M1284+5)*1.5*[1]Info.!$E$2,($M1284+5)*1.45*[1]Info.!$E$2),-1),VLOOKUP($C1284,[1]Purchases!$A:$M,13,))</f>
        <v>450</v>
      </c>
    </row>
    <row r="1285" spans="1:9">
      <c r="A1285" s="5" cm="1">
        <f t="array" ref="A1285">SUMPRODUCT(([1]Purchases!$A$2:$A$4901=$C1285)*[1]Purchases!$C$2:$C$4901)-SUMPRODUCT(([1]Sale!$A$2:$A$4748=$C1285)*[1]Sale!$E$2:$E$4748)</f>
        <v>0</v>
      </c>
      <c r="B1285" s="6" t="s">
        <v>1654</v>
      </c>
      <c r="C1285" s="7" t="s">
        <v>3182</v>
      </c>
      <c r="D1285" s="8" t="s">
        <v>23</v>
      </c>
      <c r="E1285" s="8" t="s">
        <v>36</v>
      </c>
      <c r="F1285" s="7" t="s">
        <v>33</v>
      </c>
      <c r="G1285" s="8" t="s">
        <v>3183</v>
      </c>
      <c r="H1285" s="9">
        <f>IF(IFERROR(VLOOKUP($C1285,[1]Purchases!$A:$M,12,),0)&lt;(IF($M1285&lt;500,($M1285+5)*1.3*[1]Info.!$E$2,($M1285+5)*1.25*[1]Info.!$E$2)),ROUND(IF($M1285&lt;500,($M1285+5)*1.35*[1]Info.!$E$2,($M1285+5)*1.3*[1]Info.!$E$2),-1),VLOOKUP($C1285,[1]Purchases!$A:$M,12,))</f>
        <v>710</v>
      </c>
      <c r="I1285" s="9">
        <f>IF(IFERROR(VLOOKUP($C1285,[1]Purchases!$A:$M,13,),0)&lt;(IF($M1285&lt;500,($M1285+5)*1.45*[1]Info.!$E$2,($M1285+5)*1.4*[1]Info.!$E$2)),ROUND(IF($M1285&lt;500,($M1285+5)*1.5*[1]Info.!$E$2,($M1285+5)*1.45*[1]Info.!$E$2),-1),VLOOKUP($C1285,[1]Purchases!$A:$M,13,))</f>
        <v>800</v>
      </c>
    </row>
    <row r="1286" spans="1:9">
      <c r="A1286" s="5" cm="1">
        <f t="array" ref="A1286">SUMPRODUCT(([1]Purchases!$A$2:$A$4901=$C1286)*[1]Purchases!$C$2:$C$4901)-SUMPRODUCT(([1]Sale!$A$2:$A$4748=$C1286)*[1]Sale!$E$2:$E$4748)</f>
        <v>1</v>
      </c>
      <c r="B1286" s="6" t="s">
        <v>3184</v>
      </c>
      <c r="C1286" s="8">
        <v>1760</v>
      </c>
      <c r="D1286" s="8" t="s">
        <v>545</v>
      </c>
      <c r="E1286" s="8" t="s">
        <v>36</v>
      </c>
      <c r="F1286" s="7" t="s">
        <v>33</v>
      </c>
      <c r="G1286" s="8" t="s">
        <v>3185</v>
      </c>
      <c r="H1286" s="9">
        <f>IF(IFERROR(VLOOKUP($C1286,[1]Purchases!$A:$M,12,),0)&lt;(IF($M1286&lt;500,($M1286+5)*1.3*[1]Info.!$E$2,($M1286+5)*1.25*[1]Info.!$E$2)),ROUND(IF($M1286&lt;500,($M1286+5)*1.35*[1]Info.!$E$2,($M1286+5)*1.3*[1]Info.!$E$2),-1),VLOOKUP($C1286,[1]Purchases!$A:$M,12,))</f>
        <v>5010</v>
      </c>
      <c r="I1286" s="9">
        <f>IF(IFERROR(VLOOKUP($C1286,[1]Purchases!$A:$M,13,),0)&lt;(IF($M1286&lt;500,($M1286+5)*1.45*[1]Info.!$E$2,($M1286+5)*1.4*[1]Info.!$E$2)),ROUND(IF($M1286&lt;500,($M1286+5)*1.5*[1]Info.!$E$2,($M1286+5)*1.45*[1]Info.!$E$2),-1),VLOOKUP($C1286,[1]Purchases!$A:$M,13,))</f>
        <v>5610</v>
      </c>
    </row>
    <row r="1287" spans="1:9">
      <c r="A1287" s="5" cm="1">
        <f t="array" ref="A1287">SUMPRODUCT(([1]Purchases!$A$2:$A$4901=$C1287)*[1]Purchases!$C$2:$C$4901)-SUMPRODUCT(([1]Sale!$A$2:$A$4748=$C1287)*[1]Sale!$E$2:$E$4748)</f>
        <v>0</v>
      </c>
      <c r="B1287" s="6" t="s">
        <v>3186</v>
      </c>
      <c r="C1287" s="7" t="s">
        <v>3187</v>
      </c>
      <c r="D1287" s="8" t="s">
        <v>118</v>
      </c>
      <c r="E1287" s="8" t="s">
        <v>36</v>
      </c>
      <c r="F1287" s="7" t="s">
        <v>33</v>
      </c>
      <c r="G1287" s="8" t="s">
        <v>3188</v>
      </c>
      <c r="H1287" s="9">
        <f>IF(IFERROR(VLOOKUP($C1287,[1]Purchases!$A:$M,12,),0)&lt;(IF($M1287&lt;500,($M1287+5)*1.3*[1]Info.!$E$2,($M1287+5)*1.25*[1]Info.!$E$2)),ROUND(IF($M1287&lt;500,($M1287+5)*1.35*[1]Info.!$E$2,($M1287+5)*1.3*[1]Info.!$E$2),-1),VLOOKUP($C1287,[1]Purchases!$A:$M,12,))</f>
        <v>7190</v>
      </c>
      <c r="I1287" s="9">
        <f>IF(IFERROR(VLOOKUP($C1287,[1]Purchases!$A:$M,13,),0)&lt;(IF($M1287&lt;500,($M1287+5)*1.45*[1]Info.!$E$2,($M1287+5)*1.4*[1]Info.!$E$2)),ROUND(IF($M1287&lt;500,($M1287+5)*1.5*[1]Info.!$E$2,($M1287+5)*1.45*[1]Info.!$E$2),-1),VLOOKUP($C1287,[1]Purchases!$A:$M,13,))</f>
        <v>8050</v>
      </c>
    </row>
    <row r="1288" spans="1:9">
      <c r="A1288" s="5" cm="1">
        <f t="array" ref="A1288">SUMPRODUCT(([1]Purchases!$A$2:$A$4901=$C1288)*[1]Purchases!$C$2:$C$4901)-SUMPRODUCT(([1]Sale!$A$2:$A$4748=$C1288)*[1]Sale!$E$2:$E$4748)</f>
        <v>1</v>
      </c>
      <c r="B1288" s="6" t="s">
        <v>3189</v>
      </c>
      <c r="C1288" s="8">
        <v>1745000</v>
      </c>
      <c r="D1288" s="8" t="s">
        <v>39</v>
      </c>
      <c r="E1288" s="8" t="s">
        <v>36</v>
      </c>
      <c r="F1288" s="7" t="s">
        <v>33</v>
      </c>
      <c r="G1288" s="8" t="s">
        <v>3190</v>
      </c>
      <c r="H1288" s="9">
        <f>IF(IFERROR(VLOOKUP($C1288,[1]Purchases!$A:$M,12,),0)&lt;(IF($M1288&lt;500,($M1288+5)*1.3*[1]Info.!$E$2,($M1288+5)*1.25*[1]Info.!$E$2)),ROUND(IF($M1288&lt;500,($M1288+5)*1.35*[1]Info.!$E$2,($M1288+5)*1.3*[1]Info.!$E$2),-1),VLOOKUP($C1288,[1]Purchases!$A:$M,12,))</f>
        <v>5090</v>
      </c>
      <c r="I1288" s="9">
        <f>IF(IFERROR(VLOOKUP($C1288,[1]Purchases!$A:$M,13,),0)&lt;(IF($M1288&lt;500,($M1288+5)*1.45*[1]Info.!$E$2,($M1288+5)*1.4*[1]Info.!$E$2)),ROUND(IF($M1288&lt;500,($M1288+5)*1.5*[1]Info.!$E$2,($M1288+5)*1.45*[1]Info.!$E$2),-1),VLOOKUP($C1288,[1]Purchases!$A:$M,13,))</f>
        <v>5700</v>
      </c>
    </row>
    <row r="1289" spans="1:9">
      <c r="A1289" s="5" cm="1">
        <f t="array" ref="A1289">SUMPRODUCT(([1]Purchases!$A$2:$A$4901=$C1289)*[1]Purchases!$C$2:$C$4901)-SUMPRODUCT(([1]Sale!$A$2:$A$4748=$C1289)*[1]Sale!$E$2:$E$4748)</f>
        <v>3</v>
      </c>
      <c r="B1289" s="6" t="s">
        <v>3191</v>
      </c>
      <c r="C1289" s="7" t="s">
        <v>3192</v>
      </c>
      <c r="D1289" s="8" t="s">
        <v>35</v>
      </c>
      <c r="E1289" s="8" t="s">
        <v>36</v>
      </c>
      <c r="F1289" s="7" t="s">
        <v>33</v>
      </c>
      <c r="G1289" s="8" t="s">
        <v>3193</v>
      </c>
      <c r="H1289" s="9">
        <f>IF(IFERROR(VLOOKUP($C1289,[1]Purchases!$A:$M,12,),0)&lt;(IF($M1289&lt;500,($M1289+5)*1.3*[1]Info.!$E$2,($M1289+5)*1.25*[1]Info.!$E$2)),ROUND(IF($M1289&lt;500,($M1289+5)*1.35*[1]Info.!$E$2,($M1289+5)*1.3*[1]Info.!$E$2),-1),VLOOKUP($C1289,[1]Purchases!$A:$M,12,))</f>
        <v>510</v>
      </c>
      <c r="I1289" s="9">
        <f>IF(IFERROR(VLOOKUP($C1289,[1]Purchases!$A:$M,13,),0)&lt;(IF($M1289&lt;500,($M1289+5)*1.45*[1]Info.!$E$2,($M1289+5)*1.4*[1]Info.!$E$2)),ROUND(IF($M1289&lt;500,($M1289+5)*1.5*[1]Info.!$E$2,($M1289+5)*1.45*[1]Info.!$E$2),-1),VLOOKUP($C1289,[1]Purchases!$A:$M,13,))</f>
        <v>570</v>
      </c>
    </row>
    <row r="1290" spans="1:9">
      <c r="A1290" s="5" cm="1">
        <f t="array" ref="A1290">SUMPRODUCT(([1]Purchases!$A$2:$A$4901=$C1290)*[1]Purchases!$C$2:$C$4901)-SUMPRODUCT(([1]Sale!$A$2:$A$4748=$C1290)*[1]Sale!$E$2:$E$4748)</f>
        <v>0</v>
      </c>
      <c r="B1290" s="6" t="s">
        <v>3194</v>
      </c>
      <c r="C1290" s="7" t="s">
        <v>3195</v>
      </c>
      <c r="D1290" s="8" t="s">
        <v>11</v>
      </c>
      <c r="E1290" s="8" t="s">
        <v>794</v>
      </c>
      <c r="F1290" s="7" t="s">
        <v>84</v>
      </c>
      <c r="G1290" s="8" t="s">
        <v>3196</v>
      </c>
      <c r="H1290" s="9">
        <f>IF(IFERROR(VLOOKUP($C1290,[1]Purchases!$A:$M,12,),0)&lt;(IF($M1290&lt;500,($M1290+5)*1.3*[1]Info.!$E$2,($M1290+5)*1.25*[1]Info.!$E$2)),ROUND(IF($M1290&lt;500,($M1290+5)*1.35*[1]Info.!$E$2,($M1290+5)*1.3*[1]Info.!$E$2),-1),VLOOKUP($C1290,[1]Purchases!$A:$M,12,))</f>
        <v>140</v>
      </c>
      <c r="I1290" s="9">
        <f>IF(IFERROR(VLOOKUP($C1290,[1]Purchases!$A:$M,13,),0)&lt;(IF($M1290&lt;500,($M1290+5)*1.45*[1]Info.!$E$2,($M1290+5)*1.4*[1]Info.!$E$2)),ROUND(IF($M1290&lt;500,($M1290+5)*1.5*[1]Info.!$E$2,($M1290+5)*1.45*[1]Info.!$E$2),-1),VLOOKUP($C1290,[1]Purchases!$A:$M,13,))</f>
        <v>150</v>
      </c>
    </row>
    <row r="1291" spans="1:9">
      <c r="A1291" s="5" cm="1">
        <f t="array" ref="A1291">SUMPRODUCT(([1]Purchases!$A$2:$A$4901=$C1291)*[1]Purchases!$C$2:$C$4901)-SUMPRODUCT(([1]Sale!$A$2:$A$4748=$C1291)*[1]Sale!$E$2:$E$4748)</f>
        <v>0</v>
      </c>
      <c r="B1291" s="6" t="s">
        <v>3194</v>
      </c>
      <c r="C1291" s="7" t="s">
        <v>3197</v>
      </c>
      <c r="D1291" s="8" t="s">
        <v>11</v>
      </c>
      <c r="E1291" s="8" t="s">
        <v>836</v>
      </c>
      <c r="F1291" s="7" t="s">
        <v>13</v>
      </c>
      <c r="G1291" s="8" t="s">
        <v>3198</v>
      </c>
      <c r="H1291" s="9">
        <f>IF(IFERROR(VLOOKUP($C1291,[1]Purchases!$A:$M,12,),0)&lt;(IF($M1291&lt;500,($M1291+5)*1.3*[1]Info.!$E$2,($M1291+5)*1.25*[1]Info.!$E$2)),ROUND(IF($M1291&lt;500,($M1291+5)*1.35*[1]Info.!$E$2,($M1291+5)*1.3*[1]Info.!$E$2),-1),VLOOKUP($C1291,[1]Purchases!$A:$M,12,))</f>
        <v>140</v>
      </c>
      <c r="I1291" s="9">
        <f>IF(IFERROR(VLOOKUP($C1291,[1]Purchases!$A:$M,13,),0)&lt;(IF($M1291&lt;500,($M1291+5)*1.45*[1]Info.!$E$2,($M1291+5)*1.4*[1]Info.!$E$2)),ROUND(IF($M1291&lt;500,($M1291+5)*1.5*[1]Info.!$E$2,($M1291+5)*1.45*[1]Info.!$E$2),-1),VLOOKUP($C1291,[1]Purchases!$A:$M,13,))</f>
        <v>150</v>
      </c>
    </row>
    <row r="1292" spans="1:9">
      <c r="A1292" s="5" cm="1">
        <f t="array" ref="A1292">SUMPRODUCT(([1]Purchases!$A$2:$A$4901=$C1292)*[1]Purchases!$C$2:$C$4901)-SUMPRODUCT(([1]Sale!$A$2:$A$4748=$C1292)*[1]Sale!$E$2:$E$4748)</f>
        <v>0</v>
      </c>
      <c r="B1292" s="6" t="s">
        <v>3194</v>
      </c>
      <c r="C1292" s="7" t="s">
        <v>3199</v>
      </c>
      <c r="D1292" s="8" t="s">
        <v>11</v>
      </c>
      <c r="E1292" s="8" t="s">
        <v>3200</v>
      </c>
      <c r="F1292" s="7" t="s">
        <v>185</v>
      </c>
      <c r="G1292" s="8" t="s">
        <v>3201</v>
      </c>
      <c r="H1292" s="9">
        <f>IF(IFERROR(VLOOKUP($C1292,[1]Purchases!$A:$M,12,),0)&lt;(IF($M1292&lt;500,($M1292+5)*1.3*[1]Info.!$E$2,($M1292+5)*1.25*[1]Info.!$E$2)),ROUND(IF($M1292&lt;500,($M1292+5)*1.35*[1]Info.!$E$2,($M1292+5)*1.3*[1]Info.!$E$2),-1),VLOOKUP($C1292,[1]Purchases!$A:$M,12,))</f>
        <v>140</v>
      </c>
      <c r="I1292" s="9">
        <f>IF(IFERROR(VLOOKUP($C1292,[1]Purchases!$A:$M,13,),0)&lt;(IF($M1292&lt;500,($M1292+5)*1.45*[1]Info.!$E$2,($M1292+5)*1.4*[1]Info.!$E$2)),ROUND(IF($M1292&lt;500,($M1292+5)*1.5*[1]Info.!$E$2,($M1292+5)*1.45*[1]Info.!$E$2),-1),VLOOKUP($C1292,[1]Purchases!$A:$M,13,))</f>
        <v>150</v>
      </c>
    </row>
    <row r="1293" spans="1:9">
      <c r="A1293" s="5" cm="1">
        <f t="array" ref="A1293">SUMPRODUCT(([1]Purchases!$A$2:$A$4901=$C1293)*[1]Purchases!$C$2:$C$4901)-SUMPRODUCT(([1]Sale!$A$2:$A$4748=$C1293)*[1]Sale!$E$2:$E$4748)</f>
        <v>0</v>
      </c>
      <c r="B1293" s="6" t="s">
        <v>3194</v>
      </c>
      <c r="C1293" s="7" t="s">
        <v>3202</v>
      </c>
      <c r="D1293" s="8" t="s">
        <v>11</v>
      </c>
      <c r="E1293" s="8" t="s">
        <v>448</v>
      </c>
      <c r="F1293" s="7" t="s">
        <v>25</v>
      </c>
      <c r="G1293" s="8" t="s">
        <v>3203</v>
      </c>
      <c r="H1293" s="9">
        <f>IF(IFERROR(VLOOKUP($C1293,[1]Purchases!$A:$M,12,),0)&lt;(IF($M1293&lt;500,($M1293+5)*1.3*[1]Info.!$E$2,($M1293+5)*1.25*[1]Info.!$E$2)),ROUND(IF($M1293&lt;500,($M1293+5)*1.35*[1]Info.!$E$2,($M1293+5)*1.3*[1]Info.!$E$2),-1),VLOOKUP($C1293,[1]Purchases!$A:$M,12,))</f>
        <v>140</v>
      </c>
      <c r="I1293" s="9">
        <f>IF(IFERROR(VLOOKUP($C1293,[1]Purchases!$A:$M,13,),0)&lt;(IF($M1293&lt;500,($M1293+5)*1.45*[1]Info.!$E$2,($M1293+5)*1.4*[1]Info.!$E$2)),ROUND(IF($M1293&lt;500,($M1293+5)*1.5*[1]Info.!$E$2,($M1293+5)*1.45*[1]Info.!$E$2),-1),VLOOKUP($C1293,[1]Purchases!$A:$M,13,))</f>
        <v>150</v>
      </c>
    </row>
    <row r="1294" spans="1:9">
      <c r="A1294" s="5" cm="1">
        <f t="array" ref="A1294">SUMPRODUCT(([1]Purchases!$A$2:$A$4901=$C1294)*[1]Purchases!$C$2:$C$4901)-SUMPRODUCT(([1]Sale!$A$2:$A$4748=$C1294)*[1]Sale!$E$2:$E$4748)</f>
        <v>1</v>
      </c>
      <c r="B1294" s="6" t="s">
        <v>3194</v>
      </c>
      <c r="C1294" s="7" t="s">
        <v>3204</v>
      </c>
      <c r="D1294" s="8" t="s">
        <v>11</v>
      </c>
      <c r="E1294" s="8" t="s">
        <v>3205</v>
      </c>
      <c r="F1294" s="7" t="s">
        <v>428</v>
      </c>
      <c r="G1294" s="8" t="s">
        <v>3206</v>
      </c>
      <c r="H1294" s="9">
        <f>IF(IFERROR(VLOOKUP($C1294,[1]Purchases!$A:$M,12,),0)&lt;(IF($M1294&lt;500,($M1294+5)*1.3*[1]Info.!$E$2,($M1294+5)*1.25*[1]Info.!$E$2)),ROUND(IF($M1294&lt;500,($M1294+5)*1.35*[1]Info.!$E$2,($M1294+5)*1.3*[1]Info.!$E$2),-1),VLOOKUP($C1294,[1]Purchases!$A:$M,12,))</f>
        <v>10420</v>
      </c>
      <c r="I1294" s="9">
        <f>IF(IFERROR(VLOOKUP($C1294,[1]Purchases!$A:$M,13,),0)&lt;(IF($M1294&lt;500,($M1294+5)*1.45*[1]Info.!$E$2,($M1294+5)*1.4*[1]Info.!$E$2)),ROUND(IF($M1294&lt;500,($M1294+5)*1.5*[1]Info.!$E$2,($M1294+5)*1.45*[1]Info.!$E$2),-1),VLOOKUP($C1294,[1]Purchases!$A:$M,13,))</f>
        <v>11670</v>
      </c>
    </row>
    <row r="1295" spans="1:9">
      <c r="A1295" s="5" cm="1">
        <f t="array" ref="A1295">SUMPRODUCT(([1]Purchases!$A$2:$A$4901=$C1295)*[1]Purchases!$C$2:$C$4901)-SUMPRODUCT(([1]Sale!$A$2:$A$4748=$C1295)*[1]Sale!$E$2:$E$4748)</f>
        <v>1</v>
      </c>
      <c r="B1295" s="6" t="s">
        <v>3194</v>
      </c>
      <c r="C1295" s="7" t="s">
        <v>3207</v>
      </c>
      <c r="D1295" s="8" t="s">
        <v>11</v>
      </c>
      <c r="E1295" s="8" t="s">
        <v>36</v>
      </c>
      <c r="F1295" s="7" t="s">
        <v>33</v>
      </c>
      <c r="G1295" s="8" t="s">
        <v>3208</v>
      </c>
      <c r="H1295" s="9">
        <f>IF(IFERROR(VLOOKUP($C1295,[1]Purchases!$A:$M,12,),0)&lt;(IF($M1295&lt;500,($M1295+5)*1.3*[1]Info.!$E$2,($M1295+5)*1.25*[1]Info.!$E$2)),ROUND(IF($M1295&lt;500,($M1295+5)*1.35*[1]Info.!$E$2,($M1295+5)*1.3*[1]Info.!$E$2),-1),VLOOKUP($C1295,[1]Purchases!$A:$M,12,))</f>
        <v>14970</v>
      </c>
      <c r="I1295" s="9">
        <f>IF(IFERROR(VLOOKUP($C1295,[1]Purchases!$A:$M,13,),0)&lt;(IF($M1295&lt;500,($M1295+5)*1.45*[1]Info.!$E$2,($M1295+5)*1.4*[1]Info.!$E$2)),ROUND(IF($M1295&lt;500,($M1295+5)*1.5*[1]Info.!$E$2,($M1295+5)*1.45*[1]Info.!$E$2),-1),VLOOKUP($C1295,[1]Purchases!$A:$M,13,))</f>
        <v>16840</v>
      </c>
    </row>
    <row r="1296" spans="1:9">
      <c r="A1296" s="5" cm="1">
        <f t="array" ref="A1296">SUMPRODUCT(([1]Purchases!$A$2:$A$4901=$C1296)*[1]Purchases!$C$2:$C$4901)-SUMPRODUCT(([1]Sale!$A$2:$A$4748=$C1296)*[1]Sale!$E$2:$E$4748)</f>
        <v>0</v>
      </c>
      <c r="B1296" s="6" t="s">
        <v>3194</v>
      </c>
      <c r="C1296" s="7" t="s">
        <v>3209</v>
      </c>
      <c r="D1296" s="8" t="s">
        <v>11</v>
      </c>
      <c r="E1296" s="8" t="s">
        <v>1586</v>
      </c>
      <c r="F1296" s="7" t="s">
        <v>1207</v>
      </c>
      <c r="G1296" s="8" t="s">
        <v>3210</v>
      </c>
      <c r="H1296" s="9">
        <f>IF(IFERROR(VLOOKUP($C1296,[1]Purchases!$A:$M,12,),0)&lt;(IF($M1296&lt;500,($M1296+5)*1.3*[1]Info.!$E$2,($M1296+5)*1.25*[1]Info.!$E$2)),ROUND(IF($M1296&lt;500,($M1296+5)*1.35*[1]Info.!$E$2,($M1296+5)*1.3*[1]Info.!$E$2),-1),VLOOKUP($C1296,[1]Purchases!$A:$M,12,))</f>
        <v>140</v>
      </c>
      <c r="I1296" s="9">
        <f>IF(IFERROR(VLOOKUP($C1296,[1]Purchases!$A:$M,13,),0)&lt;(IF($M1296&lt;500,($M1296+5)*1.45*[1]Info.!$E$2,($M1296+5)*1.4*[1]Info.!$E$2)),ROUND(IF($M1296&lt;500,($M1296+5)*1.5*[1]Info.!$E$2,($M1296+5)*1.45*[1]Info.!$E$2),-1),VLOOKUP($C1296,[1]Purchases!$A:$M,13,))</f>
        <v>150</v>
      </c>
    </row>
    <row r="1297" spans="1:9">
      <c r="A1297" s="5" cm="1">
        <f t="array" ref="A1297">SUMPRODUCT(([1]Purchases!$A$2:$A$4901=$C1297)*[1]Purchases!$C$2:$C$4901)-SUMPRODUCT(([1]Sale!$A$2:$A$4748=$C1297)*[1]Sale!$E$2:$E$4748)</f>
        <v>0</v>
      </c>
      <c r="B1297" s="6" t="s">
        <v>3211</v>
      </c>
      <c r="C1297" s="7" t="s">
        <v>3212</v>
      </c>
      <c r="D1297" s="8" t="s">
        <v>93</v>
      </c>
      <c r="E1297" s="8" t="s">
        <v>3213</v>
      </c>
      <c r="F1297" s="7" t="s">
        <v>84</v>
      </c>
      <c r="G1297" s="8" t="s">
        <v>3214</v>
      </c>
      <c r="H1297" s="9">
        <f>IF(IFERROR(VLOOKUP($C1297,[1]Purchases!$A:$M,12,),0)&lt;(IF($M1297&lt;500,($M1297+5)*1.3*[1]Info.!$E$2,($M1297+5)*1.25*[1]Info.!$E$2)),ROUND(IF($M1297&lt;500,($M1297+5)*1.35*[1]Info.!$E$2,($M1297+5)*1.3*[1]Info.!$E$2),-1),VLOOKUP($C1297,[1]Purchases!$A:$M,12,))</f>
        <v>140</v>
      </c>
      <c r="I1297" s="9">
        <f>IF(IFERROR(VLOOKUP($C1297,[1]Purchases!$A:$M,13,),0)&lt;(IF($M1297&lt;500,($M1297+5)*1.45*[1]Info.!$E$2,($M1297+5)*1.4*[1]Info.!$E$2)),ROUND(IF($M1297&lt;500,($M1297+5)*1.5*[1]Info.!$E$2,($M1297+5)*1.45*[1]Info.!$E$2),-1),VLOOKUP($C1297,[1]Purchases!$A:$M,13,))</f>
        <v>150</v>
      </c>
    </row>
    <row r="1298" spans="1:9">
      <c r="A1298" s="5" cm="1">
        <f t="array" ref="A1298">SUMPRODUCT(([1]Purchases!$A$2:$A$4901=$C1298)*[1]Purchases!$C$2:$C$4901)-SUMPRODUCT(([1]Sale!$A$2:$A$4748=$C1298)*[1]Sale!$E$2:$E$4748)</f>
        <v>0</v>
      </c>
      <c r="B1298" s="6" t="s">
        <v>3211</v>
      </c>
      <c r="C1298" s="7" t="s">
        <v>3215</v>
      </c>
      <c r="D1298" s="8" t="s">
        <v>93</v>
      </c>
      <c r="E1298" s="8" t="s">
        <v>1394</v>
      </c>
      <c r="F1298" s="7" t="s">
        <v>72</v>
      </c>
      <c r="G1298" s="8" t="s">
        <v>3216</v>
      </c>
      <c r="H1298" s="9">
        <f>IF(IFERROR(VLOOKUP($C1298,[1]Purchases!$A:$M,12,),0)&lt;(IF($M1298&lt;500,($M1298+5)*1.3*[1]Info.!$E$2,($M1298+5)*1.25*[1]Info.!$E$2)),ROUND(IF($M1298&lt;500,($M1298+5)*1.35*[1]Info.!$E$2,($M1298+5)*1.3*[1]Info.!$E$2),-1),VLOOKUP($C1298,[1]Purchases!$A:$M,12,))</f>
        <v>140</v>
      </c>
      <c r="I1298" s="9">
        <f>IF(IFERROR(VLOOKUP($C1298,[1]Purchases!$A:$M,13,),0)&lt;(IF($M1298&lt;500,($M1298+5)*1.45*[1]Info.!$E$2,($M1298+5)*1.4*[1]Info.!$E$2)),ROUND(IF($M1298&lt;500,($M1298+5)*1.5*[1]Info.!$E$2,($M1298+5)*1.45*[1]Info.!$E$2),-1),VLOOKUP($C1298,[1]Purchases!$A:$M,13,))</f>
        <v>150</v>
      </c>
    </row>
    <row r="1299" spans="1:9">
      <c r="A1299" s="5" cm="1">
        <f t="array" ref="A1299">SUMPRODUCT(([1]Purchases!$A$2:$A$4901=$C1299)*[1]Purchases!$C$2:$C$4901)-SUMPRODUCT(([1]Sale!$A$2:$A$4748=$C1299)*[1]Sale!$E$2:$E$4748)</f>
        <v>0</v>
      </c>
      <c r="B1299" s="6" t="s">
        <v>3211</v>
      </c>
      <c r="C1299" s="7" t="s">
        <v>3217</v>
      </c>
      <c r="D1299" s="8" t="s">
        <v>93</v>
      </c>
      <c r="E1299" s="8" t="s">
        <v>3218</v>
      </c>
      <c r="F1299" s="7" t="s">
        <v>17</v>
      </c>
      <c r="G1299" s="8" t="s">
        <v>3219</v>
      </c>
      <c r="H1299" s="9">
        <f>IF(IFERROR(VLOOKUP($C1299,[1]Purchases!$A:$M,12,),0)&lt;(IF($M1299&lt;500,($M1299+5)*1.3*[1]Info.!$E$2,($M1299+5)*1.25*[1]Info.!$E$2)),ROUND(IF($M1299&lt;500,($M1299+5)*1.35*[1]Info.!$E$2,($M1299+5)*1.3*[1]Info.!$E$2),-1),VLOOKUP($C1299,[1]Purchases!$A:$M,12,))</f>
        <v>140</v>
      </c>
      <c r="I1299" s="9">
        <f>IF(IFERROR(VLOOKUP($C1299,[1]Purchases!$A:$M,13,),0)&lt;(IF($M1299&lt;500,($M1299+5)*1.45*[1]Info.!$E$2,($M1299+5)*1.4*[1]Info.!$E$2)),ROUND(IF($M1299&lt;500,($M1299+5)*1.5*[1]Info.!$E$2,($M1299+5)*1.45*[1]Info.!$E$2),-1),VLOOKUP($C1299,[1]Purchases!$A:$M,13,))</f>
        <v>150</v>
      </c>
    </row>
    <row r="1300" spans="1:9">
      <c r="A1300" s="5" cm="1">
        <f t="array" ref="A1300">SUMPRODUCT(([1]Purchases!$A$2:$A$4901=$C1300)*[1]Purchases!$C$2:$C$4901)-SUMPRODUCT(([1]Sale!$A$2:$A$4748=$C1300)*[1]Sale!$E$2:$E$4748)</f>
        <v>1</v>
      </c>
      <c r="B1300" s="6" t="s">
        <v>3211</v>
      </c>
      <c r="C1300" s="7" t="s">
        <v>3220</v>
      </c>
      <c r="D1300" s="8" t="s">
        <v>93</v>
      </c>
      <c r="E1300" s="8" t="s">
        <v>3221</v>
      </c>
      <c r="F1300" s="7" t="s">
        <v>68</v>
      </c>
      <c r="G1300" s="8" t="s">
        <v>3222</v>
      </c>
      <c r="H1300" s="9">
        <f>IF(IFERROR(VLOOKUP($C1300,[1]Purchases!$A:$M,12,),0)&lt;(IF($M1300&lt;500,($M1300+5)*1.3*[1]Info.!$E$2,($M1300+5)*1.25*[1]Info.!$E$2)),ROUND(IF($M1300&lt;500,($M1300+5)*1.35*[1]Info.!$E$2,($M1300+5)*1.3*[1]Info.!$E$2),-1),VLOOKUP($C1300,[1]Purchases!$A:$M,12,))</f>
        <v>7870</v>
      </c>
      <c r="I1300" s="9">
        <f>IF(IFERROR(VLOOKUP($C1300,[1]Purchases!$A:$M,13,),0)&lt;(IF($M1300&lt;500,($M1300+5)*1.45*[1]Info.!$E$2,($M1300+5)*1.4*[1]Info.!$E$2)),ROUND(IF($M1300&lt;500,($M1300+5)*1.5*[1]Info.!$E$2,($M1300+5)*1.45*[1]Info.!$E$2),-1),VLOOKUP($C1300,[1]Purchases!$A:$M,13,))</f>
        <v>8820</v>
      </c>
    </row>
    <row r="1301" spans="1:9">
      <c r="A1301" s="5" cm="1">
        <f t="array" ref="A1301">SUMPRODUCT(([1]Purchases!$A$2:$A$4901=$C1301)*[1]Purchases!$C$2:$C$4901)-SUMPRODUCT(([1]Sale!$A$2:$A$4748=$C1301)*[1]Sale!$E$2:$E$4748)</f>
        <v>0</v>
      </c>
      <c r="B1301" s="6" t="s">
        <v>3211</v>
      </c>
      <c r="C1301" s="7" t="s">
        <v>3223</v>
      </c>
      <c r="D1301" s="8" t="s">
        <v>93</v>
      </c>
      <c r="E1301" s="8" t="s">
        <v>3224</v>
      </c>
      <c r="F1301" s="7" t="s">
        <v>452</v>
      </c>
      <c r="G1301" s="8" t="s">
        <v>3225</v>
      </c>
      <c r="H1301" s="9">
        <f>IF(IFERROR(VLOOKUP($C1301,[1]Purchases!$A:$M,12,),0)&lt;(IF($M1301&lt;500,($M1301+5)*1.3*[1]Info.!$E$2,($M1301+5)*1.25*[1]Info.!$E$2)),ROUND(IF($M1301&lt;500,($M1301+5)*1.35*[1]Info.!$E$2,($M1301+5)*1.3*[1]Info.!$E$2),-1),VLOOKUP($C1301,[1]Purchases!$A:$M,12,))</f>
        <v>140</v>
      </c>
      <c r="I1301" s="9">
        <f>IF(IFERROR(VLOOKUP($C1301,[1]Purchases!$A:$M,13,),0)&lt;(IF($M1301&lt;500,($M1301+5)*1.45*[1]Info.!$E$2,($M1301+5)*1.4*[1]Info.!$E$2)),ROUND(IF($M1301&lt;500,($M1301+5)*1.5*[1]Info.!$E$2,($M1301+5)*1.45*[1]Info.!$E$2),-1),VLOOKUP($C1301,[1]Purchases!$A:$M,13,))</f>
        <v>150</v>
      </c>
    </row>
    <row r="1302" spans="1:9">
      <c r="A1302" s="5" cm="1">
        <f t="array" ref="A1302">SUMPRODUCT(([1]Purchases!$A$2:$A$4901=$C1302)*[1]Purchases!$C$2:$C$4901)-SUMPRODUCT(([1]Sale!$A$2:$A$4748=$C1302)*[1]Sale!$E$2:$E$4748)</f>
        <v>1</v>
      </c>
      <c r="B1302" s="6" t="s">
        <v>3211</v>
      </c>
      <c r="C1302" s="7" t="s">
        <v>3226</v>
      </c>
      <c r="D1302" s="8" t="s">
        <v>93</v>
      </c>
      <c r="E1302" s="8" t="s">
        <v>3227</v>
      </c>
      <c r="F1302" s="7" t="s">
        <v>17</v>
      </c>
      <c r="G1302" s="8" t="s">
        <v>3228</v>
      </c>
      <c r="H1302" s="9">
        <f>IF(IFERROR(VLOOKUP($C1302,[1]Purchases!$A:$M,12,),0)&lt;(IF($M1302&lt;500,($M1302+5)*1.3*[1]Info.!$E$2,($M1302+5)*1.25*[1]Info.!$E$2)),ROUND(IF($M1302&lt;500,($M1302+5)*1.35*[1]Info.!$E$2,($M1302+5)*1.3*[1]Info.!$E$2),-1),VLOOKUP($C1302,[1]Purchases!$A:$M,12,))</f>
        <v>7950</v>
      </c>
      <c r="I1302" s="9">
        <f>IF(IFERROR(VLOOKUP($C1302,[1]Purchases!$A:$M,13,),0)&lt;(IF($M1302&lt;500,($M1302+5)*1.45*[1]Info.!$E$2,($M1302+5)*1.4*[1]Info.!$E$2)),ROUND(IF($M1302&lt;500,($M1302+5)*1.5*[1]Info.!$E$2,($M1302+5)*1.45*[1]Info.!$E$2),-1),VLOOKUP($C1302,[1]Purchases!$A:$M,13,))</f>
        <v>8900</v>
      </c>
    </row>
    <row r="1303" spans="1:9">
      <c r="A1303" s="5" cm="1">
        <f t="array" ref="A1303">SUMPRODUCT(([1]Purchases!$A$2:$A$4901=$C1303)*[1]Purchases!$C$2:$C$4901)-SUMPRODUCT(([1]Sale!$A$2:$A$4748=$C1303)*[1]Sale!$E$2:$E$4748)</f>
        <v>0</v>
      </c>
      <c r="B1303" s="6" t="s">
        <v>3211</v>
      </c>
      <c r="C1303" s="7" t="s">
        <v>3229</v>
      </c>
      <c r="D1303" s="8" t="s">
        <v>93</v>
      </c>
      <c r="E1303" s="8" t="s">
        <v>3230</v>
      </c>
      <c r="F1303" s="7" t="s">
        <v>331</v>
      </c>
      <c r="G1303" s="8" t="s">
        <v>3231</v>
      </c>
      <c r="H1303" s="9">
        <f>IF(IFERROR(VLOOKUP($C1303,[1]Purchases!$A:$M,12,),0)&lt;(IF($M1303&lt;500,($M1303+5)*1.3*[1]Info.!$E$2,($M1303+5)*1.25*[1]Info.!$E$2)),ROUND(IF($M1303&lt;500,($M1303+5)*1.35*[1]Info.!$E$2,($M1303+5)*1.3*[1]Info.!$E$2),-1),VLOOKUP($C1303,[1]Purchases!$A:$M,12,))</f>
        <v>140</v>
      </c>
      <c r="I1303" s="9">
        <f>IF(IFERROR(VLOOKUP($C1303,[1]Purchases!$A:$M,13,),0)&lt;(IF($M1303&lt;500,($M1303+5)*1.45*[1]Info.!$E$2,($M1303+5)*1.4*[1]Info.!$E$2)),ROUND(IF($M1303&lt;500,($M1303+5)*1.5*[1]Info.!$E$2,($M1303+5)*1.45*[1]Info.!$E$2),-1),VLOOKUP($C1303,[1]Purchases!$A:$M,13,))</f>
        <v>150</v>
      </c>
    </row>
    <row r="1304" spans="1:9">
      <c r="A1304" s="5" cm="1">
        <f t="array" ref="A1304">SUMPRODUCT(([1]Purchases!$A$2:$A$4901=$C1304)*[1]Purchases!$C$2:$C$4901)-SUMPRODUCT(([1]Sale!$A$2:$A$4748=$C1304)*[1]Sale!$E$2:$E$4748)</f>
        <v>0</v>
      </c>
      <c r="B1304" s="6" t="s">
        <v>3211</v>
      </c>
      <c r="C1304" s="7" t="s">
        <v>3232</v>
      </c>
      <c r="D1304" s="8" t="s">
        <v>93</v>
      </c>
      <c r="E1304" s="8" t="s">
        <v>3233</v>
      </c>
      <c r="F1304" s="7" t="s">
        <v>263</v>
      </c>
      <c r="G1304" s="8" t="s">
        <v>3234</v>
      </c>
      <c r="H1304" s="9">
        <f>IF(IFERROR(VLOOKUP($C1304,[1]Purchases!$A:$M,12,),0)&lt;(IF($M1304&lt;500,($M1304+5)*1.3*[1]Info.!$E$2,($M1304+5)*1.25*[1]Info.!$E$2)),ROUND(IF($M1304&lt;500,($M1304+5)*1.35*[1]Info.!$E$2,($M1304+5)*1.3*[1]Info.!$E$2),-1),VLOOKUP($C1304,[1]Purchases!$A:$M,12,))</f>
        <v>140</v>
      </c>
      <c r="I1304" s="9">
        <f>IF(IFERROR(VLOOKUP($C1304,[1]Purchases!$A:$M,13,),0)&lt;(IF($M1304&lt;500,($M1304+5)*1.45*[1]Info.!$E$2,($M1304+5)*1.4*[1]Info.!$E$2)),ROUND(IF($M1304&lt;500,($M1304+5)*1.5*[1]Info.!$E$2,($M1304+5)*1.45*[1]Info.!$E$2),-1),VLOOKUP($C1304,[1]Purchases!$A:$M,13,))</f>
        <v>150</v>
      </c>
    </row>
    <row r="1305" spans="1:9">
      <c r="A1305" s="5" cm="1">
        <f t="array" ref="A1305">SUMPRODUCT(([1]Purchases!$A$2:$A$4901=$C1305)*[1]Purchases!$C$2:$C$4901)-SUMPRODUCT(([1]Sale!$A$2:$A$4748=$C1305)*[1]Sale!$E$2:$E$4748)</f>
        <v>0</v>
      </c>
      <c r="B1305" s="6" t="s">
        <v>3211</v>
      </c>
      <c r="C1305" s="7" t="s">
        <v>3235</v>
      </c>
      <c r="D1305" s="8" t="s">
        <v>93</v>
      </c>
      <c r="E1305" s="8" t="s">
        <v>3236</v>
      </c>
      <c r="F1305" s="7" t="s">
        <v>46</v>
      </c>
      <c r="G1305" s="8" t="s">
        <v>3236</v>
      </c>
      <c r="H1305" s="9">
        <f>IF(IFERROR(VLOOKUP($C1305,[1]Purchases!$A:$M,12,),0)&lt;(IF($M1305&lt;500,($M1305+5)*1.3*[1]Info.!$E$2,($M1305+5)*1.25*[1]Info.!$E$2)),ROUND(IF($M1305&lt;500,($M1305+5)*1.35*[1]Info.!$E$2,($M1305+5)*1.3*[1]Info.!$E$2),-1),VLOOKUP($C1305,[1]Purchases!$A:$M,12,))</f>
        <v>140</v>
      </c>
      <c r="I1305" s="9">
        <f>IF(IFERROR(VLOOKUP($C1305,[1]Purchases!$A:$M,13,),0)&lt;(IF($M1305&lt;500,($M1305+5)*1.45*[1]Info.!$E$2,($M1305+5)*1.4*[1]Info.!$E$2)),ROUND(IF($M1305&lt;500,($M1305+5)*1.5*[1]Info.!$E$2,($M1305+5)*1.45*[1]Info.!$E$2),-1),VLOOKUP($C1305,[1]Purchases!$A:$M,13,))</f>
        <v>150</v>
      </c>
    </row>
    <row r="1306" spans="1:9">
      <c r="A1306" s="5" cm="1">
        <f t="array" ref="A1306">SUMPRODUCT(([1]Purchases!$A$2:$A$4901=$C1306)*[1]Purchases!$C$2:$C$4901)-SUMPRODUCT(([1]Sale!$A$2:$A$4748=$C1306)*[1]Sale!$E$2:$E$4748)</f>
        <v>0</v>
      </c>
      <c r="B1306" s="6" t="s">
        <v>3211</v>
      </c>
      <c r="C1306" s="7" t="s">
        <v>3237</v>
      </c>
      <c r="D1306" s="8" t="s">
        <v>93</v>
      </c>
      <c r="E1306" s="8" t="s">
        <v>3238</v>
      </c>
      <c r="F1306" s="7" t="s">
        <v>3239</v>
      </c>
      <c r="G1306" s="8" t="s">
        <v>3240</v>
      </c>
      <c r="H1306" s="9">
        <f>IF(IFERROR(VLOOKUP($C1306,[1]Purchases!$A:$M,12,),0)&lt;(IF($M1306&lt;500,($M1306+5)*1.3*[1]Info.!$E$2,($M1306+5)*1.25*[1]Info.!$E$2)),ROUND(IF($M1306&lt;500,($M1306+5)*1.35*[1]Info.!$E$2,($M1306+5)*1.3*[1]Info.!$E$2),-1),VLOOKUP($C1306,[1]Purchases!$A:$M,12,))</f>
        <v>140</v>
      </c>
      <c r="I1306" s="9">
        <f>IF(IFERROR(VLOOKUP($C1306,[1]Purchases!$A:$M,13,),0)&lt;(IF($M1306&lt;500,($M1306+5)*1.45*[1]Info.!$E$2,($M1306+5)*1.4*[1]Info.!$E$2)),ROUND(IF($M1306&lt;500,($M1306+5)*1.5*[1]Info.!$E$2,($M1306+5)*1.45*[1]Info.!$E$2),-1),VLOOKUP($C1306,[1]Purchases!$A:$M,13,))</f>
        <v>150</v>
      </c>
    </row>
    <row r="1307" spans="1:9">
      <c r="A1307" s="5" cm="1">
        <f t="array" ref="A1307">SUMPRODUCT(([1]Purchases!$A$2:$A$4901=$C1307)*[1]Purchases!$C$2:$C$4901)-SUMPRODUCT(([1]Sale!$A$2:$A$4748=$C1307)*[1]Sale!$E$2:$E$4748)</f>
        <v>0</v>
      </c>
      <c r="B1307" s="6" t="s">
        <v>3211</v>
      </c>
      <c r="C1307" s="7" t="s">
        <v>3241</v>
      </c>
      <c r="D1307" s="8" t="s">
        <v>93</v>
      </c>
      <c r="E1307" s="8" t="s">
        <v>311</v>
      </c>
      <c r="F1307" s="7" t="s">
        <v>55</v>
      </c>
      <c r="G1307" s="8" t="s">
        <v>3242</v>
      </c>
      <c r="H1307" s="9">
        <f>IF(IFERROR(VLOOKUP($C1307,[1]Purchases!$A:$M,12,),0)&lt;(IF($M1307&lt;500,($M1307+5)*1.3*[1]Info.!$E$2,($M1307+5)*1.25*[1]Info.!$E$2)),ROUND(IF($M1307&lt;500,($M1307+5)*1.35*[1]Info.!$E$2,($M1307+5)*1.3*[1]Info.!$E$2),-1),VLOOKUP($C1307,[1]Purchases!$A:$M,12,))</f>
        <v>140</v>
      </c>
      <c r="I1307" s="9">
        <f>IF(IFERROR(VLOOKUP($C1307,[1]Purchases!$A:$M,13,),0)&lt;(IF($M1307&lt;500,($M1307+5)*1.45*[1]Info.!$E$2,($M1307+5)*1.4*[1]Info.!$E$2)),ROUND(IF($M1307&lt;500,($M1307+5)*1.5*[1]Info.!$E$2,($M1307+5)*1.45*[1]Info.!$E$2),-1),VLOOKUP($C1307,[1]Purchases!$A:$M,13,))</f>
        <v>150</v>
      </c>
    </row>
    <row r="1308" spans="1:9">
      <c r="A1308" s="5" cm="1">
        <f t="array" ref="A1308">SUMPRODUCT(([1]Purchases!$A$2:$A$4901=$C1308)*[1]Purchases!$C$2:$C$4901)-SUMPRODUCT(([1]Sale!$A$2:$A$4748=$C1308)*[1]Sale!$E$2:$E$4748)</f>
        <v>0</v>
      </c>
      <c r="B1308" s="6" t="s">
        <v>3211</v>
      </c>
      <c r="C1308" s="7" t="s">
        <v>3243</v>
      </c>
      <c r="D1308" s="8" t="s">
        <v>93</v>
      </c>
      <c r="E1308" s="8" t="s">
        <v>3244</v>
      </c>
      <c r="F1308" s="7" t="s">
        <v>62</v>
      </c>
      <c r="G1308" s="8" t="s">
        <v>3245</v>
      </c>
      <c r="H1308" s="9">
        <f>IF(IFERROR(VLOOKUP($C1308,[1]Purchases!$A:$M,12,),0)&lt;(IF($M1308&lt;500,($M1308+5)*1.3*[1]Info.!$E$2,($M1308+5)*1.25*[1]Info.!$E$2)),ROUND(IF($M1308&lt;500,($M1308+5)*1.35*[1]Info.!$E$2,($M1308+5)*1.3*[1]Info.!$E$2),-1),VLOOKUP($C1308,[1]Purchases!$A:$M,12,))</f>
        <v>7600</v>
      </c>
      <c r="I1308" s="9">
        <f>IF(IFERROR(VLOOKUP($C1308,[1]Purchases!$A:$M,13,),0)&lt;(IF($M1308&lt;500,($M1308+5)*1.45*[1]Info.!$E$2,($M1308+5)*1.4*[1]Info.!$E$2)),ROUND(IF($M1308&lt;500,($M1308+5)*1.5*[1]Info.!$E$2,($M1308+5)*1.45*[1]Info.!$E$2),-1),VLOOKUP($C1308,[1]Purchases!$A:$M,13,))</f>
        <v>8510</v>
      </c>
    </row>
    <row r="1309" spans="1:9">
      <c r="A1309" s="5" cm="1">
        <f t="array" ref="A1309">SUMPRODUCT(([1]Purchases!$A$2:$A$4901=$C1309)*[1]Purchases!$C$2:$C$4901)-SUMPRODUCT(([1]Sale!$A$2:$A$4748=$C1309)*[1]Sale!$E$2:$E$4748)</f>
        <v>0</v>
      </c>
      <c r="B1309" s="6" t="s">
        <v>3211</v>
      </c>
      <c r="C1309" s="7" t="s">
        <v>3246</v>
      </c>
      <c r="D1309" s="8" t="s">
        <v>93</v>
      </c>
      <c r="E1309" s="8" t="s">
        <v>251</v>
      </c>
      <c r="F1309" s="7" t="s">
        <v>151</v>
      </c>
      <c r="G1309" s="8" t="s">
        <v>3247</v>
      </c>
      <c r="H1309" s="9">
        <f>IF(IFERROR(VLOOKUP($C1309,[1]Purchases!$A:$M,12,),0)&lt;(IF($M1309&lt;500,($M1309+5)*1.3*[1]Info.!$E$2,($M1309+5)*1.25*[1]Info.!$E$2)),ROUND(IF($M1309&lt;500,($M1309+5)*1.35*[1]Info.!$E$2,($M1309+5)*1.3*[1]Info.!$E$2),-1),VLOOKUP($C1309,[1]Purchases!$A:$M,12,))</f>
        <v>140</v>
      </c>
      <c r="I1309" s="9">
        <f>IF(IFERROR(VLOOKUP($C1309,[1]Purchases!$A:$M,13,),0)&lt;(IF($M1309&lt;500,($M1309+5)*1.45*[1]Info.!$E$2,($M1309+5)*1.4*[1]Info.!$E$2)),ROUND(IF($M1309&lt;500,($M1309+5)*1.5*[1]Info.!$E$2,($M1309+5)*1.45*[1]Info.!$E$2),-1),VLOOKUP($C1309,[1]Purchases!$A:$M,13,))</f>
        <v>150</v>
      </c>
    </row>
    <row r="1310" spans="1:9">
      <c r="A1310" s="5" cm="1">
        <f t="array" ref="A1310">SUMPRODUCT(([1]Purchases!$A$2:$A$4901=$C1310)*[1]Purchases!$C$2:$C$4901)-SUMPRODUCT(([1]Sale!$A$2:$A$4748=$C1310)*[1]Sale!$E$2:$E$4748)</f>
        <v>0</v>
      </c>
      <c r="B1310" s="6" t="s">
        <v>3211</v>
      </c>
      <c r="C1310" s="7" t="s">
        <v>3248</v>
      </c>
      <c r="D1310" s="8" t="s">
        <v>93</v>
      </c>
      <c r="E1310" s="8" t="s">
        <v>3249</v>
      </c>
      <c r="F1310" s="7" t="s">
        <v>151</v>
      </c>
      <c r="G1310" s="8" t="s">
        <v>3250</v>
      </c>
      <c r="H1310" s="9">
        <f>IF(IFERROR(VLOOKUP($C1310,[1]Purchases!$A:$M,12,),0)&lt;(IF($M1310&lt;500,($M1310+5)*1.3*[1]Info.!$E$2,($M1310+5)*1.25*[1]Info.!$E$2)),ROUND(IF($M1310&lt;500,($M1310+5)*1.35*[1]Info.!$E$2,($M1310+5)*1.3*[1]Info.!$E$2),-1),VLOOKUP($C1310,[1]Purchases!$A:$M,12,))</f>
        <v>140</v>
      </c>
      <c r="I1310" s="9">
        <f>IF(IFERROR(VLOOKUP($C1310,[1]Purchases!$A:$M,13,),0)&lt;(IF($M1310&lt;500,($M1310+5)*1.45*[1]Info.!$E$2,($M1310+5)*1.4*[1]Info.!$E$2)),ROUND(IF($M1310&lt;500,($M1310+5)*1.5*[1]Info.!$E$2,($M1310+5)*1.45*[1]Info.!$E$2),-1),VLOOKUP($C1310,[1]Purchases!$A:$M,13,))</f>
        <v>150</v>
      </c>
    </row>
    <row r="1311" spans="1:9">
      <c r="A1311" s="5" cm="1">
        <f t="array" ref="A1311">SUMPRODUCT(([1]Purchases!$A$2:$A$4901=$C1311)*[1]Purchases!$C$2:$C$4901)-SUMPRODUCT(([1]Sale!$A$2:$A$4748=$C1311)*[1]Sale!$E$2:$E$4748)</f>
        <v>0</v>
      </c>
      <c r="B1311" s="6" t="s">
        <v>3211</v>
      </c>
      <c r="C1311" s="7" t="s">
        <v>3251</v>
      </c>
      <c r="D1311" s="8" t="s">
        <v>93</v>
      </c>
      <c r="E1311" s="8" t="s">
        <v>3252</v>
      </c>
      <c r="F1311" s="7" t="s">
        <v>245</v>
      </c>
      <c r="G1311" s="8" t="s">
        <v>3253</v>
      </c>
      <c r="H1311" s="9">
        <f>IF(IFERROR(VLOOKUP($C1311,[1]Purchases!$A:$M,12,),0)&lt;(IF($M1311&lt;500,($M1311+5)*1.3*[1]Info.!$E$2,($M1311+5)*1.25*[1]Info.!$E$2)),ROUND(IF($M1311&lt;500,($M1311+5)*1.35*[1]Info.!$E$2,($M1311+5)*1.3*[1]Info.!$E$2),-1),VLOOKUP($C1311,[1]Purchases!$A:$M,12,))</f>
        <v>140</v>
      </c>
      <c r="I1311" s="9">
        <f>IF(IFERROR(VLOOKUP($C1311,[1]Purchases!$A:$M,13,),0)&lt;(IF($M1311&lt;500,($M1311+5)*1.45*[1]Info.!$E$2,($M1311+5)*1.4*[1]Info.!$E$2)),ROUND(IF($M1311&lt;500,($M1311+5)*1.5*[1]Info.!$E$2,($M1311+5)*1.45*[1]Info.!$E$2),-1),VLOOKUP($C1311,[1]Purchases!$A:$M,13,))</f>
        <v>150</v>
      </c>
    </row>
    <row r="1312" spans="1:9">
      <c r="A1312" s="5" cm="1">
        <f t="array" ref="A1312">SUMPRODUCT(([1]Purchases!$A$2:$A$4901=$C1312)*[1]Purchases!$C$2:$C$4901)-SUMPRODUCT(([1]Sale!$A$2:$A$4748=$C1312)*[1]Sale!$E$2:$E$4748)</f>
        <v>0</v>
      </c>
      <c r="B1312" s="6" t="s">
        <v>3211</v>
      </c>
      <c r="C1312" s="7" t="s">
        <v>3254</v>
      </c>
      <c r="D1312" s="8" t="s">
        <v>93</v>
      </c>
      <c r="E1312" s="8" t="s">
        <v>3255</v>
      </c>
      <c r="F1312" s="7" t="s">
        <v>84</v>
      </c>
      <c r="G1312" s="8" t="s">
        <v>3256</v>
      </c>
      <c r="H1312" s="9">
        <f>IF(IFERROR(VLOOKUP($C1312,[1]Purchases!$A:$M,12,),0)&lt;(IF($M1312&lt;500,($M1312+5)*1.3*[1]Info.!$E$2,($M1312+5)*1.25*[1]Info.!$E$2)),ROUND(IF($M1312&lt;500,($M1312+5)*1.35*[1]Info.!$E$2,($M1312+5)*1.3*[1]Info.!$E$2),-1),VLOOKUP($C1312,[1]Purchases!$A:$M,12,))</f>
        <v>140</v>
      </c>
      <c r="I1312" s="9">
        <f>IF(IFERROR(VLOOKUP($C1312,[1]Purchases!$A:$M,13,),0)&lt;(IF($M1312&lt;500,($M1312+5)*1.45*[1]Info.!$E$2,($M1312+5)*1.4*[1]Info.!$E$2)),ROUND(IF($M1312&lt;500,($M1312+5)*1.5*[1]Info.!$E$2,($M1312+5)*1.45*[1]Info.!$E$2),-1),VLOOKUP($C1312,[1]Purchases!$A:$M,13,))</f>
        <v>150</v>
      </c>
    </row>
    <row r="1313" spans="1:9">
      <c r="A1313" s="5" cm="1">
        <f t="array" ref="A1313">SUMPRODUCT(([1]Purchases!$A$2:$A$4901=$C1313)*[1]Purchases!$C$2:$C$4901)-SUMPRODUCT(([1]Sale!$A$2:$A$4748=$C1313)*[1]Sale!$E$2:$E$4748)</f>
        <v>0</v>
      </c>
      <c r="B1313" s="6" t="s">
        <v>3211</v>
      </c>
      <c r="C1313" s="7" t="s">
        <v>3257</v>
      </c>
      <c r="D1313" s="8" t="s">
        <v>93</v>
      </c>
      <c r="E1313" s="8" t="s">
        <v>3258</v>
      </c>
      <c r="F1313" s="7" t="s">
        <v>17</v>
      </c>
      <c r="G1313" s="8" t="s">
        <v>3259</v>
      </c>
      <c r="H1313" s="9">
        <f>IF(IFERROR(VLOOKUP($C1313,[1]Purchases!$A:$M,12,),0)&lt;(IF($M1313&lt;500,($M1313+5)*1.3*[1]Info.!$E$2,($M1313+5)*1.25*[1]Info.!$E$2)),ROUND(IF($M1313&lt;500,($M1313+5)*1.35*[1]Info.!$E$2,($M1313+5)*1.3*[1]Info.!$E$2),-1),VLOOKUP($C1313,[1]Purchases!$A:$M,12,))</f>
        <v>140</v>
      </c>
      <c r="I1313" s="9">
        <f>IF(IFERROR(VLOOKUP($C1313,[1]Purchases!$A:$M,13,),0)&lt;(IF($M1313&lt;500,($M1313+5)*1.45*[1]Info.!$E$2,($M1313+5)*1.4*[1]Info.!$E$2)),ROUND(IF($M1313&lt;500,($M1313+5)*1.5*[1]Info.!$E$2,($M1313+5)*1.45*[1]Info.!$E$2),-1),VLOOKUP($C1313,[1]Purchases!$A:$M,13,))</f>
        <v>150</v>
      </c>
    </row>
    <row r="1314" spans="1:9">
      <c r="A1314" s="5" cm="1">
        <f t="array" ref="A1314">SUMPRODUCT(([1]Purchases!$A$2:$A$4901=$C1314)*[1]Purchases!$C$2:$C$4901)-SUMPRODUCT(([1]Sale!$A$2:$A$4748=$C1314)*[1]Sale!$E$2:$E$4748)</f>
        <v>0</v>
      </c>
      <c r="B1314" s="6" t="s">
        <v>3211</v>
      </c>
      <c r="C1314" s="7" t="s">
        <v>3260</v>
      </c>
      <c r="D1314" s="8" t="s">
        <v>93</v>
      </c>
      <c r="E1314" s="8" t="s">
        <v>3261</v>
      </c>
      <c r="F1314" s="7" t="s">
        <v>17</v>
      </c>
      <c r="G1314" s="8" t="s">
        <v>3262</v>
      </c>
      <c r="H1314" s="9">
        <f>IF(IFERROR(VLOOKUP($C1314,[1]Purchases!$A:$M,12,),0)&lt;(IF($M1314&lt;500,($M1314+5)*1.3*[1]Info.!$E$2,($M1314+5)*1.25*[1]Info.!$E$2)),ROUND(IF($M1314&lt;500,($M1314+5)*1.35*[1]Info.!$E$2,($M1314+5)*1.3*[1]Info.!$E$2),-1),VLOOKUP($C1314,[1]Purchases!$A:$M,12,))</f>
        <v>140</v>
      </c>
      <c r="I1314" s="9">
        <f>IF(IFERROR(VLOOKUP($C1314,[1]Purchases!$A:$M,13,),0)&lt;(IF($M1314&lt;500,($M1314+5)*1.45*[1]Info.!$E$2,($M1314+5)*1.4*[1]Info.!$E$2)),ROUND(IF($M1314&lt;500,($M1314+5)*1.5*[1]Info.!$E$2,($M1314+5)*1.45*[1]Info.!$E$2),-1),VLOOKUP($C1314,[1]Purchases!$A:$M,13,))</f>
        <v>150</v>
      </c>
    </row>
    <row r="1315" spans="1:9">
      <c r="A1315" s="5" cm="1">
        <f t="array" ref="A1315">SUMPRODUCT(([1]Purchases!$A$2:$A$4901=$C1315)*[1]Purchases!$C$2:$C$4901)-SUMPRODUCT(([1]Sale!$A$2:$A$4748=$C1315)*[1]Sale!$E$2:$E$4748)</f>
        <v>0</v>
      </c>
      <c r="B1315" s="6" t="s">
        <v>3211</v>
      </c>
      <c r="C1315" s="7" t="s">
        <v>3263</v>
      </c>
      <c r="D1315" s="8" t="s">
        <v>93</v>
      </c>
      <c r="E1315" s="8" t="s">
        <v>323</v>
      </c>
      <c r="F1315" s="7" t="s">
        <v>17</v>
      </c>
      <c r="G1315" s="8" t="s">
        <v>3264</v>
      </c>
      <c r="H1315" s="9">
        <f>IF(IFERROR(VLOOKUP($C1315,[1]Purchases!$A:$M,12,),0)&lt;(IF($M1315&lt;500,($M1315+5)*1.3*[1]Info.!$E$2,($M1315+5)*1.25*[1]Info.!$E$2)),ROUND(IF($M1315&lt;500,($M1315+5)*1.35*[1]Info.!$E$2,($M1315+5)*1.3*[1]Info.!$E$2),-1),VLOOKUP($C1315,[1]Purchases!$A:$M,12,))</f>
        <v>6860</v>
      </c>
      <c r="I1315" s="9">
        <f>IF(IFERROR(VLOOKUP($C1315,[1]Purchases!$A:$M,13,),0)&lt;(IF($M1315&lt;500,($M1315+5)*1.45*[1]Info.!$E$2,($M1315+5)*1.4*[1]Info.!$E$2)),ROUND(IF($M1315&lt;500,($M1315+5)*1.5*[1]Info.!$E$2,($M1315+5)*1.45*[1]Info.!$E$2),-1),VLOOKUP($C1315,[1]Purchases!$A:$M,13,))</f>
        <v>7680</v>
      </c>
    </row>
    <row r="1316" spans="1:9">
      <c r="A1316" s="5" cm="1">
        <f t="array" ref="A1316">SUMPRODUCT(([1]Purchases!$A$2:$A$4901=$C1316)*[1]Purchases!$C$2:$C$4901)-SUMPRODUCT(([1]Sale!$A$2:$A$4748=$C1316)*[1]Sale!$E$2:$E$4748)</f>
        <v>0</v>
      </c>
      <c r="B1316" s="6" t="s">
        <v>3211</v>
      </c>
      <c r="C1316" s="7" t="s">
        <v>3265</v>
      </c>
      <c r="D1316" s="8" t="s">
        <v>93</v>
      </c>
      <c r="E1316" s="8" t="s">
        <v>3266</v>
      </c>
      <c r="F1316" s="7" t="s">
        <v>68</v>
      </c>
      <c r="G1316" s="8" t="s">
        <v>3267</v>
      </c>
      <c r="H1316" s="9">
        <f>IF(IFERROR(VLOOKUP($C1316,[1]Purchases!$A:$M,12,),0)&lt;(IF($M1316&lt;500,($M1316+5)*1.3*[1]Info.!$E$2,($M1316+5)*1.25*[1]Info.!$E$2)),ROUND(IF($M1316&lt;500,($M1316+5)*1.35*[1]Info.!$E$2,($M1316+5)*1.3*[1]Info.!$E$2),-1),VLOOKUP($C1316,[1]Purchases!$A:$M,12,))</f>
        <v>140</v>
      </c>
      <c r="I1316" s="9">
        <f>IF(IFERROR(VLOOKUP($C1316,[1]Purchases!$A:$M,13,),0)&lt;(IF($M1316&lt;500,($M1316+5)*1.45*[1]Info.!$E$2,($M1316+5)*1.4*[1]Info.!$E$2)),ROUND(IF($M1316&lt;500,($M1316+5)*1.5*[1]Info.!$E$2,($M1316+5)*1.45*[1]Info.!$E$2),-1),VLOOKUP($C1316,[1]Purchases!$A:$M,13,))</f>
        <v>150</v>
      </c>
    </row>
    <row r="1317" spans="1:9">
      <c r="A1317" s="5" cm="1">
        <f t="array" ref="A1317">SUMPRODUCT(([1]Purchases!$A$2:$A$4901=$C1317)*[1]Purchases!$C$2:$C$4901)-SUMPRODUCT(([1]Sale!$A$2:$A$4748=$C1317)*[1]Sale!$E$2:$E$4748)</f>
        <v>0</v>
      </c>
      <c r="B1317" s="6" t="s">
        <v>3211</v>
      </c>
      <c r="C1317" s="7" t="s">
        <v>3268</v>
      </c>
      <c r="D1317" s="8" t="s">
        <v>93</v>
      </c>
      <c r="E1317" s="8" t="s">
        <v>1766</v>
      </c>
      <c r="F1317" s="7" t="s">
        <v>68</v>
      </c>
      <c r="G1317" s="8" t="s">
        <v>3269</v>
      </c>
      <c r="H1317" s="9">
        <f>IF(IFERROR(VLOOKUP($C1317,[1]Purchases!$A:$M,12,),0)&lt;(IF($M1317&lt;500,($M1317+5)*1.3*[1]Info.!$E$2,($M1317+5)*1.25*[1]Info.!$E$2)),ROUND(IF($M1317&lt;500,($M1317+5)*1.35*[1]Info.!$E$2,($M1317+5)*1.3*[1]Info.!$E$2),-1),VLOOKUP($C1317,[1]Purchases!$A:$M,12,))</f>
        <v>6040</v>
      </c>
      <c r="I1317" s="9">
        <f>IF(IFERROR(VLOOKUP($C1317,[1]Purchases!$A:$M,13,),0)&lt;(IF($M1317&lt;500,($M1317+5)*1.45*[1]Info.!$E$2,($M1317+5)*1.4*[1]Info.!$E$2)),ROUND(IF($M1317&lt;500,($M1317+5)*1.5*[1]Info.!$E$2,($M1317+5)*1.45*[1]Info.!$E$2),-1),VLOOKUP($C1317,[1]Purchases!$A:$M,13,))</f>
        <v>6760</v>
      </c>
    </row>
    <row r="1318" spans="1:9">
      <c r="A1318" s="5" cm="1">
        <f t="array" ref="A1318">SUMPRODUCT(([1]Purchases!$A$2:$A$4901=$C1318)*[1]Purchases!$C$2:$C$4901)-SUMPRODUCT(([1]Sale!$A$2:$A$4748=$C1318)*[1]Sale!$E$2:$E$4748)</f>
        <v>0</v>
      </c>
      <c r="B1318" s="6" t="s">
        <v>3211</v>
      </c>
      <c r="C1318" s="7" t="s">
        <v>3270</v>
      </c>
      <c r="D1318" s="8" t="s">
        <v>93</v>
      </c>
      <c r="E1318" s="8" t="s">
        <v>3271</v>
      </c>
      <c r="F1318" s="7" t="s">
        <v>84</v>
      </c>
      <c r="G1318" s="8" t="s">
        <v>3272</v>
      </c>
      <c r="H1318" s="9">
        <f>IF(IFERROR(VLOOKUP($C1318,[1]Purchases!$A:$M,12,),0)&lt;(IF($M1318&lt;500,($M1318+5)*1.3*[1]Info.!$E$2,($M1318+5)*1.25*[1]Info.!$E$2)),ROUND(IF($M1318&lt;500,($M1318+5)*1.35*[1]Info.!$E$2,($M1318+5)*1.3*[1]Info.!$E$2),-1),VLOOKUP($C1318,[1]Purchases!$A:$M,12,))</f>
        <v>140</v>
      </c>
      <c r="I1318" s="9">
        <f>IF(IFERROR(VLOOKUP($C1318,[1]Purchases!$A:$M,13,),0)&lt;(IF($M1318&lt;500,($M1318+5)*1.45*[1]Info.!$E$2,($M1318+5)*1.4*[1]Info.!$E$2)),ROUND(IF($M1318&lt;500,($M1318+5)*1.5*[1]Info.!$E$2,($M1318+5)*1.45*[1]Info.!$E$2),-1),VLOOKUP($C1318,[1]Purchases!$A:$M,13,))</f>
        <v>150</v>
      </c>
    </row>
    <row r="1319" spans="1:9">
      <c r="A1319" s="5" cm="1">
        <f t="array" ref="A1319">SUMPRODUCT(([1]Purchases!$A$2:$A$4901=$C1319)*[1]Purchases!$C$2:$C$4901)-SUMPRODUCT(([1]Sale!$A$2:$A$4748=$C1319)*[1]Sale!$E$2:$E$4748)</f>
        <v>0</v>
      </c>
      <c r="B1319" s="6" t="s">
        <v>3211</v>
      </c>
      <c r="C1319" s="7" t="s">
        <v>3273</v>
      </c>
      <c r="D1319" s="8" t="s">
        <v>93</v>
      </c>
      <c r="E1319" s="8" t="s">
        <v>458</v>
      </c>
      <c r="F1319" s="7" t="s">
        <v>84</v>
      </c>
      <c r="G1319" s="8" t="s">
        <v>3274</v>
      </c>
      <c r="H1319" s="9">
        <f>IF(IFERROR(VLOOKUP($C1319,[1]Purchases!$A:$M,12,),0)&lt;(IF($M1319&lt;500,($M1319+5)*1.3*[1]Info.!$E$2,($M1319+5)*1.25*[1]Info.!$E$2)),ROUND(IF($M1319&lt;500,($M1319+5)*1.35*[1]Info.!$E$2,($M1319+5)*1.3*[1]Info.!$E$2),-1),VLOOKUP($C1319,[1]Purchases!$A:$M,12,))</f>
        <v>140</v>
      </c>
      <c r="I1319" s="9">
        <f>IF(IFERROR(VLOOKUP($C1319,[1]Purchases!$A:$M,13,),0)&lt;(IF($M1319&lt;500,($M1319+5)*1.45*[1]Info.!$E$2,($M1319+5)*1.4*[1]Info.!$E$2)),ROUND(IF($M1319&lt;500,($M1319+5)*1.5*[1]Info.!$E$2,($M1319+5)*1.45*[1]Info.!$E$2),-1),VLOOKUP($C1319,[1]Purchases!$A:$M,13,))</f>
        <v>150</v>
      </c>
    </row>
    <row r="1320" spans="1:9">
      <c r="A1320" s="5" cm="1">
        <f t="array" ref="A1320">SUMPRODUCT(([1]Purchases!$A$2:$A$4901=$C1320)*[1]Purchases!$C$2:$C$4901)-SUMPRODUCT(([1]Sale!$A$2:$A$4748=$C1320)*[1]Sale!$E$2:$E$4748)</f>
        <v>0</v>
      </c>
      <c r="B1320" s="6" t="s">
        <v>3211</v>
      </c>
      <c r="C1320" s="7" t="s">
        <v>3275</v>
      </c>
      <c r="D1320" s="8" t="s">
        <v>93</v>
      </c>
      <c r="E1320" s="8" t="s">
        <v>3276</v>
      </c>
      <c r="F1320" s="7" t="s">
        <v>245</v>
      </c>
      <c r="G1320" s="8" t="s">
        <v>3277</v>
      </c>
      <c r="H1320" s="9">
        <f>IF(IFERROR(VLOOKUP($C1320,[1]Purchases!$A:$M,12,),0)&lt;(IF($M1320&lt;500,($M1320+5)*1.3*[1]Info.!$E$2,($M1320+5)*1.25*[1]Info.!$E$2)),ROUND(IF($M1320&lt;500,($M1320+5)*1.35*[1]Info.!$E$2,($M1320+5)*1.3*[1]Info.!$E$2),-1),VLOOKUP($C1320,[1]Purchases!$A:$M,12,))</f>
        <v>140</v>
      </c>
      <c r="I1320" s="9">
        <f>IF(IFERROR(VLOOKUP($C1320,[1]Purchases!$A:$M,13,),0)&lt;(IF($M1320&lt;500,($M1320+5)*1.45*[1]Info.!$E$2,($M1320+5)*1.4*[1]Info.!$E$2)),ROUND(IF($M1320&lt;500,($M1320+5)*1.5*[1]Info.!$E$2,($M1320+5)*1.45*[1]Info.!$E$2),-1),VLOOKUP($C1320,[1]Purchases!$A:$M,13,))</f>
        <v>150</v>
      </c>
    </row>
    <row r="1321" spans="1:9">
      <c r="A1321" s="5" cm="1">
        <f t="array" ref="A1321">SUMPRODUCT(([1]Purchases!$A$2:$A$4901=$C1321)*[1]Purchases!$C$2:$C$4901)-SUMPRODUCT(([1]Sale!$A$2:$A$4748=$C1321)*[1]Sale!$E$2:$E$4748)</f>
        <v>0</v>
      </c>
      <c r="B1321" s="6" t="s">
        <v>3211</v>
      </c>
      <c r="C1321" s="7" t="s">
        <v>3278</v>
      </c>
      <c r="D1321" s="8" t="s">
        <v>93</v>
      </c>
      <c r="E1321" s="8" t="s">
        <v>3279</v>
      </c>
      <c r="F1321" s="7" t="s">
        <v>245</v>
      </c>
      <c r="G1321" s="8" t="s">
        <v>3280</v>
      </c>
      <c r="H1321" s="9">
        <f>IF(IFERROR(VLOOKUP($C1321,[1]Purchases!$A:$M,12,),0)&lt;(IF($M1321&lt;500,($M1321+5)*1.3*[1]Info.!$E$2,($M1321+5)*1.25*[1]Info.!$E$2)),ROUND(IF($M1321&lt;500,($M1321+5)*1.35*[1]Info.!$E$2,($M1321+5)*1.3*[1]Info.!$E$2),-1),VLOOKUP($C1321,[1]Purchases!$A:$M,12,))</f>
        <v>140</v>
      </c>
      <c r="I1321" s="9">
        <f>IF(IFERROR(VLOOKUP($C1321,[1]Purchases!$A:$M,13,),0)&lt;(IF($M1321&lt;500,($M1321+5)*1.45*[1]Info.!$E$2,($M1321+5)*1.4*[1]Info.!$E$2)),ROUND(IF($M1321&lt;500,($M1321+5)*1.5*[1]Info.!$E$2,($M1321+5)*1.45*[1]Info.!$E$2),-1),VLOOKUP($C1321,[1]Purchases!$A:$M,13,))</f>
        <v>150</v>
      </c>
    </row>
    <row r="1322" spans="1:9">
      <c r="A1322" s="5" cm="1">
        <f t="array" ref="A1322">SUMPRODUCT(([1]Purchases!$A$2:$A$4901=$C1322)*[1]Purchases!$C$2:$C$4901)-SUMPRODUCT(([1]Sale!$A$2:$A$4748=$C1322)*[1]Sale!$E$2:$E$4748)</f>
        <v>0</v>
      </c>
      <c r="B1322" s="6" t="s">
        <v>3211</v>
      </c>
      <c r="C1322" s="7" t="s">
        <v>3281</v>
      </c>
      <c r="D1322" s="8" t="s">
        <v>93</v>
      </c>
      <c r="E1322" s="8" t="s">
        <v>3282</v>
      </c>
      <c r="F1322" s="7" t="s">
        <v>245</v>
      </c>
      <c r="G1322" s="8" t="s">
        <v>3283</v>
      </c>
      <c r="H1322" s="9">
        <f>IF(IFERROR(VLOOKUP($C1322,[1]Purchases!$A:$M,12,),0)&lt;(IF($M1322&lt;500,($M1322+5)*1.3*[1]Info.!$E$2,($M1322+5)*1.25*[1]Info.!$E$2)),ROUND(IF($M1322&lt;500,($M1322+5)*1.35*[1]Info.!$E$2,($M1322+5)*1.3*[1]Info.!$E$2),-1),VLOOKUP($C1322,[1]Purchases!$A:$M,12,))</f>
        <v>140</v>
      </c>
      <c r="I1322" s="9">
        <f>IF(IFERROR(VLOOKUP($C1322,[1]Purchases!$A:$M,13,),0)&lt;(IF($M1322&lt;500,($M1322+5)*1.45*[1]Info.!$E$2,($M1322+5)*1.4*[1]Info.!$E$2)),ROUND(IF($M1322&lt;500,($M1322+5)*1.5*[1]Info.!$E$2,($M1322+5)*1.45*[1]Info.!$E$2),-1),VLOOKUP($C1322,[1]Purchases!$A:$M,13,))</f>
        <v>150</v>
      </c>
    </row>
    <row r="1323" spans="1:9">
      <c r="A1323" s="5" cm="1">
        <f t="array" ref="A1323">SUMPRODUCT(([1]Purchases!$A$2:$A$4901=$C1323)*[1]Purchases!$C$2:$C$4901)-SUMPRODUCT(([1]Sale!$A$2:$A$4748=$C1323)*[1]Sale!$E$2:$E$4748)</f>
        <v>1</v>
      </c>
      <c r="B1323" s="6" t="s">
        <v>3211</v>
      </c>
      <c r="C1323" s="7" t="s">
        <v>3284</v>
      </c>
      <c r="D1323" s="8" t="s">
        <v>93</v>
      </c>
      <c r="E1323" s="8" t="s">
        <v>3285</v>
      </c>
      <c r="F1323" s="7" t="s">
        <v>17</v>
      </c>
      <c r="G1323" s="8" t="s">
        <v>3286</v>
      </c>
      <c r="H1323" s="9">
        <f>IF(IFERROR(VLOOKUP($C1323,[1]Purchases!$A:$M,12,),0)&lt;(IF($M1323&lt;500,($M1323+5)*1.3*[1]Info.!$E$2,($M1323+5)*1.25*[1]Info.!$E$2)),ROUND(IF($M1323&lt;500,($M1323+5)*1.35*[1]Info.!$E$2,($M1323+5)*1.3*[1]Info.!$E$2),-1),VLOOKUP($C1323,[1]Purchases!$A:$M,12,))</f>
        <v>6790</v>
      </c>
      <c r="I1323" s="9">
        <f>IF(IFERROR(VLOOKUP($C1323,[1]Purchases!$A:$M,13,),0)&lt;(IF($M1323&lt;500,($M1323+5)*1.45*[1]Info.!$E$2,($M1323+5)*1.4*[1]Info.!$E$2)),ROUND(IF($M1323&lt;500,($M1323+5)*1.5*[1]Info.!$E$2,($M1323+5)*1.45*[1]Info.!$E$2),-1),VLOOKUP($C1323,[1]Purchases!$A:$M,13,))</f>
        <v>7600</v>
      </c>
    </row>
    <row r="1324" spans="1:9">
      <c r="A1324" s="5" cm="1">
        <f t="array" ref="A1324">SUMPRODUCT(([1]Purchases!$A$2:$A$4901=$C1324)*[1]Purchases!$C$2:$C$4901)-SUMPRODUCT(([1]Sale!$A$2:$A$4748=$C1324)*[1]Sale!$E$2:$E$4748)</f>
        <v>0</v>
      </c>
      <c r="B1324" s="6" t="s">
        <v>3211</v>
      </c>
      <c r="C1324" s="7" t="s">
        <v>3287</v>
      </c>
      <c r="D1324" s="8" t="s">
        <v>93</v>
      </c>
      <c r="E1324" s="8" t="s">
        <v>3288</v>
      </c>
      <c r="F1324" s="7" t="s">
        <v>17</v>
      </c>
      <c r="G1324" s="8" t="s">
        <v>3289</v>
      </c>
      <c r="H1324" s="9">
        <f>IF(IFERROR(VLOOKUP($C1324,[1]Purchases!$A:$M,12,),0)&lt;(IF($M1324&lt;500,($M1324+5)*1.3*[1]Info.!$E$2,($M1324+5)*1.25*[1]Info.!$E$2)),ROUND(IF($M1324&lt;500,($M1324+5)*1.35*[1]Info.!$E$2,($M1324+5)*1.3*[1]Info.!$E$2),-1),VLOOKUP($C1324,[1]Purchases!$A:$M,12,))</f>
        <v>140</v>
      </c>
      <c r="I1324" s="9">
        <f>IF(IFERROR(VLOOKUP($C1324,[1]Purchases!$A:$M,13,),0)&lt;(IF($M1324&lt;500,($M1324+5)*1.45*[1]Info.!$E$2,($M1324+5)*1.4*[1]Info.!$E$2)),ROUND(IF($M1324&lt;500,($M1324+5)*1.5*[1]Info.!$E$2,($M1324+5)*1.45*[1]Info.!$E$2),-1),VLOOKUP($C1324,[1]Purchases!$A:$M,13,))</f>
        <v>150</v>
      </c>
    </row>
    <row r="1325" spans="1:9">
      <c r="A1325" s="5" cm="1">
        <f t="array" ref="A1325">SUMPRODUCT(([1]Purchases!$A$2:$A$4901=$C1325)*[1]Purchases!$C$2:$C$4901)-SUMPRODUCT(([1]Sale!$A$2:$A$4748=$C1325)*[1]Sale!$E$2:$E$4748)</f>
        <v>0</v>
      </c>
      <c r="B1325" s="6" t="s">
        <v>3211</v>
      </c>
      <c r="C1325" s="7" t="s">
        <v>3290</v>
      </c>
      <c r="D1325" s="8" t="s">
        <v>93</v>
      </c>
      <c r="E1325" s="8" t="s">
        <v>3291</v>
      </c>
      <c r="F1325" s="7" t="s">
        <v>84</v>
      </c>
      <c r="G1325" s="8" t="s">
        <v>3292</v>
      </c>
      <c r="H1325" s="9">
        <f>IF(IFERROR(VLOOKUP($C1325,[1]Purchases!$A:$M,12,),0)&lt;(IF($M1325&lt;500,($M1325+5)*1.3*[1]Info.!$E$2,($M1325+5)*1.25*[1]Info.!$E$2)),ROUND(IF($M1325&lt;500,($M1325+5)*1.35*[1]Info.!$E$2,($M1325+5)*1.3*[1]Info.!$E$2),-1),VLOOKUP($C1325,[1]Purchases!$A:$M,12,))</f>
        <v>140</v>
      </c>
      <c r="I1325" s="9">
        <f>IF(IFERROR(VLOOKUP($C1325,[1]Purchases!$A:$M,13,),0)&lt;(IF($M1325&lt;500,($M1325+5)*1.45*[1]Info.!$E$2,($M1325+5)*1.4*[1]Info.!$E$2)),ROUND(IF($M1325&lt;500,($M1325+5)*1.5*[1]Info.!$E$2,($M1325+5)*1.45*[1]Info.!$E$2),-1),VLOOKUP($C1325,[1]Purchases!$A:$M,13,))</f>
        <v>150</v>
      </c>
    </row>
    <row r="1326" spans="1:9">
      <c r="A1326" s="5" cm="1">
        <f t="array" ref="A1326">SUMPRODUCT(([1]Purchases!$A$2:$A$4901=$C1326)*[1]Purchases!$C$2:$C$4901)-SUMPRODUCT(([1]Sale!$A$2:$A$4748=$C1326)*[1]Sale!$E$2:$E$4748)</f>
        <v>0</v>
      </c>
      <c r="B1326" s="6" t="s">
        <v>3211</v>
      </c>
      <c r="C1326" s="7" t="s">
        <v>3293</v>
      </c>
      <c r="D1326" s="8" t="s">
        <v>93</v>
      </c>
      <c r="E1326" s="8" t="s">
        <v>3294</v>
      </c>
      <c r="F1326" s="7" t="s">
        <v>84</v>
      </c>
      <c r="G1326" s="8" t="s">
        <v>3295</v>
      </c>
      <c r="H1326" s="9">
        <f>IF(IFERROR(VLOOKUP($C1326,[1]Purchases!$A:$M,12,),0)&lt;(IF($M1326&lt;500,($M1326+5)*1.3*[1]Info.!$E$2,($M1326+5)*1.25*[1]Info.!$E$2)),ROUND(IF($M1326&lt;500,($M1326+5)*1.35*[1]Info.!$E$2,($M1326+5)*1.3*[1]Info.!$E$2),-1),VLOOKUP($C1326,[1]Purchases!$A:$M,12,))</f>
        <v>140</v>
      </c>
      <c r="I1326" s="9">
        <f>IF(IFERROR(VLOOKUP($C1326,[1]Purchases!$A:$M,13,),0)&lt;(IF($M1326&lt;500,($M1326+5)*1.45*[1]Info.!$E$2,($M1326+5)*1.4*[1]Info.!$E$2)),ROUND(IF($M1326&lt;500,($M1326+5)*1.5*[1]Info.!$E$2,($M1326+5)*1.45*[1]Info.!$E$2),-1),VLOOKUP($C1326,[1]Purchases!$A:$M,13,))</f>
        <v>150</v>
      </c>
    </row>
    <row r="1327" spans="1:9">
      <c r="A1327" s="5" cm="1">
        <f t="array" ref="A1327">SUMPRODUCT(([1]Purchases!$A$2:$A$4901=$C1327)*[1]Purchases!$C$2:$C$4901)-SUMPRODUCT(([1]Sale!$A$2:$A$4748=$C1327)*[1]Sale!$E$2:$E$4748)</f>
        <v>0</v>
      </c>
      <c r="B1327" s="6" t="s">
        <v>3211</v>
      </c>
      <c r="C1327" s="7" t="s">
        <v>3296</v>
      </c>
      <c r="D1327" s="8" t="s">
        <v>93</v>
      </c>
      <c r="E1327" s="8" t="s">
        <v>3294</v>
      </c>
      <c r="F1327" s="7" t="s">
        <v>84</v>
      </c>
      <c r="G1327" s="8" t="s">
        <v>3295</v>
      </c>
      <c r="H1327" s="9">
        <f>IF(IFERROR(VLOOKUP($C1327,[1]Purchases!$A:$M,12,),0)&lt;(IF($M1327&lt;500,($M1327+5)*1.3*[1]Info.!$E$2,($M1327+5)*1.25*[1]Info.!$E$2)),ROUND(IF($M1327&lt;500,($M1327+5)*1.35*[1]Info.!$E$2,($M1327+5)*1.3*[1]Info.!$E$2),-1),VLOOKUP($C1327,[1]Purchases!$A:$M,12,))</f>
        <v>140</v>
      </c>
      <c r="I1327" s="9">
        <f>IF(IFERROR(VLOOKUP($C1327,[1]Purchases!$A:$M,13,),0)&lt;(IF($M1327&lt;500,($M1327+5)*1.45*[1]Info.!$E$2,($M1327+5)*1.4*[1]Info.!$E$2)),ROUND(IF($M1327&lt;500,($M1327+5)*1.5*[1]Info.!$E$2,($M1327+5)*1.45*[1]Info.!$E$2),-1),VLOOKUP($C1327,[1]Purchases!$A:$M,13,))</f>
        <v>150</v>
      </c>
    </row>
    <row r="1328" spans="1:9">
      <c r="A1328" s="5" cm="1">
        <f t="array" ref="A1328">SUMPRODUCT(([1]Purchases!$A$2:$A$4901=$C1328)*[1]Purchases!$C$2:$C$4901)-SUMPRODUCT(([1]Sale!$A$2:$A$4748=$C1328)*[1]Sale!$E$2:$E$4748)</f>
        <v>0</v>
      </c>
      <c r="B1328" s="6" t="s">
        <v>3211</v>
      </c>
      <c r="C1328" s="7" t="s">
        <v>3297</v>
      </c>
      <c r="D1328" s="8" t="s">
        <v>93</v>
      </c>
      <c r="E1328" s="8" t="s">
        <v>3294</v>
      </c>
      <c r="F1328" s="7" t="s">
        <v>84</v>
      </c>
      <c r="G1328" s="8" t="s">
        <v>3295</v>
      </c>
      <c r="H1328" s="9">
        <f>IF(IFERROR(VLOOKUP($C1328,[1]Purchases!$A:$M,12,),0)&lt;(IF($M1328&lt;500,($M1328+5)*1.3*[1]Info.!$E$2,($M1328+5)*1.25*[1]Info.!$E$2)),ROUND(IF($M1328&lt;500,($M1328+5)*1.35*[1]Info.!$E$2,($M1328+5)*1.3*[1]Info.!$E$2),-1),VLOOKUP($C1328,[1]Purchases!$A:$M,12,))</f>
        <v>140</v>
      </c>
      <c r="I1328" s="9">
        <f>IF(IFERROR(VLOOKUP($C1328,[1]Purchases!$A:$M,13,),0)&lt;(IF($M1328&lt;500,($M1328+5)*1.45*[1]Info.!$E$2,($M1328+5)*1.4*[1]Info.!$E$2)),ROUND(IF($M1328&lt;500,($M1328+5)*1.5*[1]Info.!$E$2,($M1328+5)*1.45*[1]Info.!$E$2),-1),VLOOKUP($C1328,[1]Purchases!$A:$M,13,))</f>
        <v>150</v>
      </c>
    </row>
    <row r="1329" spans="1:9">
      <c r="A1329" s="5" cm="1">
        <f t="array" ref="A1329">SUMPRODUCT(([1]Purchases!$A$2:$A$4901=$C1329)*[1]Purchases!$C$2:$C$4901)-SUMPRODUCT(([1]Sale!$A$2:$A$4748=$C1329)*[1]Sale!$E$2:$E$4748)</f>
        <v>1</v>
      </c>
      <c r="B1329" s="6" t="s">
        <v>3211</v>
      </c>
      <c r="C1329" s="7" t="s">
        <v>3298</v>
      </c>
      <c r="D1329" s="8" t="s">
        <v>93</v>
      </c>
      <c r="E1329" s="8" t="s">
        <v>3299</v>
      </c>
      <c r="F1329" s="7" t="s">
        <v>891</v>
      </c>
      <c r="G1329" s="8" t="s">
        <v>3300</v>
      </c>
      <c r="H1329" s="9">
        <f>IF(IFERROR(VLOOKUP($C1329,[1]Purchases!$A:$M,12,),0)&lt;(IF($M1329&lt;500,($M1329+5)*1.3*[1]Info.!$E$2,($M1329+5)*1.25*[1]Info.!$E$2)),ROUND(IF($M1329&lt;500,($M1329+5)*1.35*[1]Info.!$E$2,($M1329+5)*1.3*[1]Info.!$E$2),-1),VLOOKUP($C1329,[1]Purchases!$A:$M,12,))</f>
        <v>7390</v>
      </c>
      <c r="I1329" s="9">
        <f>IF(IFERROR(VLOOKUP($C1329,[1]Purchases!$A:$M,13,),0)&lt;(IF($M1329&lt;500,($M1329+5)*1.45*[1]Info.!$E$2,($M1329+5)*1.4*[1]Info.!$E$2)),ROUND(IF($M1329&lt;500,($M1329+5)*1.5*[1]Info.!$E$2,($M1329+5)*1.45*[1]Info.!$E$2),-1),VLOOKUP($C1329,[1]Purchases!$A:$M,13,))</f>
        <v>8280</v>
      </c>
    </row>
    <row r="1330" spans="1:9">
      <c r="A1330" s="5" cm="1">
        <f t="array" ref="A1330">SUMPRODUCT(([1]Purchases!$A$2:$A$4901=$C1330)*[1]Purchases!$C$2:$C$4901)-SUMPRODUCT(([1]Sale!$A$2:$A$4748=$C1330)*[1]Sale!$E$2:$E$4748)</f>
        <v>1</v>
      </c>
      <c r="B1330" s="6" t="s">
        <v>3211</v>
      </c>
      <c r="C1330" s="7" t="s">
        <v>3301</v>
      </c>
      <c r="D1330" s="8" t="s">
        <v>93</v>
      </c>
      <c r="E1330" s="8" t="s">
        <v>3302</v>
      </c>
      <c r="F1330" s="7" t="s">
        <v>891</v>
      </c>
      <c r="G1330" s="8" t="s">
        <v>3303</v>
      </c>
      <c r="H1330" s="9">
        <f>IF(IFERROR(VLOOKUP($C1330,[1]Purchases!$A:$M,12,),0)&lt;(IF($M1330&lt;500,($M1330+5)*1.3*[1]Info.!$E$2,($M1330+5)*1.25*[1]Info.!$E$2)),ROUND(IF($M1330&lt;500,($M1330+5)*1.35*[1]Info.!$E$2,($M1330+5)*1.3*[1]Info.!$E$2),-1),VLOOKUP($C1330,[1]Purchases!$A:$M,12,))</f>
        <v>5790</v>
      </c>
      <c r="I1330" s="9">
        <f>IF(IFERROR(VLOOKUP($C1330,[1]Purchases!$A:$M,13,),0)&lt;(IF($M1330&lt;500,($M1330+5)*1.45*[1]Info.!$E$2,($M1330+5)*1.4*[1]Info.!$E$2)),ROUND(IF($M1330&lt;500,($M1330+5)*1.5*[1]Info.!$E$2,($M1330+5)*1.45*[1]Info.!$E$2),-1),VLOOKUP($C1330,[1]Purchases!$A:$M,13,))</f>
        <v>6480</v>
      </c>
    </row>
    <row r="1331" spans="1:9">
      <c r="A1331" s="5" cm="1">
        <f t="array" ref="A1331">SUMPRODUCT(([1]Purchases!$A$2:$A$4901=$C1331)*[1]Purchases!$C$2:$C$4901)-SUMPRODUCT(([1]Sale!$A$2:$A$4748=$C1331)*[1]Sale!$E$2:$E$4748)</f>
        <v>0</v>
      </c>
      <c r="B1331" s="6" t="s">
        <v>3211</v>
      </c>
      <c r="C1331" s="7" t="s">
        <v>3304</v>
      </c>
      <c r="D1331" s="8" t="s">
        <v>93</v>
      </c>
      <c r="E1331" s="8" t="s">
        <v>2423</v>
      </c>
      <c r="F1331" s="7" t="s">
        <v>267</v>
      </c>
      <c r="G1331" s="8" t="s">
        <v>3305</v>
      </c>
      <c r="H1331" s="9">
        <f>IF(IFERROR(VLOOKUP($C1331,[1]Purchases!$A:$M,12,),0)&lt;(IF($M1331&lt;500,($M1331+5)*1.3*[1]Info.!$E$2,($M1331+5)*1.25*[1]Info.!$E$2)),ROUND(IF($M1331&lt;500,($M1331+5)*1.35*[1]Info.!$E$2,($M1331+5)*1.3*[1]Info.!$E$2),-1),VLOOKUP($C1331,[1]Purchases!$A:$M,12,))</f>
        <v>140</v>
      </c>
      <c r="I1331" s="9">
        <f>IF(IFERROR(VLOOKUP($C1331,[1]Purchases!$A:$M,13,),0)&lt;(IF($M1331&lt;500,($M1331+5)*1.45*[1]Info.!$E$2,($M1331+5)*1.4*[1]Info.!$E$2)),ROUND(IF($M1331&lt;500,($M1331+5)*1.5*[1]Info.!$E$2,($M1331+5)*1.45*[1]Info.!$E$2),-1),VLOOKUP($C1331,[1]Purchases!$A:$M,13,))</f>
        <v>150</v>
      </c>
    </row>
    <row r="1332" spans="1:9">
      <c r="A1332" s="5" cm="1">
        <f t="array" ref="A1332">SUMPRODUCT(([1]Purchases!$A$2:$A$4901=$C1332)*[1]Purchases!$C$2:$C$4901)-SUMPRODUCT(([1]Sale!$A$2:$A$4748=$C1332)*[1]Sale!$E$2:$E$4748)</f>
        <v>0</v>
      </c>
      <c r="B1332" s="6" t="s">
        <v>3211</v>
      </c>
      <c r="C1332" s="7" t="s">
        <v>3306</v>
      </c>
      <c r="D1332" s="8" t="s">
        <v>93</v>
      </c>
      <c r="E1332" s="8" t="s">
        <v>3307</v>
      </c>
      <c r="F1332" s="7" t="s">
        <v>17</v>
      </c>
      <c r="G1332" s="8" t="s">
        <v>3308</v>
      </c>
      <c r="H1332" s="9">
        <f>IF(IFERROR(VLOOKUP($C1332,[1]Purchases!$A:$M,12,),0)&lt;(IF($M1332&lt;500,($M1332+5)*1.3*[1]Info.!$E$2,($M1332+5)*1.25*[1]Info.!$E$2)),ROUND(IF($M1332&lt;500,($M1332+5)*1.35*[1]Info.!$E$2,($M1332+5)*1.3*[1]Info.!$E$2),-1),VLOOKUP($C1332,[1]Purchases!$A:$M,12,))</f>
        <v>140</v>
      </c>
      <c r="I1332" s="9">
        <f>IF(IFERROR(VLOOKUP($C1332,[1]Purchases!$A:$M,13,),0)&lt;(IF($M1332&lt;500,($M1332+5)*1.45*[1]Info.!$E$2,($M1332+5)*1.4*[1]Info.!$E$2)),ROUND(IF($M1332&lt;500,($M1332+5)*1.5*[1]Info.!$E$2,($M1332+5)*1.45*[1]Info.!$E$2),-1),VLOOKUP($C1332,[1]Purchases!$A:$M,13,))</f>
        <v>150</v>
      </c>
    </row>
    <row r="1333" spans="1:9">
      <c r="A1333" s="5" cm="1">
        <f t="array" ref="A1333">SUMPRODUCT(([1]Purchases!$A$2:$A$4901=$C1333)*[1]Purchases!$C$2:$C$4901)-SUMPRODUCT(([1]Sale!$A$2:$A$4748=$C1333)*[1]Sale!$E$2:$E$4748)</f>
        <v>0</v>
      </c>
      <c r="B1333" s="6" t="s">
        <v>3211</v>
      </c>
      <c r="C1333" s="7" t="s">
        <v>3309</v>
      </c>
      <c r="D1333" s="8" t="s">
        <v>93</v>
      </c>
      <c r="E1333" s="8" t="s">
        <v>3310</v>
      </c>
      <c r="F1333" s="7" t="s">
        <v>55</v>
      </c>
      <c r="G1333" s="8" t="s">
        <v>3311</v>
      </c>
      <c r="H1333" s="9">
        <f>IF(IFERROR(VLOOKUP($C1333,[1]Purchases!$A:$M,12,),0)&lt;(IF($M1333&lt;500,($M1333+5)*1.3*[1]Info.!$E$2,($M1333+5)*1.25*[1]Info.!$E$2)),ROUND(IF($M1333&lt;500,($M1333+5)*1.35*[1]Info.!$E$2,($M1333+5)*1.3*[1]Info.!$E$2),-1),VLOOKUP($C1333,[1]Purchases!$A:$M,12,))</f>
        <v>6280</v>
      </c>
      <c r="I1333" s="9">
        <f>IF(IFERROR(VLOOKUP($C1333,[1]Purchases!$A:$M,13,),0)&lt;(IF($M1333&lt;500,($M1333+5)*1.45*[1]Info.!$E$2,($M1333+5)*1.4*[1]Info.!$E$2)),ROUND(IF($M1333&lt;500,($M1333+5)*1.5*[1]Info.!$E$2,($M1333+5)*1.45*[1]Info.!$E$2),-1),VLOOKUP($C1333,[1]Purchases!$A:$M,13,))</f>
        <v>7040</v>
      </c>
    </row>
    <row r="1334" spans="1:9">
      <c r="A1334" s="5" cm="1">
        <f t="array" ref="A1334">SUMPRODUCT(([1]Purchases!$A$2:$A$4901=$C1334)*[1]Purchases!$C$2:$C$4901)-SUMPRODUCT(([1]Sale!$A$2:$A$4748=$C1334)*[1]Sale!$E$2:$E$4748)</f>
        <v>0</v>
      </c>
      <c r="B1334" s="6" t="s">
        <v>3211</v>
      </c>
      <c r="C1334" s="7" t="s">
        <v>3312</v>
      </c>
      <c r="D1334" s="8" t="s">
        <v>93</v>
      </c>
      <c r="E1334" s="8" t="s">
        <v>3313</v>
      </c>
      <c r="F1334" s="7" t="s">
        <v>55</v>
      </c>
      <c r="G1334" s="8" t="s">
        <v>3314</v>
      </c>
      <c r="H1334" s="9">
        <f>IF(IFERROR(VLOOKUP($C1334,[1]Purchases!$A:$M,12,),0)&lt;(IF($M1334&lt;500,($M1334+5)*1.3*[1]Info.!$E$2,($M1334+5)*1.25*[1]Info.!$E$2)),ROUND(IF($M1334&lt;500,($M1334+5)*1.35*[1]Info.!$E$2,($M1334+5)*1.3*[1]Info.!$E$2),-1),VLOOKUP($C1334,[1]Purchases!$A:$M,12,))</f>
        <v>140</v>
      </c>
      <c r="I1334" s="9">
        <f>IF(IFERROR(VLOOKUP($C1334,[1]Purchases!$A:$M,13,),0)&lt;(IF($M1334&lt;500,($M1334+5)*1.45*[1]Info.!$E$2,($M1334+5)*1.4*[1]Info.!$E$2)),ROUND(IF($M1334&lt;500,($M1334+5)*1.5*[1]Info.!$E$2,($M1334+5)*1.45*[1]Info.!$E$2),-1),VLOOKUP($C1334,[1]Purchases!$A:$M,13,))</f>
        <v>150</v>
      </c>
    </row>
    <row r="1335" spans="1:9">
      <c r="A1335" s="5" cm="1">
        <f t="array" ref="A1335">SUMPRODUCT(([1]Purchases!$A$2:$A$4901=$C1335)*[1]Purchases!$C$2:$C$4901)-SUMPRODUCT(([1]Sale!$A$2:$A$4748=$C1335)*[1]Sale!$E$2:$E$4748)</f>
        <v>0</v>
      </c>
      <c r="B1335" s="6" t="s">
        <v>3211</v>
      </c>
      <c r="C1335" s="7" t="s">
        <v>3315</v>
      </c>
      <c r="D1335" s="8" t="s">
        <v>93</v>
      </c>
      <c r="E1335" s="8" t="s">
        <v>3316</v>
      </c>
      <c r="F1335" s="7" t="s">
        <v>245</v>
      </c>
      <c r="G1335" s="8" t="s">
        <v>3317</v>
      </c>
      <c r="H1335" s="9">
        <f>IF(IFERROR(VLOOKUP($C1335,[1]Purchases!$A:$M,12,),0)&lt;(IF($M1335&lt;500,($M1335+5)*1.3*[1]Info.!$E$2,($M1335+5)*1.25*[1]Info.!$E$2)),ROUND(IF($M1335&lt;500,($M1335+5)*1.35*[1]Info.!$E$2,($M1335+5)*1.3*[1]Info.!$E$2),-1),VLOOKUP($C1335,[1]Purchases!$A:$M,12,))</f>
        <v>140</v>
      </c>
      <c r="I1335" s="9">
        <f>IF(IFERROR(VLOOKUP($C1335,[1]Purchases!$A:$M,13,),0)&lt;(IF($M1335&lt;500,($M1335+5)*1.45*[1]Info.!$E$2,($M1335+5)*1.4*[1]Info.!$E$2)),ROUND(IF($M1335&lt;500,($M1335+5)*1.5*[1]Info.!$E$2,($M1335+5)*1.45*[1]Info.!$E$2),-1),VLOOKUP($C1335,[1]Purchases!$A:$M,13,))</f>
        <v>150</v>
      </c>
    </row>
    <row r="1336" spans="1:9">
      <c r="A1336" s="5" cm="1">
        <f t="array" ref="A1336">SUMPRODUCT(([1]Purchases!$A$2:$A$4901=$C1336)*[1]Purchases!$C$2:$C$4901)-SUMPRODUCT(([1]Sale!$A$2:$A$4748=$C1336)*[1]Sale!$E$2:$E$4748)</f>
        <v>0</v>
      </c>
      <c r="B1336" s="6" t="s">
        <v>3211</v>
      </c>
      <c r="C1336" s="7" t="s">
        <v>3318</v>
      </c>
      <c r="D1336" s="8" t="s">
        <v>93</v>
      </c>
      <c r="E1336" s="8" t="s">
        <v>3313</v>
      </c>
      <c r="F1336" s="7" t="s">
        <v>55</v>
      </c>
      <c r="G1336" s="8" t="s">
        <v>3319</v>
      </c>
      <c r="H1336" s="9">
        <f>IF(IFERROR(VLOOKUP($C1336,[1]Purchases!$A:$M,12,),0)&lt;(IF($M1336&lt;500,($M1336+5)*1.3*[1]Info.!$E$2,($M1336+5)*1.25*[1]Info.!$E$2)),ROUND(IF($M1336&lt;500,($M1336+5)*1.35*[1]Info.!$E$2,($M1336+5)*1.3*[1]Info.!$E$2),-1),VLOOKUP($C1336,[1]Purchases!$A:$M,12,))</f>
        <v>140</v>
      </c>
      <c r="I1336" s="9">
        <f>IF(IFERROR(VLOOKUP($C1336,[1]Purchases!$A:$M,13,),0)&lt;(IF($M1336&lt;500,($M1336+5)*1.45*[1]Info.!$E$2,($M1336+5)*1.4*[1]Info.!$E$2)),ROUND(IF($M1336&lt;500,($M1336+5)*1.5*[1]Info.!$E$2,($M1336+5)*1.45*[1]Info.!$E$2),-1),VLOOKUP($C1336,[1]Purchases!$A:$M,13,))</f>
        <v>150</v>
      </c>
    </row>
    <row r="1337" spans="1:9">
      <c r="A1337" s="5" cm="1">
        <f t="array" ref="A1337">SUMPRODUCT(([1]Purchases!$A$2:$A$4901=$C1337)*[1]Purchases!$C$2:$C$4901)-SUMPRODUCT(([1]Sale!$A$2:$A$4748=$C1337)*[1]Sale!$E$2:$E$4748)</f>
        <v>0</v>
      </c>
      <c r="B1337" s="6" t="s">
        <v>3211</v>
      </c>
      <c r="C1337" s="7" t="s">
        <v>3320</v>
      </c>
      <c r="D1337" s="8" t="s">
        <v>93</v>
      </c>
      <c r="E1337" s="8" t="s">
        <v>3321</v>
      </c>
      <c r="F1337" s="7" t="s">
        <v>17</v>
      </c>
      <c r="G1337" s="8" t="s">
        <v>3322</v>
      </c>
      <c r="H1337" s="9">
        <f>IF(IFERROR(VLOOKUP($C1337,[1]Purchases!$A:$M,12,),0)&lt;(IF($M1337&lt;500,($M1337+5)*1.3*[1]Info.!$E$2,($M1337+5)*1.25*[1]Info.!$E$2)),ROUND(IF($M1337&lt;500,($M1337+5)*1.35*[1]Info.!$E$2,($M1337+5)*1.3*[1]Info.!$E$2),-1),VLOOKUP($C1337,[1]Purchases!$A:$M,12,))</f>
        <v>140</v>
      </c>
      <c r="I1337" s="9">
        <f>IF(IFERROR(VLOOKUP($C1337,[1]Purchases!$A:$M,13,),0)&lt;(IF($M1337&lt;500,($M1337+5)*1.45*[1]Info.!$E$2,($M1337+5)*1.4*[1]Info.!$E$2)),ROUND(IF($M1337&lt;500,($M1337+5)*1.5*[1]Info.!$E$2,($M1337+5)*1.45*[1]Info.!$E$2),-1),VLOOKUP($C1337,[1]Purchases!$A:$M,13,))</f>
        <v>150</v>
      </c>
    </row>
    <row r="1338" spans="1:9">
      <c r="A1338" s="5" cm="1">
        <f t="array" ref="A1338">SUMPRODUCT(([1]Purchases!$A$2:$A$4901=$C1338)*[1]Purchases!$C$2:$C$4901)-SUMPRODUCT(([1]Sale!$A$2:$A$4748=$C1338)*[1]Sale!$E$2:$E$4748)</f>
        <v>0</v>
      </c>
      <c r="B1338" s="6" t="s">
        <v>3211</v>
      </c>
      <c r="C1338" s="7" t="s">
        <v>3323</v>
      </c>
      <c r="D1338" s="8" t="s">
        <v>93</v>
      </c>
      <c r="E1338" s="8" t="s">
        <v>3324</v>
      </c>
      <c r="F1338" s="7" t="s">
        <v>3325</v>
      </c>
      <c r="G1338" s="8" t="s">
        <v>3326</v>
      </c>
      <c r="H1338" s="9">
        <f>IF(IFERROR(VLOOKUP($C1338,[1]Purchases!$A:$M,12,),0)&lt;(IF($M1338&lt;500,($M1338+5)*1.3*[1]Info.!$E$2,($M1338+5)*1.25*[1]Info.!$E$2)),ROUND(IF($M1338&lt;500,($M1338+5)*1.35*[1]Info.!$E$2,($M1338+5)*1.3*[1]Info.!$E$2),-1),VLOOKUP($C1338,[1]Purchases!$A:$M,12,))</f>
        <v>140</v>
      </c>
      <c r="I1338" s="9">
        <f>IF(IFERROR(VLOOKUP($C1338,[1]Purchases!$A:$M,13,),0)&lt;(IF($M1338&lt;500,($M1338+5)*1.45*[1]Info.!$E$2,($M1338+5)*1.4*[1]Info.!$E$2)),ROUND(IF($M1338&lt;500,($M1338+5)*1.5*[1]Info.!$E$2,($M1338+5)*1.45*[1]Info.!$E$2),-1),VLOOKUP($C1338,[1]Purchases!$A:$M,13,))</f>
        <v>150</v>
      </c>
    </row>
    <row r="1339" spans="1:9">
      <c r="A1339" s="5" cm="1">
        <f t="array" ref="A1339">SUMPRODUCT(([1]Purchases!$A$2:$A$4901=$C1339)*[1]Purchases!$C$2:$C$4901)-SUMPRODUCT(([1]Sale!$A$2:$A$4748=$C1339)*[1]Sale!$E$2:$E$4748)</f>
        <v>0</v>
      </c>
      <c r="B1339" s="6" t="s">
        <v>3211</v>
      </c>
      <c r="C1339" s="7" t="s">
        <v>3327</v>
      </c>
      <c r="D1339" s="8" t="s">
        <v>93</v>
      </c>
      <c r="E1339" s="8" t="s">
        <v>3328</v>
      </c>
      <c r="F1339" s="7" t="s">
        <v>424</v>
      </c>
      <c r="G1339" s="8" t="s">
        <v>3329</v>
      </c>
      <c r="H1339" s="9">
        <f>IF(IFERROR(VLOOKUP($C1339,[1]Purchases!$A:$M,12,),0)&lt;(IF($M1339&lt;500,($M1339+5)*1.3*[1]Info.!$E$2,($M1339+5)*1.25*[1]Info.!$E$2)),ROUND(IF($M1339&lt;500,($M1339+5)*1.35*[1]Info.!$E$2,($M1339+5)*1.3*[1]Info.!$E$2),-1),VLOOKUP($C1339,[1]Purchases!$A:$M,12,))</f>
        <v>140</v>
      </c>
      <c r="I1339" s="9">
        <f>IF(IFERROR(VLOOKUP($C1339,[1]Purchases!$A:$M,13,),0)&lt;(IF($M1339&lt;500,($M1339+5)*1.45*[1]Info.!$E$2,($M1339+5)*1.4*[1]Info.!$E$2)),ROUND(IF($M1339&lt;500,($M1339+5)*1.5*[1]Info.!$E$2,($M1339+5)*1.45*[1]Info.!$E$2),-1),VLOOKUP($C1339,[1]Purchases!$A:$M,13,))</f>
        <v>150</v>
      </c>
    </row>
    <row r="1340" spans="1:9">
      <c r="A1340" s="5" cm="1">
        <f t="array" ref="A1340">SUMPRODUCT(([1]Purchases!$A$2:$A$4901=$C1340)*[1]Purchases!$C$2:$C$4901)-SUMPRODUCT(([1]Sale!$A$2:$A$4748=$C1340)*[1]Sale!$E$2:$E$4748)</f>
        <v>0</v>
      </c>
      <c r="B1340" s="6" t="s">
        <v>3211</v>
      </c>
      <c r="C1340" s="7" t="s">
        <v>3330</v>
      </c>
      <c r="D1340" s="8" t="s">
        <v>93</v>
      </c>
      <c r="E1340" s="8" t="s">
        <v>3331</v>
      </c>
      <c r="F1340" s="7" t="s">
        <v>95</v>
      </c>
      <c r="G1340" s="8" t="s">
        <v>3332</v>
      </c>
      <c r="H1340" s="9">
        <f>IF(IFERROR(VLOOKUP($C1340,[1]Purchases!$A:$M,12,),0)&lt;(IF($M1340&lt;500,($M1340+5)*1.3*[1]Info.!$E$2,($M1340+5)*1.25*[1]Info.!$E$2)),ROUND(IF($M1340&lt;500,($M1340+5)*1.35*[1]Info.!$E$2,($M1340+5)*1.3*[1]Info.!$E$2),-1),VLOOKUP($C1340,[1]Purchases!$A:$M,12,))</f>
        <v>140</v>
      </c>
      <c r="I1340" s="9">
        <f>IF(IFERROR(VLOOKUP($C1340,[1]Purchases!$A:$M,13,),0)&lt;(IF($M1340&lt;500,($M1340+5)*1.45*[1]Info.!$E$2,($M1340+5)*1.4*[1]Info.!$E$2)),ROUND(IF($M1340&lt;500,($M1340+5)*1.5*[1]Info.!$E$2,($M1340+5)*1.45*[1]Info.!$E$2),-1),VLOOKUP($C1340,[1]Purchases!$A:$M,13,))</f>
        <v>150</v>
      </c>
    </row>
    <row r="1341" spans="1:9">
      <c r="A1341" s="5" cm="1">
        <f t="array" ref="A1341">SUMPRODUCT(([1]Purchases!$A$2:$A$4901=$C1341)*[1]Purchases!$C$2:$C$4901)-SUMPRODUCT(([1]Sale!$A$2:$A$4748=$C1341)*[1]Sale!$E$2:$E$4748)</f>
        <v>0</v>
      </c>
      <c r="B1341" s="6" t="s">
        <v>3211</v>
      </c>
      <c r="C1341" s="7" t="s">
        <v>3333</v>
      </c>
      <c r="D1341" s="8" t="s">
        <v>93</v>
      </c>
      <c r="E1341" s="8" t="s">
        <v>3334</v>
      </c>
      <c r="F1341" s="7" t="s">
        <v>17</v>
      </c>
      <c r="G1341" s="8" t="s">
        <v>3335</v>
      </c>
      <c r="H1341" s="9">
        <f>IF(IFERROR(VLOOKUP($C1341,[1]Purchases!$A:$M,12,),0)&lt;(IF($M1341&lt;500,($M1341+5)*1.3*[1]Info.!$E$2,($M1341+5)*1.25*[1]Info.!$E$2)),ROUND(IF($M1341&lt;500,($M1341+5)*1.35*[1]Info.!$E$2,($M1341+5)*1.3*[1]Info.!$E$2),-1),VLOOKUP($C1341,[1]Purchases!$A:$M,12,))</f>
        <v>140</v>
      </c>
      <c r="I1341" s="9">
        <f>IF(IFERROR(VLOOKUP($C1341,[1]Purchases!$A:$M,13,),0)&lt;(IF($M1341&lt;500,($M1341+5)*1.45*[1]Info.!$E$2,($M1341+5)*1.4*[1]Info.!$E$2)),ROUND(IF($M1341&lt;500,($M1341+5)*1.5*[1]Info.!$E$2,($M1341+5)*1.45*[1]Info.!$E$2),-1),VLOOKUP($C1341,[1]Purchases!$A:$M,13,))</f>
        <v>150</v>
      </c>
    </row>
    <row r="1342" spans="1:9">
      <c r="A1342" s="5" cm="1">
        <f t="array" ref="A1342">SUMPRODUCT(([1]Purchases!$A$2:$A$4901=$C1342)*[1]Purchases!$C$2:$C$4901)-SUMPRODUCT(([1]Sale!$A$2:$A$4748=$C1342)*[1]Sale!$E$2:$E$4748)</f>
        <v>1</v>
      </c>
      <c r="B1342" s="6" t="s">
        <v>3336</v>
      </c>
      <c r="C1342" s="8">
        <v>3851</v>
      </c>
      <c r="D1342" s="8" t="s">
        <v>118</v>
      </c>
      <c r="E1342" s="8" t="s">
        <v>36</v>
      </c>
      <c r="F1342" s="7" t="s">
        <v>33</v>
      </c>
      <c r="G1342" s="8" t="s">
        <v>3337</v>
      </c>
      <c r="H1342" s="9">
        <f>IF(IFERROR(VLOOKUP($C1342,[1]Purchases!$A:$M,12,),0)&lt;(IF($M1342&lt;500,($M1342+5)*1.3*[1]Info.!$E$2,($M1342+5)*1.25*[1]Info.!$E$2)),ROUND(IF($M1342&lt;500,($M1342+5)*1.35*[1]Info.!$E$2,($M1342+5)*1.3*[1]Info.!$E$2),-1),VLOOKUP($C1342,[1]Purchases!$A:$M,12,))</f>
        <v>3720</v>
      </c>
      <c r="I1342" s="9">
        <f>IF(IFERROR(VLOOKUP($C1342,[1]Purchases!$A:$M,13,),0)&lt;(IF($M1342&lt;500,($M1342+5)*1.45*[1]Info.!$E$2,($M1342+5)*1.4*[1]Info.!$E$2)),ROUND(IF($M1342&lt;500,($M1342+5)*1.5*[1]Info.!$E$2,($M1342+5)*1.45*[1]Info.!$E$2),-1),VLOOKUP($C1342,[1]Purchases!$A:$M,13,))</f>
        <v>4170</v>
      </c>
    </row>
    <row r="1343" spans="1:9">
      <c r="A1343" s="5" cm="1">
        <f t="array" ref="A1343">SUMPRODUCT(([1]Purchases!$A$2:$A$4901=$C1343)*[1]Purchases!$C$2:$C$4901)-SUMPRODUCT(([1]Sale!$A$2:$A$4748=$C1343)*[1]Sale!$E$2:$E$4748)</f>
        <v>2</v>
      </c>
      <c r="B1343" s="6" t="s">
        <v>3336</v>
      </c>
      <c r="C1343" s="8">
        <v>3854</v>
      </c>
      <c r="D1343" s="8" t="s">
        <v>118</v>
      </c>
      <c r="E1343" s="8" t="s">
        <v>36</v>
      </c>
      <c r="F1343" s="7" t="s">
        <v>33</v>
      </c>
      <c r="G1343" s="8" t="s">
        <v>3338</v>
      </c>
      <c r="H1343" s="9">
        <f>IF(IFERROR(VLOOKUP($C1343,[1]Purchases!$A:$M,12,),0)&lt;(IF($M1343&lt;500,($M1343+5)*1.3*[1]Info.!$E$2,($M1343+5)*1.25*[1]Info.!$E$2)),ROUND(IF($M1343&lt;500,($M1343+5)*1.35*[1]Info.!$E$2,($M1343+5)*1.3*[1]Info.!$E$2),-1),VLOOKUP($C1343,[1]Purchases!$A:$M,12,))</f>
        <v>4690</v>
      </c>
      <c r="I1343" s="9">
        <f>IF(IFERROR(VLOOKUP($C1343,[1]Purchases!$A:$M,13,),0)&lt;(IF($M1343&lt;500,($M1343+5)*1.45*[1]Info.!$E$2,($M1343+5)*1.4*[1]Info.!$E$2)),ROUND(IF($M1343&lt;500,($M1343+5)*1.5*[1]Info.!$E$2,($M1343+5)*1.45*[1]Info.!$E$2),-1),VLOOKUP($C1343,[1]Purchases!$A:$M,13,))</f>
        <v>5250</v>
      </c>
    </row>
    <row r="1344" spans="1:9">
      <c r="A1344" s="5" cm="1">
        <f t="array" ref="A1344">SUMPRODUCT(([1]Purchases!$A$2:$A$4901=$C1344)*[1]Purchases!$C$2:$C$4901)-SUMPRODUCT(([1]Sale!$A$2:$A$4748=$C1344)*[1]Sale!$E$2:$E$4748)</f>
        <v>1</v>
      </c>
      <c r="B1344" s="6" t="s">
        <v>3336</v>
      </c>
      <c r="C1344" s="7">
        <v>3882</v>
      </c>
      <c r="D1344" s="8" t="s">
        <v>118</v>
      </c>
      <c r="E1344" s="8" t="s">
        <v>36</v>
      </c>
      <c r="F1344" s="7" t="s">
        <v>33</v>
      </c>
      <c r="G1344" s="8" t="s">
        <v>3339</v>
      </c>
      <c r="H1344" s="9">
        <f>IF(IFERROR(VLOOKUP($C1344,[1]Purchases!$A:$M,12,),0)&lt;(IF($M1344&lt;500,($M1344+5)*1.3*[1]Info.!$E$2,($M1344+5)*1.25*[1]Info.!$E$2)),ROUND(IF($M1344&lt;500,($M1344+5)*1.35*[1]Info.!$E$2,($M1344+5)*1.3*[1]Info.!$E$2),-1),VLOOKUP($C1344,[1]Purchases!$A:$M,12,))</f>
        <v>9410</v>
      </c>
      <c r="I1344" s="9">
        <f>IF(IFERROR(VLOOKUP($C1344,[1]Purchases!$A:$M,13,),0)&lt;(IF($M1344&lt;500,($M1344+5)*1.45*[1]Info.!$E$2,($M1344+5)*1.4*[1]Info.!$E$2)),ROUND(IF($M1344&lt;500,($M1344+5)*1.5*[1]Info.!$E$2,($M1344+5)*1.45*[1]Info.!$E$2),-1),VLOOKUP($C1344,[1]Purchases!$A:$M,13,))</f>
        <v>10530</v>
      </c>
    </row>
    <row r="1345" spans="1:9">
      <c r="A1345" s="5" cm="1">
        <f t="array" ref="A1345">SUMPRODUCT(([1]Purchases!$A$2:$A$4901=$C1345)*[1]Purchases!$C$2:$C$4901)-SUMPRODUCT(([1]Sale!$A$2:$A$4748=$C1345)*[1]Sale!$E$2:$E$4748)</f>
        <v>2</v>
      </c>
      <c r="B1345" s="6" t="s">
        <v>3336</v>
      </c>
      <c r="C1345" s="7">
        <v>3888</v>
      </c>
      <c r="D1345" s="8" t="s">
        <v>118</v>
      </c>
      <c r="E1345" s="8" t="s">
        <v>36</v>
      </c>
      <c r="F1345" s="7" t="s">
        <v>33</v>
      </c>
      <c r="G1345" s="8" t="s">
        <v>3340</v>
      </c>
      <c r="H1345" s="9">
        <f>IF(IFERROR(VLOOKUP($C1345,[1]Purchases!$A:$M,12,),0)&lt;(IF($M1345&lt;500,($M1345+5)*1.3*[1]Info.!$E$2,($M1345+5)*1.25*[1]Info.!$E$2)),ROUND(IF($M1345&lt;500,($M1345+5)*1.35*[1]Info.!$E$2,($M1345+5)*1.3*[1]Info.!$E$2),-1),VLOOKUP($C1345,[1]Purchases!$A:$M,12,))</f>
        <v>2010</v>
      </c>
      <c r="I1345" s="9">
        <f>IF(IFERROR(VLOOKUP($C1345,[1]Purchases!$A:$M,13,),0)&lt;(IF($M1345&lt;500,($M1345+5)*1.45*[1]Info.!$E$2,($M1345+5)*1.4*[1]Info.!$E$2)),ROUND(IF($M1345&lt;500,($M1345+5)*1.5*[1]Info.!$E$2,($M1345+5)*1.45*[1]Info.!$E$2),-1),VLOOKUP($C1345,[1]Purchases!$A:$M,13,))</f>
        <v>2250</v>
      </c>
    </row>
    <row r="1346" spans="1:9">
      <c r="A1346" s="5" cm="1">
        <f t="array" ref="A1346">SUMPRODUCT(([1]Purchases!$A$2:$A$4901=$C1346)*[1]Purchases!$C$2:$C$4901)-SUMPRODUCT(([1]Sale!$A$2:$A$4748=$C1346)*[1]Sale!$E$2:$E$4748)</f>
        <v>2</v>
      </c>
      <c r="B1346" s="6" t="s">
        <v>3336</v>
      </c>
      <c r="C1346" s="8">
        <v>3904</v>
      </c>
      <c r="D1346" s="8" t="s">
        <v>118</v>
      </c>
      <c r="E1346" s="8" t="s">
        <v>36</v>
      </c>
      <c r="F1346" s="7" t="s">
        <v>33</v>
      </c>
      <c r="G1346" s="8" t="s">
        <v>3341</v>
      </c>
      <c r="H1346" s="9">
        <f>IF(IFERROR(VLOOKUP($C1346,[1]Purchases!$A:$M,12,),0)&lt;(IF($M1346&lt;500,($M1346+5)*1.3*[1]Info.!$E$2,($M1346+5)*1.25*[1]Info.!$E$2)),ROUND(IF($M1346&lt;500,($M1346+5)*1.35*[1]Info.!$E$2,($M1346+5)*1.3*[1]Info.!$E$2),-1),VLOOKUP($C1346,[1]Purchases!$A:$M,12,))</f>
        <v>5330</v>
      </c>
      <c r="I1346" s="9">
        <f>IF(IFERROR(VLOOKUP($C1346,[1]Purchases!$A:$M,13,),0)&lt;(IF($M1346&lt;500,($M1346+5)*1.45*[1]Info.!$E$2,($M1346+5)*1.4*[1]Info.!$E$2)),ROUND(IF($M1346&lt;500,($M1346+5)*1.5*[1]Info.!$E$2,($M1346+5)*1.45*[1]Info.!$E$2),-1),VLOOKUP($C1346,[1]Purchases!$A:$M,13,))</f>
        <v>5960</v>
      </c>
    </row>
    <row r="1347" spans="1:9">
      <c r="A1347" s="5" cm="1">
        <f t="array" ref="A1347">SUMPRODUCT(([1]Purchases!$A$2:$A$4901=$C1347)*[1]Purchases!$C$2:$C$4901)-SUMPRODUCT(([1]Sale!$A$2:$A$4748=$C1347)*[1]Sale!$E$2:$E$4748)</f>
        <v>2</v>
      </c>
      <c r="B1347" s="6" t="s">
        <v>3336</v>
      </c>
      <c r="C1347" s="8">
        <v>3913</v>
      </c>
      <c r="D1347" s="8" t="s">
        <v>118</v>
      </c>
      <c r="E1347" s="8" t="s">
        <v>36</v>
      </c>
      <c r="F1347" s="7" t="s">
        <v>33</v>
      </c>
      <c r="G1347" s="8" t="s">
        <v>3342</v>
      </c>
      <c r="H1347" s="9">
        <f>IF(IFERROR(VLOOKUP($C1347,[1]Purchases!$A:$M,12,),0)&lt;(IF($M1347&lt;500,($M1347+5)*1.3*[1]Info.!$E$2,($M1347+5)*1.25*[1]Info.!$E$2)),ROUND(IF($M1347&lt;500,($M1347+5)*1.35*[1]Info.!$E$2,($M1347+5)*1.3*[1]Info.!$E$2),-1),VLOOKUP($C1347,[1]Purchases!$A:$M,12,))</f>
        <v>4880</v>
      </c>
      <c r="I1347" s="9">
        <f>IF(IFERROR(VLOOKUP($C1347,[1]Purchases!$A:$M,13,),0)&lt;(IF($M1347&lt;500,($M1347+5)*1.45*[1]Info.!$E$2,($M1347+5)*1.4*[1]Info.!$E$2)),ROUND(IF($M1347&lt;500,($M1347+5)*1.5*[1]Info.!$E$2,($M1347+5)*1.45*[1]Info.!$E$2),-1),VLOOKUP($C1347,[1]Purchases!$A:$M,13,))</f>
        <v>5460</v>
      </c>
    </row>
    <row r="1348" spans="1:9">
      <c r="A1348" s="5" cm="1">
        <f t="array" ref="A1348">SUMPRODUCT(([1]Purchases!$A$2:$A$4901=$C1348)*[1]Purchases!$C$2:$C$4901)-SUMPRODUCT(([1]Sale!$A$2:$A$4748=$C1348)*[1]Sale!$E$2:$E$4748)</f>
        <v>1</v>
      </c>
      <c r="B1348" s="6" t="s">
        <v>3336</v>
      </c>
      <c r="C1348" s="8">
        <v>3917</v>
      </c>
      <c r="D1348" s="8" t="s">
        <v>523</v>
      </c>
      <c r="E1348" s="8" t="s">
        <v>36</v>
      </c>
      <c r="F1348" s="7" t="s">
        <v>33</v>
      </c>
      <c r="G1348" s="8" t="s">
        <v>3343</v>
      </c>
      <c r="H1348" s="9">
        <f>IF(IFERROR(VLOOKUP($C1348,[1]Purchases!$A:$M,12,),0)&lt;(IF($M1348&lt;500,($M1348+5)*1.3*[1]Info.!$E$2,($M1348+5)*1.25*[1]Info.!$E$2)),ROUND(IF($M1348&lt;500,($M1348+5)*1.35*[1]Info.!$E$2,($M1348+5)*1.3*[1]Info.!$E$2),-1),VLOOKUP($C1348,[1]Purchases!$A:$M,12,))</f>
        <v>4830</v>
      </c>
      <c r="I1348" s="9">
        <f>IF(IFERROR(VLOOKUP($C1348,[1]Purchases!$A:$M,13,),0)&lt;(IF($M1348&lt;500,($M1348+5)*1.45*[1]Info.!$E$2,($M1348+5)*1.4*[1]Info.!$E$2)),ROUND(IF($M1348&lt;500,($M1348+5)*1.5*[1]Info.!$E$2,($M1348+5)*1.45*[1]Info.!$E$2),-1),VLOOKUP($C1348,[1]Purchases!$A:$M,13,))</f>
        <v>5410</v>
      </c>
    </row>
    <row r="1349" spans="1:9">
      <c r="A1349" s="5" cm="1">
        <f t="array" ref="A1349">SUMPRODUCT(([1]Purchases!$A$2:$A$4901=$C1349)*[1]Purchases!$C$2:$C$4901)-SUMPRODUCT(([1]Sale!$A$2:$A$4748=$C1349)*[1]Sale!$E$2:$E$4748)</f>
        <v>0</v>
      </c>
      <c r="B1349" s="6" t="s">
        <v>3336</v>
      </c>
      <c r="C1349" s="7">
        <v>3918</v>
      </c>
      <c r="D1349" s="8" t="s">
        <v>118</v>
      </c>
      <c r="E1349" s="8" t="s">
        <v>36</v>
      </c>
      <c r="F1349" s="7" t="s">
        <v>33</v>
      </c>
      <c r="G1349" s="8" t="s">
        <v>3344</v>
      </c>
      <c r="H1349" s="9">
        <f>IF(IFERROR(VLOOKUP($C1349,[1]Purchases!$A:$M,12,),0)&lt;(IF($M1349&lt;500,($M1349+5)*1.3*[1]Info.!$E$2,($M1349+5)*1.25*[1]Info.!$E$2)),ROUND(IF($M1349&lt;500,($M1349+5)*1.35*[1]Info.!$E$2,($M1349+5)*1.3*[1]Info.!$E$2),-1),VLOOKUP($C1349,[1]Purchases!$A:$M,12,))</f>
        <v>140</v>
      </c>
      <c r="I1349" s="9">
        <f>IF(IFERROR(VLOOKUP($C1349,[1]Purchases!$A:$M,13,),0)&lt;(IF($M1349&lt;500,($M1349+5)*1.45*[1]Info.!$E$2,($M1349+5)*1.4*[1]Info.!$E$2)),ROUND(IF($M1349&lt;500,($M1349+5)*1.5*[1]Info.!$E$2,($M1349+5)*1.45*[1]Info.!$E$2),-1),VLOOKUP($C1349,[1]Purchases!$A:$M,13,))</f>
        <v>150</v>
      </c>
    </row>
    <row r="1350" spans="1:9">
      <c r="A1350" s="5" cm="1">
        <f t="array" ref="A1350">SUMPRODUCT(([1]Purchases!$A$2:$A$4901=$C1350)*[1]Purchases!$C$2:$C$4901)-SUMPRODUCT(([1]Sale!$A$2:$A$4748=$C1350)*[1]Sale!$E$2:$E$4748)</f>
        <v>0</v>
      </c>
      <c r="B1350" s="6" t="s">
        <v>3336</v>
      </c>
      <c r="C1350" s="8">
        <v>38540</v>
      </c>
      <c r="D1350" s="8" t="s">
        <v>118</v>
      </c>
      <c r="E1350" s="8" t="s">
        <v>36</v>
      </c>
      <c r="F1350" s="7" t="s">
        <v>33</v>
      </c>
      <c r="G1350" s="8" t="s">
        <v>3338</v>
      </c>
      <c r="H1350" s="9">
        <f>IF(IFERROR(VLOOKUP($C1350,[1]Purchases!$A:$M,12,),0)&lt;(IF($M1350&lt;500,($M1350+5)*1.3*[1]Info.!$E$2,($M1350+5)*1.25*[1]Info.!$E$2)),ROUND(IF($M1350&lt;500,($M1350+5)*1.35*[1]Info.!$E$2,($M1350+5)*1.3*[1]Info.!$E$2),-1),VLOOKUP($C1350,[1]Purchases!$A:$M,12,))</f>
        <v>140</v>
      </c>
      <c r="I1350" s="9">
        <f>IF(IFERROR(VLOOKUP($C1350,[1]Purchases!$A:$M,13,),0)&lt;(IF($M1350&lt;500,($M1350+5)*1.45*[1]Info.!$E$2,($M1350+5)*1.4*[1]Info.!$E$2)),ROUND(IF($M1350&lt;500,($M1350+5)*1.5*[1]Info.!$E$2,($M1350+5)*1.45*[1]Info.!$E$2),-1),VLOOKUP($C1350,[1]Purchases!$A:$M,13,))</f>
        <v>150</v>
      </c>
    </row>
    <row r="1351" spans="1:9">
      <c r="A1351" s="5" cm="1">
        <f t="array" ref="A1351">SUMPRODUCT(([1]Purchases!$A$2:$A$4901=$C1351)*[1]Purchases!$C$2:$C$4901)-SUMPRODUCT(([1]Sale!$A$2:$A$4748=$C1351)*[1]Sale!$E$2:$E$4748)</f>
        <v>0</v>
      </c>
      <c r="B1351" s="6" t="s">
        <v>3336</v>
      </c>
      <c r="C1351" s="7">
        <v>39360</v>
      </c>
      <c r="D1351" s="8" t="s">
        <v>118</v>
      </c>
      <c r="E1351" s="8" t="s">
        <v>36</v>
      </c>
      <c r="F1351" s="7" t="s">
        <v>33</v>
      </c>
      <c r="G1351" s="8" t="s">
        <v>3345</v>
      </c>
      <c r="H1351" s="9">
        <f>IF(IFERROR(VLOOKUP($C1351,[1]Purchases!$A:$M,12,),0)&lt;(IF($M1351&lt;500,($M1351+5)*1.3*[1]Info.!$E$2,($M1351+5)*1.25*[1]Info.!$E$2)),ROUND(IF($M1351&lt;500,($M1351+5)*1.35*[1]Info.!$E$2,($M1351+5)*1.3*[1]Info.!$E$2),-1),VLOOKUP($C1351,[1]Purchases!$A:$M,12,))</f>
        <v>140</v>
      </c>
      <c r="I1351" s="9">
        <f>IF(IFERROR(VLOOKUP($C1351,[1]Purchases!$A:$M,13,),0)&lt;(IF($M1351&lt;500,($M1351+5)*1.45*[1]Info.!$E$2,($M1351+5)*1.4*[1]Info.!$E$2)),ROUND(IF($M1351&lt;500,($M1351+5)*1.5*[1]Info.!$E$2,($M1351+5)*1.45*[1]Info.!$E$2),-1),VLOOKUP($C1351,[1]Purchases!$A:$M,13,))</f>
        <v>150</v>
      </c>
    </row>
    <row r="1352" spans="1:9">
      <c r="A1352" s="5" cm="1">
        <f t="array" ref="A1352">SUMPRODUCT(([1]Purchases!$A$2:$A$4901=$C1352)*[1]Purchases!$C$2:$C$4901)-SUMPRODUCT(([1]Sale!$A$2:$A$4748=$C1352)*[1]Sale!$E$2:$E$4748)</f>
        <v>0</v>
      </c>
      <c r="B1352" s="6" t="s">
        <v>3336</v>
      </c>
      <c r="C1352" s="7" t="s">
        <v>3346</v>
      </c>
      <c r="D1352" s="8" t="s">
        <v>118</v>
      </c>
      <c r="E1352" s="8" t="s">
        <v>36</v>
      </c>
      <c r="F1352" s="7" t="s">
        <v>33</v>
      </c>
      <c r="G1352" s="8" t="s">
        <v>3347</v>
      </c>
      <c r="H1352" s="9">
        <f>IF(IFERROR(VLOOKUP($C1352,[1]Purchases!$A:$M,12,),0)&lt;(IF($M1352&lt;500,($M1352+5)*1.3*[1]Info.!$E$2,($M1352+5)*1.25*[1]Info.!$E$2)),ROUND(IF($M1352&lt;500,($M1352+5)*1.35*[1]Info.!$E$2,($M1352+5)*1.3*[1]Info.!$E$2),-1),VLOOKUP($C1352,[1]Purchases!$A:$M,12,))</f>
        <v>140</v>
      </c>
      <c r="I1352" s="9">
        <f>IF(IFERROR(VLOOKUP($C1352,[1]Purchases!$A:$M,13,),0)&lt;(IF($M1352&lt;500,($M1352+5)*1.45*[1]Info.!$E$2,($M1352+5)*1.4*[1]Info.!$E$2)),ROUND(IF($M1352&lt;500,($M1352+5)*1.5*[1]Info.!$E$2,($M1352+5)*1.45*[1]Info.!$E$2),-1),VLOOKUP($C1352,[1]Purchases!$A:$M,13,))</f>
        <v>150</v>
      </c>
    </row>
    <row r="1353" spans="1:9">
      <c r="A1353" s="5" cm="1">
        <f t="array" ref="A1353">SUMPRODUCT(([1]Purchases!$A$2:$A$4901=$C1353)*[1]Purchases!$C$2:$C$4901)-SUMPRODUCT(([1]Sale!$A$2:$A$4748=$C1353)*[1]Sale!$E$2:$E$4748)</f>
        <v>0</v>
      </c>
      <c r="B1353" s="6" t="s">
        <v>3348</v>
      </c>
      <c r="C1353" s="7" t="s">
        <v>3349</v>
      </c>
      <c r="D1353" s="8" t="s">
        <v>5</v>
      </c>
      <c r="E1353" s="8" t="s">
        <v>3350</v>
      </c>
      <c r="F1353" s="7" t="s">
        <v>84</v>
      </c>
      <c r="G1353" s="8" t="s">
        <v>3351</v>
      </c>
      <c r="H1353" s="9">
        <f>IF(IFERROR(VLOOKUP($C1353,[1]Purchases!$A:$M,12,),0)&lt;(IF($M1353&lt;500,($M1353+5)*1.3*[1]Info.!$E$2,($M1353+5)*1.25*[1]Info.!$E$2)),ROUND(IF($M1353&lt;500,($M1353+5)*1.35*[1]Info.!$E$2,($M1353+5)*1.3*[1]Info.!$E$2),-1),VLOOKUP($C1353,[1]Purchases!$A:$M,12,))</f>
        <v>140</v>
      </c>
      <c r="I1353" s="9">
        <f>IF(IFERROR(VLOOKUP($C1353,[1]Purchases!$A:$M,13,),0)&lt;(IF($M1353&lt;500,($M1353+5)*1.45*[1]Info.!$E$2,($M1353+5)*1.4*[1]Info.!$E$2)),ROUND(IF($M1353&lt;500,($M1353+5)*1.5*[1]Info.!$E$2,($M1353+5)*1.45*[1]Info.!$E$2),-1),VLOOKUP($C1353,[1]Purchases!$A:$M,13,))</f>
        <v>150</v>
      </c>
    </row>
    <row r="1354" spans="1:9">
      <c r="A1354" s="5" cm="1">
        <f t="array" ref="A1354">SUMPRODUCT(([1]Purchases!$A$2:$A$4901=$C1354)*[1]Purchases!$C$2:$C$4901)-SUMPRODUCT(([1]Sale!$A$2:$A$4748=$C1354)*[1]Sale!$E$2:$E$4748)</f>
        <v>0</v>
      </c>
      <c r="B1354" s="6" t="s">
        <v>3348</v>
      </c>
      <c r="C1354" s="7" t="s">
        <v>3352</v>
      </c>
      <c r="D1354" s="8" t="s">
        <v>5</v>
      </c>
      <c r="E1354" s="8" t="s">
        <v>1316</v>
      </c>
      <c r="F1354" s="7" t="s">
        <v>84</v>
      </c>
      <c r="G1354" s="8" t="s">
        <v>3353</v>
      </c>
      <c r="H1354" s="9">
        <f>IF(IFERROR(VLOOKUP($C1354,[1]Purchases!$A:$M,12,),0)&lt;(IF($M1354&lt;500,($M1354+5)*1.3*[1]Info.!$E$2,($M1354+5)*1.25*[1]Info.!$E$2)),ROUND(IF($M1354&lt;500,($M1354+5)*1.35*[1]Info.!$E$2,($M1354+5)*1.3*[1]Info.!$E$2),-1),VLOOKUP($C1354,[1]Purchases!$A:$M,12,))</f>
        <v>140</v>
      </c>
      <c r="I1354" s="9">
        <f>IF(IFERROR(VLOOKUP($C1354,[1]Purchases!$A:$M,13,),0)&lt;(IF($M1354&lt;500,($M1354+5)*1.45*[1]Info.!$E$2,($M1354+5)*1.4*[1]Info.!$E$2)),ROUND(IF($M1354&lt;500,($M1354+5)*1.5*[1]Info.!$E$2,($M1354+5)*1.45*[1]Info.!$E$2),-1),VLOOKUP($C1354,[1]Purchases!$A:$M,13,))</f>
        <v>150</v>
      </c>
    </row>
    <row r="1355" spans="1:9">
      <c r="A1355" s="5" cm="1">
        <f t="array" ref="A1355">SUMPRODUCT(([1]Purchases!$A$2:$A$4901=$C1355)*[1]Purchases!$C$2:$C$4901)-SUMPRODUCT(([1]Sale!$A$2:$A$4748=$C1355)*[1]Sale!$E$2:$E$4748)</f>
        <v>0</v>
      </c>
      <c r="B1355" s="6" t="s">
        <v>3348</v>
      </c>
      <c r="C1355" s="7" t="s">
        <v>3354</v>
      </c>
      <c r="D1355" s="8" t="s">
        <v>5</v>
      </c>
      <c r="E1355" s="8" t="s">
        <v>3350</v>
      </c>
      <c r="F1355" s="7" t="s">
        <v>84</v>
      </c>
      <c r="G1355" s="8" t="s">
        <v>3355</v>
      </c>
      <c r="H1355" s="9">
        <f>IF(IFERROR(VLOOKUP($C1355,[1]Purchases!$A:$M,12,),0)&lt;(IF($M1355&lt;500,($M1355+5)*1.3*[1]Info.!$E$2,($M1355+5)*1.25*[1]Info.!$E$2)),ROUND(IF($M1355&lt;500,($M1355+5)*1.35*[1]Info.!$E$2,($M1355+5)*1.3*[1]Info.!$E$2),-1),VLOOKUP($C1355,[1]Purchases!$A:$M,12,))</f>
        <v>140</v>
      </c>
      <c r="I1355" s="9">
        <f>IF(IFERROR(VLOOKUP($C1355,[1]Purchases!$A:$M,13,),0)&lt;(IF($M1355&lt;500,($M1355+5)*1.45*[1]Info.!$E$2,($M1355+5)*1.4*[1]Info.!$E$2)),ROUND(IF($M1355&lt;500,($M1355+5)*1.5*[1]Info.!$E$2,($M1355+5)*1.45*[1]Info.!$E$2),-1),VLOOKUP($C1355,[1]Purchases!$A:$M,13,))</f>
        <v>150</v>
      </c>
    </row>
    <row r="1356" spans="1:9">
      <c r="A1356" s="5" cm="1">
        <f t="array" ref="A1356">SUMPRODUCT(([1]Purchases!$A$2:$A$4901=$C1356)*[1]Purchases!$C$2:$C$4901)-SUMPRODUCT(([1]Sale!$A$2:$A$4748=$C1356)*[1]Sale!$E$2:$E$4748)</f>
        <v>1</v>
      </c>
      <c r="B1356" s="6" t="s">
        <v>3356</v>
      </c>
      <c r="C1356" s="7" t="s">
        <v>3357</v>
      </c>
      <c r="D1356" s="8" t="s">
        <v>118</v>
      </c>
      <c r="E1356" s="8" t="s">
        <v>3358</v>
      </c>
      <c r="F1356" s="7" t="s">
        <v>17</v>
      </c>
      <c r="G1356" s="8" t="s">
        <v>3359</v>
      </c>
      <c r="H1356" s="9">
        <f>IF(IFERROR(VLOOKUP($C1356,[1]Purchases!$A:$M,12,),0)&lt;(IF($M1356&lt;500,($M1356+5)*1.3*[1]Info.!$E$2,($M1356+5)*1.25*[1]Info.!$E$2)),ROUND(IF($M1356&lt;500,($M1356+5)*1.35*[1]Info.!$E$2,($M1356+5)*1.3*[1]Info.!$E$2),-1),VLOOKUP($C1356,[1]Purchases!$A:$M,12,))</f>
        <v>6620</v>
      </c>
      <c r="I1356" s="9">
        <f>IF(IFERROR(VLOOKUP($C1356,[1]Purchases!$A:$M,13,),0)&lt;(IF($M1356&lt;500,($M1356+5)*1.45*[1]Info.!$E$2,($M1356+5)*1.4*[1]Info.!$E$2)),ROUND(IF($M1356&lt;500,($M1356+5)*1.5*[1]Info.!$E$2,($M1356+5)*1.45*[1]Info.!$E$2),-1),VLOOKUP($C1356,[1]Purchases!$A:$M,13,))</f>
        <v>7410</v>
      </c>
    </row>
    <row r="1357" spans="1:9">
      <c r="A1357" s="5" cm="1">
        <f t="array" ref="A1357">SUMPRODUCT(([1]Purchases!$A$2:$A$4901=$C1357)*[1]Purchases!$C$2:$C$4901)-SUMPRODUCT(([1]Sale!$A$2:$A$4748=$C1357)*[1]Sale!$E$2:$E$4748)</f>
        <v>0</v>
      </c>
      <c r="B1357" s="6" t="s">
        <v>3360</v>
      </c>
      <c r="C1357" s="7" t="s">
        <v>3361</v>
      </c>
      <c r="D1357" s="8" t="s">
        <v>35</v>
      </c>
      <c r="E1357" s="8" t="s">
        <v>115</v>
      </c>
      <c r="F1357" s="7" t="s">
        <v>95</v>
      </c>
      <c r="G1357" s="8" t="s">
        <v>1130</v>
      </c>
      <c r="H1357" s="9">
        <f>IF(IFERROR(VLOOKUP($C1357,[1]Purchases!$A:$M,12,),0)&lt;(IF($M1357&lt;500,($M1357+5)*1.3*[1]Info.!$E$2,($M1357+5)*1.25*[1]Info.!$E$2)),ROUND(IF($M1357&lt;500,($M1357+5)*1.35*[1]Info.!$E$2,($M1357+5)*1.3*[1]Info.!$E$2),-1),VLOOKUP($C1357,[1]Purchases!$A:$M,12,))</f>
        <v>240</v>
      </c>
      <c r="I1357" s="9">
        <f>IF(IFERROR(VLOOKUP($C1357,[1]Purchases!$A:$M,13,),0)&lt;(IF($M1357&lt;500,($M1357+5)*1.45*[1]Info.!$E$2,($M1357+5)*1.4*[1]Info.!$E$2)),ROUND(IF($M1357&lt;500,($M1357+5)*1.5*[1]Info.!$E$2,($M1357+5)*1.45*[1]Info.!$E$2),-1),VLOOKUP($C1357,[1]Purchases!$A:$M,13,))</f>
        <v>270</v>
      </c>
    </row>
    <row r="1358" spans="1:9">
      <c r="A1358" s="5" cm="1">
        <f t="array" ref="A1358">SUMPRODUCT(([1]Purchases!$A$2:$A$4901=$C1358)*[1]Purchases!$C$2:$C$4901)-SUMPRODUCT(([1]Sale!$A$2:$A$4748=$C1358)*[1]Sale!$E$2:$E$4748)</f>
        <v>0</v>
      </c>
      <c r="B1358" s="6" t="s">
        <v>3362</v>
      </c>
      <c r="C1358" s="7" t="s">
        <v>3363</v>
      </c>
      <c r="D1358" s="8" t="s">
        <v>35</v>
      </c>
      <c r="E1358" s="8" t="s">
        <v>3364</v>
      </c>
      <c r="F1358" s="7" t="s">
        <v>151</v>
      </c>
      <c r="G1358" s="8" t="s">
        <v>3365</v>
      </c>
      <c r="H1358" s="9">
        <f>IF(IFERROR(VLOOKUP($C1358,[1]Purchases!$A:$M,12,),0)&lt;(IF($M1358&lt;500,($M1358+5)*1.3*[1]Info.!$E$2,($M1358+5)*1.25*[1]Info.!$E$2)),ROUND(IF($M1358&lt;500,($M1358+5)*1.35*[1]Info.!$E$2,($M1358+5)*1.3*[1]Info.!$E$2),-1),VLOOKUP($C1358,[1]Purchases!$A:$M,12,))</f>
        <v>230</v>
      </c>
      <c r="I1358" s="9">
        <f>IF(IFERROR(VLOOKUP($C1358,[1]Purchases!$A:$M,13,),0)&lt;(IF($M1358&lt;500,($M1358+5)*1.45*[1]Info.!$E$2,($M1358+5)*1.4*[1]Info.!$E$2)),ROUND(IF($M1358&lt;500,($M1358+5)*1.5*[1]Info.!$E$2,($M1358+5)*1.45*[1]Info.!$E$2),-1),VLOOKUP($C1358,[1]Purchases!$A:$M,13,))</f>
        <v>260</v>
      </c>
    </row>
    <row r="1359" spans="1:9">
      <c r="A1359" s="5" cm="1">
        <f t="array" ref="A1359">SUMPRODUCT(([1]Purchases!$A$2:$A$4901=$C1359)*[1]Purchases!$C$2:$C$4901)-SUMPRODUCT(([1]Sale!$A$2:$A$4748=$C1359)*[1]Sale!$E$2:$E$4748)</f>
        <v>0</v>
      </c>
      <c r="B1359" s="6" t="s">
        <v>3366</v>
      </c>
      <c r="C1359" s="7" t="s">
        <v>3367</v>
      </c>
      <c r="D1359" s="8" t="s">
        <v>28</v>
      </c>
      <c r="E1359" s="8" t="s">
        <v>3114</v>
      </c>
      <c r="F1359" s="7" t="s">
        <v>13</v>
      </c>
      <c r="G1359" s="8" t="s">
        <v>3368</v>
      </c>
      <c r="H1359" s="9">
        <f>IF(IFERROR(VLOOKUP($C1359,[1]Purchases!$A:$M,12,),0)&lt;(IF($M1359&lt;500,($M1359+5)*1.3*[1]Info.!$E$2,($M1359+5)*1.25*[1]Info.!$E$2)),ROUND(IF($M1359&lt;500,($M1359+5)*1.35*[1]Info.!$E$2,($M1359+5)*1.3*[1]Info.!$E$2),-1),VLOOKUP($C1359,[1]Purchases!$A:$M,12,))</f>
        <v>140</v>
      </c>
      <c r="I1359" s="9">
        <f>IF(IFERROR(VLOOKUP($C1359,[1]Purchases!$A:$M,13,),0)&lt;(IF($M1359&lt;500,($M1359+5)*1.45*[1]Info.!$E$2,($M1359+5)*1.4*[1]Info.!$E$2)),ROUND(IF($M1359&lt;500,($M1359+5)*1.5*[1]Info.!$E$2,($M1359+5)*1.45*[1]Info.!$E$2),-1),VLOOKUP($C1359,[1]Purchases!$A:$M,13,))</f>
        <v>150</v>
      </c>
    </row>
    <row r="1360" spans="1:9">
      <c r="A1360" s="5" cm="1">
        <f t="array" ref="A1360">SUMPRODUCT(([1]Purchases!$A$2:$A$4901=$C1360)*[1]Purchases!$C$2:$C$4901)-SUMPRODUCT(([1]Sale!$A$2:$A$4748=$C1360)*[1]Sale!$E$2:$E$4748)</f>
        <v>0</v>
      </c>
      <c r="B1360" s="6" t="s">
        <v>3366</v>
      </c>
      <c r="C1360" s="7" t="s">
        <v>3369</v>
      </c>
      <c r="D1360" s="8" t="s">
        <v>28</v>
      </c>
      <c r="E1360" s="8" t="s">
        <v>3370</v>
      </c>
      <c r="F1360" s="7" t="s">
        <v>13</v>
      </c>
      <c r="G1360" s="8" t="s">
        <v>3371</v>
      </c>
      <c r="H1360" s="9">
        <f>IF(IFERROR(VLOOKUP($C1360,[1]Purchases!$A:$M,12,),0)&lt;(IF($M1360&lt;500,($M1360+5)*1.3*[1]Info.!$E$2,($M1360+5)*1.25*[1]Info.!$E$2)),ROUND(IF($M1360&lt;500,($M1360+5)*1.35*[1]Info.!$E$2,($M1360+5)*1.3*[1]Info.!$E$2),-1),VLOOKUP($C1360,[1]Purchases!$A:$M,12,))</f>
        <v>140</v>
      </c>
      <c r="I1360" s="9">
        <f>IF(IFERROR(VLOOKUP($C1360,[1]Purchases!$A:$M,13,),0)&lt;(IF($M1360&lt;500,($M1360+5)*1.45*[1]Info.!$E$2,($M1360+5)*1.4*[1]Info.!$E$2)),ROUND(IF($M1360&lt;500,($M1360+5)*1.5*[1]Info.!$E$2,($M1360+5)*1.45*[1]Info.!$E$2),-1),VLOOKUP($C1360,[1]Purchases!$A:$M,13,))</f>
        <v>150</v>
      </c>
    </row>
    <row r="1361" spans="1:9">
      <c r="A1361" s="5" cm="1">
        <f t="array" ref="A1361">SUMPRODUCT(([1]Purchases!$A$2:$A$4901=$C1361)*[1]Purchases!$C$2:$C$4901)-SUMPRODUCT(([1]Sale!$A$2:$A$4748=$C1361)*[1]Sale!$E$2:$E$4748)</f>
        <v>0</v>
      </c>
      <c r="B1361" s="6" t="s">
        <v>3366</v>
      </c>
      <c r="C1361" s="7" t="s">
        <v>3372</v>
      </c>
      <c r="D1361" s="8" t="s">
        <v>183</v>
      </c>
      <c r="E1361" s="8" t="s">
        <v>550</v>
      </c>
      <c r="F1361" s="7" t="s">
        <v>13</v>
      </c>
      <c r="G1361" s="8" t="s">
        <v>3373</v>
      </c>
      <c r="H1361" s="9">
        <f>IF(IFERROR(VLOOKUP($C1361,[1]Purchases!$A:$M,12,),0)&lt;(IF($M1361&lt;500,($M1361+5)*1.3*[1]Info.!$E$2,($M1361+5)*1.25*[1]Info.!$E$2)),ROUND(IF($M1361&lt;500,($M1361+5)*1.35*[1]Info.!$E$2,($M1361+5)*1.3*[1]Info.!$E$2),-1),VLOOKUP($C1361,[1]Purchases!$A:$M,12,))</f>
        <v>140</v>
      </c>
      <c r="I1361" s="9">
        <f>IF(IFERROR(VLOOKUP($C1361,[1]Purchases!$A:$M,13,),0)&lt;(IF($M1361&lt;500,($M1361+5)*1.45*[1]Info.!$E$2,($M1361+5)*1.4*[1]Info.!$E$2)),ROUND(IF($M1361&lt;500,($M1361+5)*1.5*[1]Info.!$E$2,($M1361+5)*1.45*[1]Info.!$E$2),-1),VLOOKUP($C1361,[1]Purchases!$A:$M,13,))</f>
        <v>150</v>
      </c>
    </row>
    <row r="1362" spans="1:9">
      <c r="A1362" s="5" cm="1">
        <f t="array" ref="A1362">SUMPRODUCT(([1]Purchases!$A$2:$A$4901=$C1362)*[1]Purchases!$C$2:$C$4901)-SUMPRODUCT(([1]Sale!$A$2:$A$4748=$C1362)*[1]Sale!$E$2:$E$4748)</f>
        <v>0</v>
      </c>
      <c r="B1362" s="6" t="s">
        <v>3366</v>
      </c>
      <c r="C1362" s="7" t="s">
        <v>3374</v>
      </c>
      <c r="D1362" s="8" t="s">
        <v>183</v>
      </c>
      <c r="E1362" s="8" t="s">
        <v>448</v>
      </c>
      <c r="F1362" s="7" t="s">
        <v>25</v>
      </c>
      <c r="G1362" s="8" t="s">
        <v>3375</v>
      </c>
      <c r="H1362" s="9">
        <f>IF(IFERROR(VLOOKUP($C1362,[1]Purchases!$A:$M,12,),0)&lt;(IF($M1362&lt;500,($M1362+5)*1.3*[1]Info.!$E$2,($M1362+5)*1.25*[1]Info.!$E$2)),ROUND(IF($M1362&lt;500,($M1362+5)*1.35*[1]Info.!$E$2,($M1362+5)*1.3*[1]Info.!$E$2),-1),VLOOKUP($C1362,[1]Purchases!$A:$M,12,))</f>
        <v>140</v>
      </c>
      <c r="I1362" s="9">
        <f>IF(IFERROR(VLOOKUP($C1362,[1]Purchases!$A:$M,13,),0)&lt;(IF($M1362&lt;500,($M1362+5)*1.45*[1]Info.!$E$2,($M1362+5)*1.4*[1]Info.!$E$2)),ROUND(IF($M1362&lt;500,($M1362+5)*1.5*[1]Info.!$E$2,($M1362+5)*1.45*[1]Info.!$E$2),-1),VLOOKUP($C1362,[1]Purchases!$A:$M,13,))</f>
        <v>150</v>
      </c>
    </row>
    <row r="1363" spans="1:9">
      <c r="A1363" s="5" cm="1">
        <f t="array" ref="A1363">SUMPRODUCT(([1]Purchases!$A$2:$A$4901=$C1363)*[1]Purchases!$C$2:$C$4901)-SUMPRODUCT(([1]Sale!$A$2:$A$4748=$C1363)*[1]Sale!$E$2:$E$4748)</f>
        <v>0</v>
      </c>
      <c r="B1363" s="6" t="s">
        <v>3366</v>
      </c>
      <c r="C1363" s="7" t="s">
        <v>3376</v>
      </c>
      <c r="D1363" s="8" t="s">
        <v>183</v>
      </c>
      <c r="E1363" s="8" t="s">
        <v>550</v>
      </c>
      <c r="F1363" s="7" t="s">
        <v>13</v>
      </c>
      <c r="G1363" s="8" t="s">
        <v>3377</v>
      </c>
      <c r="H1363" s="9">
        <f>IF(IFERROR(VLOOKUP($C1363,[1]Purchases!$A:$M,12,),0)&lt;(IF($M1363&lt;500,($M1363+5)*1.3*[1]Info.!$E$2,($M1363+5)*1.25*[1]Info.!$E$2)),ROUND(IF($M1363&lt;500,($M1363+5)*1.35*[1]Info.!$E$2,($M1363+5)*1.3*[1]Info.!$E$2),-1),VLOOKUP($C1363,[1]Purchases!$A:$M,12,))</f>
        <v>140</v>
      </c>
      <c r="I1363" s="9">
        <f>IF(IFERROR(VLOOKUP($C1363,[1]Purchases!$A:$M,13,),0)&lt;(IF($M1363&lt;500,($M1363+5)*1.45*[1]Info.!$E$2,($M1363+5)*1.4*[1]Info.!$E$2)),ROUND(IF($M1363&lt;500,($M1363+5)*1.5*[1]Info.!$E$2,($M1363+5)*1.45*[1]Info.!$E$2),-1),VLOOKUP($C1363,[1]Purchases!$A:$M,13,))</f>
        <v>150</v>
      </c>
    </row>
    <row r="1364" spans="1:9">
      <c r="A1364" s="5" cm="1">
        <f t="array" ref="A1364">SUMPRODUCT(([1]Purchases!$A$2:$A$4901=$C1364)*[1]Purchases!$C$2:$C$4901)-SUMPRODUCT(([1]Sale!$A$2:$A$4748=$C1364)*[1]Sale!$E$2:$E$4748)</f>
        <v>0</v>
      </c>
      <c r="B1364" s="6" t="s">
        <v>3366</v>
      </c>
      <c r="C1364" s="7" t="s">
        <v>3378</v>
      </c>
      <c r="D1364" s="8" t="s">
        <v>183</v>
      </c>
      <c r="E1364" s="8" t="s">
        <v>3379</v>
      </c>
      <c r="F1364" s="7" t="s">
        <v>13</v>
      </c>
      <c r="G1364" s="8" t="s">
        <v>3380</v>
      </c>
      <c r="H1364" s="9">
        <f>IF(IFERROR(VLOOKUP($C1364,[1]Purchases!$A:$M,12,),0)&lt;(IF($M1364&lt;500,($M1364+5)*1.3*[1]Info.!$E$2,($M1364+5)*1.25*[1]Info.!$E$2)),ROUND(IF($M1364&lt;500,($M1364+5)*1.35*[1]Info.!$E$2,($M1364+5)*1.3*[1]Info.!$E$2),-1),VLOOKUP($C1364,[1]Purchases!$A:$M,12,))</f>
        <v>140</v>
      </c>
      <c r="I1364" s="9">
        <f>IF(IFERROR(VLOOKUP($C1364,[1]Purchases!$A:$M,13,),0)&lt;(IF($M1364&lt;500,($M1364+5)*1.45*[1]Info.!$E$2,($M1364+5)*1.4*[1]Info.!$E$2)),ROUND(IF($M1364&lt;500,($M1364+5)*1.5*[1]Info.!$E$2,($M1364+5)*1.45*[1]Info.!$E$2),-1),VLOOKUP($C1364,[1]Purchases!$A:$M,13,))</f>
        <v>150</v>
      </c>
    </row>
    <row r="1365" spans="1:9">
      <c r="A1365" s="5" cm="1">
        <f t="array" ref="A1365">SUMPRODUCT(([1]Purchases!$A$2:$A$4901=$C1365)*[1]Purchases!$C$2:$C$4901)-SUMPRODUCT(([1]Sale!$A$2:$A$4748=$C1365)*[1]Sale!$E$2:$E$4748)</f>
        <v>0</v>
      </c>
      <c r="B1365" s="6" t="s">
        <v>3366</v>
      </c>
      <c r="C1365" s="7" t="s">
        <v>3381</v>
      </c>
      <c r="D1365" s="8" t="s">
        <v>28</v>
      </c>
      <c r="E1365" s="8" t="s">
        <v>3382</v>
      </c>
      <c r="F1365" s="7" t="s">
        <v>17</v>
      </c>
      <c r="G1365" s="8" t="s">
        <v>3383</v>
      </c>
      <c r="H1365" s="9">
        <f>IF(IFERROR(VLOOKUP($C1365,[1]Purchases!$A:$M,12,),0)&lt;(IF($M1365&lt;500,($M1365+5)*1.3*[1]Info.!$E$2,($M1365+5)*1.25*[1]Info.!$E$2)),ROUND(IF($M1365&lt;500,($M1365+5)*1.35*[1]Info.!$E$2,($M1365+5)*1.3*[1]Info.!$E$2),-1),VLOOKUP($C1365,[1]Purchases!$A:$M,12,))</f>
        <v>140</v>
      </c>
      <c r="I1365" s="9">
        <f>IF(IFERROR(VLOOKUP($C1365,[1]Purchases!$A:$M,13,),0)&lt;(IF($M1365&lt;500,($M1365+5)*1.45*[1]Info.!$E$2,($M1365+5)*1.4*[1]Info.!$E$2)),ROUND(IF($M1365&lt;500,($M1365+5)*1.5*[1]Info.!$E$2,($M1365+5)*1.45*[1]Info.!$E$2),-1),VLOOKUP($C1365,[1]Purchases!$A:$M,13,))</f>
        <v>150</v>
      </c>
    </row>
    <row r="1366" spans="1:9">
      <c r="A1366" s="5" cm="1">
        <f t="array" ref="A1366">SUMPRODUCT(([1]Purchases!$A$2:$A$4901=$C1366)*[1]Purchases!$C$2:$C$4901)-SUMPRODUCT(([1]Sale!$A$2:$A$4748=$C1366)*[1]Sale!$E$2:$E$4748)</f>
        <v>0</v>
      </c>
      <c r="B1366" s="6" t="s">
        <v>3384</v>
      </c>
      <c r="C1366" s="7" t="s">
        <v>3385</v>
      </c>
      <c r="D1366" s="8" t="s">
        <v>112</v>
      </c>
      <c r="E1366" s="8" t="s">
        <v>3386</v>
      </c>
      <c r="F1366" s="7" t="s">
        <v>3387</v>
      </c>
      <c r="G1366" s="8" t="s">
        <v>3388</v>
      </c>
      <c r="H1366" s="9">
        <f>IF(IFERROR(VLOOKUP($C1366,[1]Purchases!$A:$M,12,),0)&lt;(IF($M1366&lt;500,($M1366+5)*1.3*[1]Info.!$E$2,($M1366+5)*1.25*[1]Info.!$E$2)),ROUND(IF($M1366&lt;500,($M1366+5)*1.35*[1]Info.!$E$2,($M1366+5)*1.3*[1]Info.!$E$2),-1),VLOOKUP($C1366,[1]Purchases!$A:$M,12,))</f>
        <v>140</v>
      </c>
      <c r="I1366" s="9">
        <f>IF(IFERROR(VLOOKUP($C1366,[1]Purchases!$A:$M,13,),0)&lt;(IF($M1366&lt;500,($M1366+5)*1.45*[1]Info.!$E$2,($M1366+5)*1.4*[1]Info.!$E$2)),ROUND(IF($M1366&lt;500,($M1366+5)*1.5*[1]Info.!$E$2,($M1366+5)*1.45*[1]Info.!$E$2),-1),VLOOKUP($C1366,[1]Purchases!$A:$M,13,))</f>
        <v>150</v>
      </c>
    </row>
    <row r="1367" spans="1:9">
      <c r="A1367" s="5" cm="1">
        <f t="array" ref="A1367">SUMPRODUCT(([1]Purchases!$A$2:$A$4901=$C1367)*[1]Purchases!$C$2:$C$4901)-SUMPRODUCT(([1]Sale!$A$2:$A$4748=$C1367)*[1]Sale!$E$2:$E$4748)</f>
        <v>0</v>
      </c>
      <c r="B1367" s="6" t="s">
        <v>3384</v>
      </c>
      <c r="C1367" s="7" t="s">
        <v>3389</v>
      </c>
      <c r="D1367" s="8" t="s">
        <v>112</v>
      </c>
      <c r="E1367" s="8" t="s">
        <v>3390</v>
      </c>
      <c r="F1367" s="7" t="s">
        <v>259</v>
      </c>
      <c r="G1367" s="8" t="s">
        <v>3391</v>
      </c>
      <c r="H1367" s="9">
        <f>IF(IFERROR(VLOOKUP($C1367,[1]Purchases!$A:$M,12,),0)&lt;(IF($M1367&lt;500,($M1367+5)*1.3*[1]Info.!$E$2,($M1367+5)*1.25*[1]Info.!$E$2)),ROUND(IF($M1367&lt;500,($M1367+5)*1.35*[1]Info.!$E$2,($M1367+5)*1.3*[1]Info.!$E$2),-1),VLOOKUP($C1367,[1]Purchases!$A:$M,12,))</f>
        <v>140</v>
      </c>
      <c r="I1367" s="9">
        <f>IF(IFERROR(VLOOKUP($C1367,[1]Purchases!$A:$M,13,),0)&lt;(IF($M1367&lt;500,($M1367+5)*1.45*[1]Info.!$E$2,($M1367+5)*1.4*[1]Info.!$E$2)),ROUND(IF($M1367&lt;500,($M1367+5)*1.5*[1]Info.!$E$2,($M1367+5)*1.45*[1]Info.!$E$2),-1),VLOOKUP($C1367,[1]Purchases!$A:$M,13,))</f>
        <v>150</v>
      </c>
    </row>
    <row r="1368" spans="1:9">
      <c r="A1368" s="5" cm="1">
        <f t="array" ref="A1368">SUMPRODUCT(([1]Purchases!$A$2:$A$4901=$C1368)*[1]Purchases!$C$2:$C$4901)-SUMPRODUCT(([1]Sale!$A$2:$A$4748=$C1368)*[1]Sale!$E$2:$E$4748)</f>
        <v>0</v>
      </c>
      <c r="B1368" s="6" t="s">
        <v>3392</v>
      </c>
      <c r="C1368" s="7" t="s">
        <v>3393</v>
      </c>
      <c r="D1368" s="8" t="s">
        <v>5</v>
      </c>
      <c r="E1368" s="8" t="s">
        <v>3394</v>
      </c>
      <c r="F1368" s="7" t="s">
        <v>62</v>
      </c>
      <c r="G1368" s="8" t="s">
        <v>3395</v>
      </c>
      <c r="H1368" s="9">
        <f>IF(IFERROR(VLOOKUP($C1368,[1]Purchases!$A:$M,12,),0)&lt;(IF($M1368&lt;500,($M1368+5)*1.3*[1]Info.!$E$2,($M1368+5)*1.25*[1]Info.!$E$2)),ROUND(IF($M1368&lt;500,($M1368+5)*1.35*[1]Info.!$E$2,($M1368+5)*1.3*[1]Info.!$E$2),-1),VLOOKUP($C1368,[1]Purchases!$A:$M,12,))</f>
        <v>140</v>
      </c>
      <c r="I1368" s="9">
        <f>IF(IFERROR(VLOOKUP($C1368,[1]Purchases!$A:$M,13,),0)&lt;(IF($M1368&lt;500,($M1368+5)*1.45*[1]Info.!$E$2,($M1368+5)*1.4*[1]Info.!$E$2)),ROUND(IF($M1368&lt;500,($M1368+5)*1.5*[1]Info.!$E$2,($M1368+5)*1.45*[1]Info.!$E$2),-1),VLOOKUP($C1368,[1]Purchases!$A:$M,13,))</f>
        <v>150</v>
      </c>
    </row>
    <row r="1369" spans="1:9">
      <c r="A1369" s="5" cm="1">
        <f t="array" ref="A1369">SUMPRODUCT(([1]Purchases!$A$2:$A$4901=$C1369)*[1]Purchases!$C$2:$C$4901)-SUMPRODUCT(([1]Sale!$A$2:$A$4748=$C1369)*[1]Sale!$E$2:$E$4748)</f>
        <v>0</v>
      </c>
      <c r="B1369" s="6" t="s">
        <v>3392</v>
      </c>
      <c r="C1369" s="7" t="s">
        <v>3396</v>
      </c>
      <c r="D1369" s="8" t="s">
        <v>5</v>
      </c>
      <c r="E1369" s="8" t="s">
        <v>3394</v>
      </c>
      <c r="F1369" s="7" t="s">
        <v>62</v>
      </c>
      <c r="G1369" s="8" t="s">
        <v>3397</v>
      </c>
      <c r="H1369" s="9">
        <f>IF(IFERROR(VLOOKUP($C1369,[1]Purchases!$A:$M,12,),0)&lt;(IF($M1369&lt;500,($M1369+5)*1.3*[1]Info.!$E$2,($M1369+5)*1.25*[1]Info.!$E$2)),ROUND(IF($M1369&lt;500,($M1369+5)*1.35*[1]Info.!$E$2,($M1369+5)*1.3*[1]Info.!$E$2),-1),VLOOKUP($C1369,[1]Purchases!$A:$M,12,))</f>
        <v>140</v>
      </c>
      <c r="I1369" s="9">
        <f>IF(IFERROR(VLOOKUP($C1369,[1]Purchases!$A:$M,13,),0)&lt;(IF($M1369&lt;500,($M1369+5)*1.45*[1]Info.!$E$2,($M1369+5)*1.4*[1]Info.!$E$2)),ROUND(IF($M1369&lt;500,($M1369+5)*1.5*[1]Info.!$E$2,($M1369+5)*1.45*[1]Info.!$E$2),-1),VLOOKUP($C1369,[1]Purchases!$A:$M,13,))</f>
        <v>150</v>
      </c>
    </row>
    <row r="1370" spans="1:9">
      <c r="A1370" s="5" cm="1">
        <f t="array" ref="A1370">SUMPRODUCT(([1]Purchases!$A$2:$A$4901=$C1370)*[1]Purchases!$C$2:$C$4901)-SUMPRODUCT(([1]Sale!$A$2:$A$4748=$C1370)*[1]Sale!$E$2:$E$4748)</f>
        <v>1</v>
      </c>
      <c r="B1370" s="6" t="s">
        <v>3392</v>
      </c>
      <c r="C1370" s="7" t="s">
        <v>3398</v>
      </c>
      <c r="D1370" s="8" t="s">
        <v>5</v>
      </c>
      <c r="E1370" s="8" t="s">
        <v>3399</v>
      </c>
      <c r="F1370" s="7" t="s">
        <v>1271</v>
      </c>
      <c r="G1370" s="8" t="s">
        <v>3400</v>
      </c>
      <c r="H1370" s="9">
        <f>IF(IFERROR(VLOOKUP($C1370,[1]Purchases!$A:$M,12,),0)&lt;(IF($M1370&lt;500,($M1370+5)*1.3*[1]Info.!$E$2,($M1370+5)*1.25*[1]Info.!$E$2)),ROUND(IF($M1370&lt;500,($M1370+5)*1.35*[1]Info.!$E$2,($M1370+5)*1.3*[1]Info.!$E$2),-1),VLOOKUP($C1370,[1]Purchases!$A:$M,12,))</f>
        <v>3880</v>
      </c>
      <c r="I1370" s="9">
        <f>IF(IFERROR(VLOOKUP($C1370,[1]Purchases!$A:$M,13,),0)&lt;(IF($M1370&lt;500,($M1370+5)*1.45*[1]Info.!$E$2,($M1370+5)*1.4*[1]Info.!$E$2)),ROUND(IF($M1370&lt;500,($M1370+5)*1.5*[1]Info.!$E$2,($M1370+5)*1.45*[1]Info.!$E$2),-1),VLOOKUP($C1370,[1]Purchases!$A:$M,13,))</f>
        <v>4350</v>
      </c>
    </row>
    <row r="1371" spans="1:9">
      <c r="A1371" s="5" cm="1">
        <f t="array" ref="A1371">SUMPRODUCT(([1]Purchases!$A$2:$A$4901=$C1371)*[1]Purchases!$C$2:$C$4901)-SUMPRODUCT(([1]Sale!$A$2:$A$4748=$C1371)*[1]Sale!$E$2:$E$4748)</f>
        <v>2</v>
      </c>
      <c r="B1371" s="6" t="s">
        <v>3392</v>
      </c>
      <c r="C1371" s="7" t="s">
        <v>3401</v>
      </c>
      <c r="D1371" s="8" t="s">
        <v>5</v>
      </c>
      <c r="E1371" s="8" t="s">
        <v>3402</v>
      </c>
      <c r="F1371" s="7" t="s">
        <v>62</v>
      </c>
      <c r="G1371" s="8" t="s">
        <v>3403</v>
      </c>
      <c r="H1371" s="9">
        <f>IF(IFERROR(VLOOKUP($C1371,[1]Purchases!$A:$M,12,),0)&lt;(IF($M1371&lt;500,($M1371+5)*1.3*[1]Info.!$E$2,($M1371+5)*1.25*[1]Info.!$E$2)),ROUND(IF($M1371&lt;500,($M1371+5)*1.35*[1]Info.!$E$2,($M1371+5)*1.3*[1]Info.!$E$2),-1),VLOOKUP($C1371,[1]Purchases!$A:$M,12,))</f>
        <v>3880</v>
      </c>
      <c r="I1371" s="9">
        <f>IF(IFERROR(VLOOKUP($C1371,[1]Purchases!$A:$M,13,),0)&lt;(IF($M1371&lt;500,($M1371+5)*1.45*[1]Info.!$E$2,($M1371+5)*1.4*[1]Info.!$E$2)),ROUND(IF($M1371&lt;500,($M1371+5)*1.5*[1]Info.!$E$2,($M1371+5)*1.45*[1]Info.!$E$2),-1),VLOOKUP($C1371,[1]Purchases!$A:$M,13,))</f>
        <v>4350</v>
      </c>
    </row>
    <row r="1372" spans="1:9">
      <c r="A1372" s="5" cm="1">
        <f t="array" ref="A1372">SUMPRODUCT(([1]Purchases!$A$2:$A$4901=$C1372)*[1]Purchases!$C$2:$C$4901)-SUMPRODUCT(([1]Sale!$A$2:$A$4748=$C1372)*[1]Sale!$E$2:$E$4748)</f>
        <v>0</v>
      </c>
      <c r="B1372" s="6" t="s">
        <v>3392</v>
      </c>
      <c r="C1372" s="7" t="s">
        <v>3404</v>
      </c>
      <c r="D1372" s="8" t="s">
        <v>5</v>
      </c>
      <c r="E1372" s="8" t="s">
        <v>3405</v>
      </c>
      <c r="F1372" s="7" t="s">
        <v>62</v>
      </c>
      <c r="G1372" s="8" t="s">
        <v>3406</v>
      </c>
      <c r="H1372" s="9">
        <f>IF(IFERROR(VLOOKUP($C1372,[1]Purchases!$A:$M,12,),0)&lt;(IF($M1372&lt;500,($M1372+5)*1.3*[1]Info.!$E$2,($M1372+5)*1.25*[1]Info.!$E$2)),ROUND(IF($M1372&lt;500,($M1372+5)*1.35*[1]Info.!$E$2,($M1372+5)*1.3*[1]Info.!$E$2),-1),VLOOKUP($C1372,[1]Purchases!$A:$M,12,))</f>
        <v>140</v>
      </c>
      <c r="I1372" s="9">
        <f>IF(IFERROR(VLOOKUP($C1372,[1]Purchases!$A:$M,13,),0)&lt;(IF($M1372&lt;500,($M1372+5)*1.45*[1]Info.!$E$2,($M1372+5)*1.4*[1]Info.!$E$2)),ROUND(IF($M1372&lt;500,($M1372+5)*1.5*[1]Info.!$E$2,($M1372+5)*1.45*[1]Info.!$E$2),-1),VLOOKUP($C1372,[1]Purchases!$A:$M,13,))</f>
        <v>150</v>
      </c>
    </row>
    <row r="1373" spans="1:9">
      <c r="A1373" s="5" cm="1">
        <f t="array" ref="A1373">SUMPRODUCT(([1]Purchases!$A$2:$A$4901=$C1373)*[1]Purchases!$C$2:$C$4901)-SUMPRODUCT(([1]Sale!$A$2:$A$4748=$C1373)*[1]Sale!$E$2:$E$4748)</f>
        <v>0</v>
      </c>
      <c r="B1373" s="6" t="s">
        <v>3392</v>
      </c>
      <c r="C1373" s="7" t="s">
        <v>3407</v>
      </c>
      <c r="D1373" s="8" t="s">
        <v>5</v>
      </c>
      <c r="E1373" s="8" t="s">
        <v>3408</v>
      </c>
      <c r="F1373" s="7" t="s">
        <v>46</v>
      </c>
      <c r="G1373" s="8" t="s">
        <v>3409</v>
      </c>
      <c r="H1373" s="9">
        <f>IF(IFERROR(VLOOKUP($C1373,[1]Purchases!$A:$M,12,),0)&lt;(IF($M1373&lt;500,($M1373+5)*1.3*[1]Info.!$E$2,($M1373+5)*1.25*[1]Info.!$E$2)),ROUND(IF($M1373&lt;500,($M1373+5)*1.35*[1]Info.!$E$2,($M1373+5)*1.3*[1]Info.!$E$2),-1),VLOOKUP($C1373,[1]Purchases!$A:$M,12,))</f>
        <v>140</v>
      </c>
      <c r="I1373" s="9">
        <f>IF(IFERROR(VLOOKUP($C1373,[1]Purchases!$A:$M,13,),0)&lt;(IF($M1373&lt;500,($M1373+5)*1.45*[1]Info.!$E$2,($M1373+5)*1.4*[1]Info.!$E$2)),ROUND(IF($M1373&lt;500,($M1373+5)*1.5*[1]Info.!$E$2,($M1373+5)*1.45*[1]Info.!$E$2),-1),VLOOKUP($C1373,[1]Purchases!$A:$M,13,))</f>
        <v>150</v>
      </c>
    </row>
    <row r="1374" spans="1:9">
      <c r="A1374" s="5" cm="1">
        <f t="array" ref="A1374">SUMPRODUCT(([1]Purchases!$A$2:$A$4901=$C1374)*[1]Purchases!$C$2:$C$4901)-SUMPRODUCT(([1]Sale!$A$2:$A$4748=$C1374)*[1]Sale!$E$2:$E$4748)</f>
        <v>0</v>
      </c>
      <c r="B1374" s="6" t="s">
        <v>3392</v>
      </c>
      <c r="C1374" s="7" t="s">
        <v>3410</v>
      </c>
      <c r="D1374" s="8" t="s">
        <v>5</v>
      </c>
      <c r="E1374" s="8" t="s">
        <v>3411</v>
      </c>
      <c r="F1374" s="7" t="s">
        <v>263</v>
      </c>
      <c r="G1374" s="8" t="s">
        <v>3412</v>
      </c>
      <c r="H1374" s="9">
        <f>IF(IFERROR(VLOOKUP($C1374,[1]Purchases!$A:$M,12,),0)&lt;(IF($M1374&lt;500,($M1374+5)*1.3*[1]Info.!$E$2,($M1374+5)*1.25*[1]Info.!$E$2)),ROUND(IF($M1374&lt;500,($M1374+5)*1.35*[1]Info.!$E$2,($M1374+5)*1.3*[1]Info.!$E$2),-1),VLOOKUP($C1374,[1]Purchases!$A:$M,12,))</f>
        <v>3880</v>
      </c>
      <c r="I1374" s="9">
        <f>IF(IFERROR(VLOOKUP($C1374,[1]Purchases!$A:$M,13,),0)&lt;(IF($M1374&lt;500,($M1374+5)*1.45*[1]Info.!$E$2,($M1374+5)*1.4*[1]Info.!$E$2)),ROUND(IF($M1374&lt;500,($M1374+5)*1.5*[1]Info.!$E$2,($M1374+5)*1.45*[1]Info.!$E$2),-1),VLOOKUP($C1374,[1]Purchases!$A:$M,13,))</f>
        <v>4350</v>
      </c>
    </row>
    <row r="1375" spans="1:9">
      <c r="A1375" s="5" cm="1">
        <f t="array" ref="A1375">SUMPRODUCT(([1]Purchases!$A$2:$A$4901=$C1375)*[1]Purchases!$C$2:$C$4901)-SUMPRODUCT(([1]Sale!$A$2:$A$4748=$C1375)*[1]Sale!$E$2:$E$4748)</f>
        <v>0</v>
      </c>
      <c r="B1375" s="6" t="s">
        <v>3413</v>
      </c>
      <c r="C1375" s="7">
        <v>242194</v>
      </c>
      <c r="D1375" s="8" t="s">
        <v>5</v>
      </c>
      <c r="E1375" s="8" t="s">
        <v>3414</v>
      </c>
      <c r="F1375" s="7" t="s">
        <v>3415</v>
      </c>
      <c r="G1375" s="8" t="s">
        <v>3416</v>
      </c>
      <c r="H1375" s="9">
        <f>IF(IFERROR(VLOOKUP($C1375,[1]Purchases!$A:$M,12,),0)&lt;(IF($M1375&lt;500,($M1375+5)*1.3*[1]Info.!$E$2,($M1375+5)*1.25*[1]Info.!$E$2)),ROUND(IF($M1375&lt;500,($M1375+5)*1.35*[1]Info.!$E$2,($M1375+5)*1.3*[1]Info.!$E$2),-1),VLOOKUP($C1375,[1]Purchases!$A:$M,12,))</f>
        <v>140</v>
      </c>
      <c r="I1375" s="9">
        <f>IF(IFERROR(VLOOKUP($C1375,[1]Purchases!$A:$M,13,),0)&lt;(IF($M1375&lt;500,($M1375+5)*1.45*[1]Info.!$E$2,($M1375+5)*1.4*[1]Info.!$E$2)),ROUND(IF($M1375&lt;500,($M1375+5)*1.5*[1]Info.!$E$2,($M1375+5)*1.45*[1]Info.!$E$2),-1),VLOOKUP($C1375,[1]Purchases!$A:$M,13,))</f>
        <v>150</v>
      </c>
    </row>
    <row r="1376" spans="1:9">
      <c r="A1376" s="5" cm="1">
        <f t="array" ref="A1376">SUMPRODUCT(([1]Purchases!$A$2:$A$4901=$C1376)*[1]Purchases!$C$2:$C$4901)-SUMPRODUCT(([1]Sale!$A$2:$A$4748=$C1376)*[1]Sale!$E$2:$E$4748)</f>
        <v>1</v>
      </c>
      <c r="B1376" s="6" t="s">
        <v>3413</v>
      </c>
      <c r="C1376" s="7">
        <v>310936</v>
      </c>
      <c r="D1376" s="8" t="s">
        <v>5</v>
      </c>
      <c r="E1376" s="8" t="s">
        <v>798</v>
      </c>
      <c r="F1376" s="7" t="s">
        <v>13</v>
      </c>
      <c r="G1376" s="8" t="s">
        <v>3417</v>
      </c>
      <c r="H1376" s="9">
        <f>IF(IFERROR(VLOOKUP($C1376,[1]Purchases!$A:$M,12,),0)&lt;(IF($M1376&lt;500,($M1376+5)*1.3*[1]Info.!$E$2,($M1376+5)*1.25*[1]Info.!$E$2)),ROUND(IF($M1376&lt;500,($M1376+5)*1.35*[1]Info.!$E$2,($M1376+5)*1.3*[1]Info.!$E$2),-1),VLOOKUP($C1376,[1]Purchases!$A:$M,12,))</f>
        <v>18500</v>
      </c>
      <c r="I1376" s="9">
        <f>IF(IFERROR(VLOOKUP($C1376,[1]Purchases!$A:$M,13,),0)&lt;(IF($M1376&lt;500,($M1376+5)*1.45*[1]Info.!$E$2,($M1376+5)*1.4*[1]Info.!$E$2)),ROUND(IF($M1376&lt;500,($M1376+5)*1.5*[1]Info.!$E$2,($M1376+5)*1.45*[1]Info.!$E$2),-1),VLOOKUP($C1376,[1]Purchases!$A:$M,13,))</f>
        <v>20810</v>
      </c>
    </row>
    <row r="1377" spans="1:9">
      <c r="A1377" s="5" cm="1">
        <f t="array" ref="A1377">SUMPRODUCT(([1]Purchases!$A$2:$A$4901=$C1377)*[1]Purchases!$C$2:$C$4901)-SUMPRODUCT(([1]Sale!$A$2:$A$4748=$C1377)*[1]Sale!$E$2:$E$4748)</f>
        <v>0</v>
      </c>
      <c r="B1377" s="6" t="s">
        <v>3413</v>
      </c>
      <c r="C1377" s="7">
        <v>322287</v>
      </c>
      <c r="D1377" s="8" t="s">
        <v>5</v>
      </c>
      <c r="E1377" s="8" t="s">
        <v>3418</v>
      </c>
      <c r="F1377" s="7" t="s">
        <v>267</v>
      </c>
      <c r="G1377" s="8" t="s">
        <v>3419</v>
      </c>
      <c r="H1377" s="9">
        <f>IF(IFERROR(VLOOKUP($C1377,[1]Purchases!$A:$M,12,),0)&lt;(IF($M1377&lt;500,($M1377+5)*1.3*[1]Info.!$E$2,($M1377+5)*1.25*[1]Info.!$E$2)),ROUND(IF($M1377&lt;500,($M1377+5)*1.35*[1]Info.!$E$2,($M1377+5)*1.3*[1]Info.!$E$2),-1),VLOOKUP($C1377,[1]Purchases!$A:$M,12,))</f>
        <v>140</v>
      </c>
      <c r="I1377" s="9">
        <f>IF(IFERROR(VLOOKUP($C1377,[1]Purchases!$A:$M,13,),0)&lt;(IF($M1377&lt;500,($M1377+5)*1.45*[1]Info.!$E$2,($M1377+5)*1.4*[1]Info.!$E$2)),ROUND(IF($M1377&lt;500,($M1377+5)*1.5*[1]Info.!$E$2,($M1377+5)*1.45*[1]Info.!$E$2),-1),VLOOKUP($C1377,[1]Purchases!$A:$M,13,))</f>
        <v>150</v>
      </c>
    </row>
    <row r="1378" spans="1:9">
      <c r="A1378" s="5" cm="1">
        <f t="array" ref="A1378">SUMPRODUCT(([1]Purchases!$A$2:$A$4901=$C1378)*[1]Purchases!$C$2:$C$4901)-SUMPRODUCT(([1]Sale!$A$2:$A$4748=$C1378)*[1]Sale!$E$2:$E$4748)</f>
        <v>0</v>
      </c>
      <c r="B1378" s="6" t="s">
        <v>3413</v>
      </c>
      <c r="C1378" s="7">
        <v>359152</v>
      </c>
      <c r="D1378" s="8" t="s">
        <v>5</v>
      </c>
      <c r="E1378" s="8" t="s">
        <v>794</v>
      </c>
      <c r="F1378" s="7" t="s">
        <v>795</v>
      </c>
      <c r="G1378" s="8" t="s">
        <v>3420</v>
      </c>
      <c r="H1378" s="9">
        <f>IF(IFERROR(VLOOKUP($C1378,[1]Purchases!$A:$M,12,),0)&lt;(IF($M1378&lt;500,($M1378+5)*1.3*[1]Info.!$E$2,($M1378+5)*1.25*[1]Info.!$E$2)),ROUND(IF($M1378&lt;500,($M1378+5)*1.35*[1]Info.!$E$2,($M1378+5)*1.3*[1]Info.!$E$2),-1),VLOOKUP($C1378,[1]Purchases!$A:$M,12,))</f>
        <v>140</v>
      </c>
      <c r="I1378" s="9">
        <f>IF(IFERROR(VLOOKUP($C1378,[1]Purchases!$A:$M,13,),0)&lt;(IF($M1378&lt;500,($M1378+5)*1.45*[1]Info.!$E$2,($M1378+5)*1.4*[1]Info.!$E$2)),ROUND(IF($M1378&lt;500,($M1378+5)*1.5*[1]Info.!$E$2,($M1378+5)*1.45*[1]Info.!$E$2),-1),VLOOKUP($C1378,[1]Purchases!$A:$M,13,))</f>
        <v>150</v>
      </c>
    </row>
    <row r="1379" spans="1:9">
      <c r="A1379" s="5" cm="1">
        <f t="array" ref="A1379">SUMPRODUCT(([1]Purchases!$A$2:$A$4901=$C1379)*[1]Purchases!$C$2:$C$4901)-SUMPRODUCT(([1]Sale!$A$2:$A$4748=$C1379)*[1]Sale!$E$2:$E$4748)</f>
        <v>4</v>
      </c>
      <c r="B1379" s="6" t="s">
        <v>3413</v>
      </c>
      <c r="C1379" s="7" t="s">
        <v>3421</v>
      </c>
      <c r="D1379" s="8" t="s">
        <v>5</v>
      </c>
      <c r="E1379" s="8" t="s">
        <v>36</v>
      </c>
      <c r="F1379" s="7" t="s">
        <v>33</v>
      </c>
      <c r="G1379" s="8" t="s">
        <v>3422</v>
      </c>
      <c r="H1379" s="9">
        <f>IF(IFERROR(VLOOKUP($C1379,[1]Purchases!$A:$M,12,),0)&lt;(IF($M1379&lt;500,($M1379+5)*1.3*[1]Info.!$E$2,($M1379+5)*1.25*[1]Info.!$E$2)),ROUND(IF($M1379&lt;500,($M1379+5)*1.35*[1]Info.!$E$2,($M1379+5)*1.3*[1]Info.!$E$2),-1),VLOOKUP($C1379,[1]Purchases!$A:$M,12,))</f>
        <v>440</v>
      </c>
      <c r="I1379" s="9">
        <f>IF(IFERROR(VLOOKUP($C1379,[1]Purchases!$A:$M,13,),0)&lt;(IF($M1379&lt;500,($M1379+5)*1.45*[1]Info.!$E$2,($M1379+5)*1.4*[1]Info.!$E$2)),ROUND(IF($M1379&lt;500,($M1379+5)*1.5*[1]Info.!$E$2,($M1379+5)*1.45*[1]Info.!$E$2),-1),VLOOKUP($C1379,[1]Purchases!$A:$M,13,))</f>
        <v>490</v>
      </c>
    </row>
    <row r="1380" spans="1:9">
      <c r="A1380" s="5" cm="1">
        <f t="array" ref="A1380">SUMPRODUCT(([1]Purchases!$A$2:$A$4901=$C1380)*[1]Purchases!$C$2:$C$4901)-SUMPRODUCT(([1]Sale!$A$2:$A$4748=$C1380)*[1]Sale!$E$2:$E$4748)</f>
        <v>1</v>
      </c>
      <c r="B1380" s="6" t="s">
        <v>3413</v>
      </c>
      <c r="C1380" s="7" t="s">
        <v>3423</v>
      </c>
      <c r="D1380" s="8" t="s">
        <v>5</v>
      </c>
      <c r="E1380" s="8" t="s">
        <v>36</v>
      </c>
      <c r="F1380" s="7" t="s">
        <v>33</v>
      </c>
      <c r="G1380" s="8" t="s">
        <v>3424</v>
      </c>
      <c r="H1380" s="9">
        <f>IF(IFERROR(VLOOKUP($C1380,[1]Purchases!$A:$M,12,),0)&lt;(IF($M1380&lt;500,($M1380+5)*1.3*[1]Info.!$E$2,($M1380+5)*1.25*[1]Info.!$E$2)),ROUND(IF($M1380&lt;500,($M1380+5)*1.35*[1]Info.!$E$2,($M1380+5)*1.3*[1]Info.!$E$2),-1),VLOOKUP($C1380,[1]Purchases!$A:$M,12,))</f>
        <v>520</v>
      </c>
      <c r="I1380" s="9">
        <f>IF(IFERROR(VLOOKUP($C1380,[1]Purchases!$A:$M,13,),0)&lt;(IF($M1380&lt;500,($M1380+5)*1.45*[1]Info.!$E$2,($M1380+5)*1.4*[1]Info.!$E$2)),ROUND(IF($M1380&lt;500,($M1380+5)*1.5*[1]Info.!$E$2,($M1380+5)*1.45*[1]Info.!$E$2),-1),VLOOKUP($C1380,[1]Purchases!$A:$M,13,))</f>
        <v>580</v>
      </c>
    </row>
    <row r="1381" spans="1:9">
      <c r="A1381" s="5" cm="1">
        <f t="array" ref="A1381">SUMPRODUCT(([1]Purchases!$A$2:$A$4901=$C1381)*[1]Purchases!$C$2:$C$4901)-SUMPRODUCT(([1]Sale!$A$2:$A$4748=$C1381)*[1]Sale!$E$2:$E$4748)</f>
        <v>1</v>
      </c>
      <c r="B1381" s="6" t="s">
        <v>3413</v>
      </c>
      <c r="C1381" s="7" t="s">
        <v>3425</v>
      </c>
      <c r="D1381" s="8" t="s">
        <v>5</v>
      </c>
      <c r="E1381" s="8" t="s">
        <v>36</v>
      </c>
      <c r="F1381" s="7" t="s">
        <v>33</v>
      </c>
      <c r="G1381" s="8" t="s">
        <v>3426</v>
      </c>
      <c r="H1381" s="9">
        <f>IF(IFERROR(VLOOKUP($C1381,[1]Purchases!$A:$M,12,),0)&lt;(IF($M1381&lt;500,($M1381+5)*1.3*[1]Info.!$E$2,($M1381+5)*1.25*[1]Info.!$E$2)),ROUND(IF($M1381&lt;500,($M1381+5)*1.35*[1]Info.!$E$2,($M1381+5)*1.3*[1]Info.!$E$2),-1),VLOOKUP($C1381,[1]Purchases!$A:$M,12,))</f>
        <v>340</v>
      </c>
      <c r="I1381" s="9">
        <f>IF(IFERROR(VLOOKUP($C1381,[1]Purchases!$A:$M,13,),0)&lt;(IF($M1381&lt;500,($M1381+5)*1.45*[1]Info.!$E$2,($M1381+5)*1.4*[1]Info.!$E$2)),ROUND(IF($M1381&lt;500,($M1381+5)*1.5*[1]Info.!$E$2,($M1381+5)*1.45*[1]Info.!$E$2),-1),VLOOKUP($C1381,[1]Purchases!$A:$M,13,))</f>
        <v>380</v>
      </c>
    </row>
    <row r="1382" spans="1:9">
      <c r="A1382" s="5" cm="1">
        <f t="array" ref="A1382">SUMPRODUCT(([1]Purchases!$A$2:$A$4901=$C1382)*[1]Purchases!$C$2:$C$4901)-SUMPRODUCT(([1]Sale!$A$2:$A$4748=$C1382)*[1]Sale!$E$2:$E$4748)</f>
        <v>1</v>
      </c>
      <c r="B1382" s="6" t="s">
        <v>3413</v>
      </c>
      <c r="C1382" s="7" t="s">
        <v>3427</v>
      </c>
      <c r="D1382" s="8" t="s">
        <v>5</v>
      </c>
      <c r="E1382" s="8" t="s">
        <v>3428</v>
      </c>
      <c r="F1382" s="7" t="s">
        <v>13</v>
      </c>
      <c r="G1382" s="8" t="s">
        <v>3429</v>
      </c>
      <c r="H1382" s="9">
        <f>IF(IFERROR(VLOOKUP($C1382,[1]Purchases!$A:$M,12,),0)&lt;(IF($M1382&lt;500,($M1382+5)*1.3*[1]Info.!$E$2,($M1382+5)*1.25*[1]Info.!$E$2)),ROUND(IF($M1382&lt;500,($M1382+5)*1.35*[1]Info.!$E$2,($M1382+5)*1.3*[1]Info.!$E$2),-1),VLOOKUP($C1382,[1]Purchases!$A:$M,12,))</f>
        <v>3450</v>
      </c>
      <c r="I1382" s="9">
        <f>IF(IFERROR(VLOOKUP($C1382,[1]Purchases!$A:$M,13,),0)&lt;(IF($M1382&lt;500,($M1382+5)*1.45*[1]Info.!$E$2,($M1382+5)*1.4*[1]Info.!$E$2)),ROUND(IF($M1382&lt;500,($M1382+5)*1.5*[1]Info.!$E$2,($M1382+5)*1.45*[1]Info.!$E$2),-1),VLOOKUP($C1382,[1]Purchases!$A:$M,13,))</f>
        <v>3860</v>
      </c>
    </row>
    <row r="1383" spans="1:9">
      <c r="A1383" s="5" cm="1">
        <f t="array" ref="A1383">SUMPRODUCT(([1]Purchases!$A$2:$A$4901=$C1383)*[1]Purchases!$C$2:$C$4901)-SUMPRODUCT(([1]Sale!$A$2:$A$4748=$C1383)*[1]Sale!$E$2:$E$4748)</f>
        <v>0</v>
      </c>
      <c r="B1383" s="6" t="s">
        <v>3413</v>
      </c>
      <c r="C1383" s="7" t="s">
        <v>3430</v>
      </c>
      <c r="D1383" s="8" t="s">
        <v>5</v>
      </c>
      <c r="E1383" s="8" t="s">
        <v>794</v>
      </c>
      <c r="F1383" s="7" t="s">
        <v>84</v>
      </c>
      <c r="G1383" s="8" t="s">
        <v>3431</v>
      </c>
      <c r="H1383" s="9">
        <f>IF(IFERROR(VLOOKUP($C1383,[1]Purchases!$A:$M,12,),0)&lt;(IF($M1383&lt;500,($M1383+5)*1.3*[1]Info.!$E$2,($M1383+5)*1.25*[1]Info.!$E$2)),ROUND(IF($M1383&lt;500,($M1383+5)*1.35*[1]Info.!$E$2,($M1383+5)*1.3*[1]Info.!$E$2),-1),VLOOKUP($C1383,[1]Purchases!$A:$M,12,))</f>
        <v>140</v>
      </c>
      <c r="I1383" s="9">
        <f>IF(IFERROR(VLOOKUP($C1383,[1]Purchases!$A:$M,13,),0)&lt;(IF($M1383&lt;500,($M1383+5)*1.45*[1]Info.!$E$2,($M1383+5)*1.4*[1]Info.!$E$2)),ROUND(IF($M1383&lt;500,($M1383+5)*1.5*[1]Info.!$E$2,($M1383+5)*1.45*[1]Info.!$E$2),-1),VLOOKUP($C1383,[1]Purchases!$A:$M,13,))</f>
        <v>150</v>
      </c>
    </row>
    <row r="1384" spans="1:9">
      <c r="A1384" s="5" cm="1">
        <f t="array" ref="A1384">SUMPRODUCT(([1]Purchases!$A$2:$A$4901=$C1384)*[1]Purchases!$C$2:$C$4901)-SUMPRODUCT(([1]Sale!$A$2:$A$4748=$C1384)*[1]Sale!$E$2:$E$4748)</f>
        <v>1</v>
      </c>
      <c r="B1384" s="6" t="s">
        <v>3413</v>
      </c>
      <c r="C1384" s="7" t="s">
        <v>3432</v>
      </c>
      <c r="D1384" s="8" t="s">
        <v>5</v>
      </c>
      <c r="E1384" s="8" t="s">
        <v>36</v>
      </c>
      <c r="F1384" s="7" t="s">
        <v>33</v>
      </c>
      <c r="G1384" s="8" t="s">
        <v>3433</v>
      </c>
      <c r="H1384" s="9">
        <f>IF(IFERROR(VLOOKUP($C1384,[1]Purchases!$A:$M,12,),0)&lt;(IF($M1384&lt;500,($M1384+5)*1.3*[1]Info.!$E$2,($M1384+5)*1.25*[1]Info.!$E$2)),ROUND(IF($M1384&lt;500,($M1384+5)*1.35*[1]Info.!$E$2,($M1384+5)*1.3*[1]Info.!$E$2),-1),VLOOKUP($C1384,[1]Purchases!$A:$M,12,))</f>
        <v>2850</v>
      </c>
      <c r="I1384" s="9">
        <f>IF(IFERROR(VLOOKUP($C1384,[1]Purchases!$A:$M,13,),0)&lt;(IF($M1384&lt;500,($M1384+5)*1.45*[1]Info.!$E$2,($M1384+5)*1.4*[1]Info.!$E$2)),ROUND(IF($M1384&lt;500,($M1384+5)*1.5*[1]Info.!$E$2,($M1384+5)*1.45*[1]Info.!$E$2),-1),VLOOKUP($C1384,[1]Purchases!$A:$M,13,))</f>
        <v>3190</v>
      </c>
    </row>
    <row r="1385" spans="1:9" ht="48">
      <c r="A1385" s="5" cm="1">
        <f t="array" ref="A1385">SUMPRODUCT(([1]Purchases!$A$2:$A$4901=$C1385)*[1]Purchases!$C$2:$C$4901)-SUMPRODUCT(([1]Sale!$A$2:$A$4748=$C1385)*[1]Sale!$E$2:$E$4748)</f>
        <v>1</v>
      </c>
      <c r="B1385" s="6" t="s">
        <v>3413</v>
      </c>
      <c r="C1385" s="7" t="s">
        <v>3434</v>
      </c>
      <c r="D1385" s="8" t="s">
        <v>5</v>
      </c>
      <c r="E1385" s="8" t="s">
        <v>36</v>
      </c>
      <c r="F1385" s="7" t="s">
        <v>33</v>
      </c>
      <c r="G1385" s="10" t="s">
        <v>3435</v>
      </c>
      <c r="H1385" s="9">
        <f>IF(IFERROR(VLOOKUP($C1385,[1]Purchases!$A:$M,12,),0)&lt;(IF($M1385&lt;500,($M1385+5)*1.3*[1]Info.!$E$2,($M1385+5)*1.25*[1]Info.!$E$2)),ROUND(IF($M1385&lt;500,($M1385+5)*1.35*[1]Info.!$E$2,($M1385+5)*1.3*[1]Info.!$E$2),-1),VLOOKUP($C1385,[1]Purchases!$A:$M,12,))</f>
        <v>2850</v>
      </c>
      <c r="I1385" s="9">
        <f>IF(IFERROR(VLOOKUP($C1385,[1]Purchases!$A:$M,13,),0)&lt;(IF($M1385&lt;500,($M1385+5)*1.45*[1]Info.!$E$2,($M1385+5)*1.4*[1]Info.!$E$2)),ROUND(IF($M1385&lt;500,($M1385+5)*1.5*[1]Info.!$E$2,($M1385+5)*1.45*[1]Info.!$E$2),-1),VLOOKUP($C1385,[1]Purchases!$A:$M,13,))</f>
        <v>3190</v>
      </c>
    </row>
    <row r="1386" spans="1:9">
      <c r="A1386" s="5" cm="1">
        <f t="array" ref="A1386">SUMPRODUCT(([1]Purchases!$A$2:$A$4901=$C1386)*[1]Purchases!$C$2:$C$4901)-SUMPRODUCT(([1]Sale!$A$2:$A$4748=$C1386)*[1]Sale!$E$2:$E$4748)</f>
        <v>0</v>
      </c>
      <c r="B1386" s="6" t="s">
        <v>3413</v>
      </c>
      <c r="C1386" s="7" t="s">
        <v>3436</v>
      </c>
      <c r="D1386" s="8" t="s">
        <v>5</v>
      </c>
      <c r="E1386" s="8" t="s">
        <v>798</v>
      </c>
      <c r="F1386" s="7" t="s">
        <v>13</v>
      </c>
      <c r="G1386" s="8" t="s">
        <v>3437</v>
      </c>
      <c r="H1386" s="9">
        <f>IF(IFERROR(VLOOKUP($C1386,[1]Purchases!$A:$M,12,),0)&lt;(IF($M1386&lt;500,($M1386+5)*1.3*[1]Info.!$E$2,($M1386+5)*1.25*[1]Info.!$E$2)),ROUND(IF($M1386&lt;500,($M1386+5)*1.35*[1]Info.!$E$2,($M1386+5)*1.3*[1]Info.!$E$2),-1),VLOOKUP($C1386,[1]Purchases!$A:$M,12,))</f>
        <v>2650</v>
      </c>
      <c r="I1386" s="9">
        <f>IF(IFERROR(VLOOKUP($C1386,[1]Purchases!$A:$M,13,),0)&lt;(IF($M1386&lt;500,($M1386+5)*1.45*[1]Info.!$E$2,($M1386+5)*1.4*[1]Info.!$E$2)),ROUND(IF($M1386&lt;500,($M1386+5)*1.5*[1]Info.!$E$2,($M1386+5)*1.45*[1]Info.!$E$2),-1),VLOOKUP($C1386,[1]Purchases!$A:$M,13,))</f>
        <v>2970</v>
      </c>
    </row>
    <row r="1387" spans="1:9">
      <c r="A1387" s="5" cm="1">
        <f t="array" ref="A1387">SUMPRODUCT(([1]Purchases!$A$2:$A$4901=$C1387)*[1]Purchases!$C$2:$C$4901)-SUMPRODUCT(([1]Sale!$A$2:$A$4748=$C1387)*[1]Sale!$E$2:$E$4748)</f>
        <v>0</v>
      </c>
      <c r="B1387" s="6" t="s">
        <v>3438</v>
      </c>
      <c r="C1387" s="7">
        <v>332865</v>
      </c>
      <c r="D1387" s="8" t="s">
        <v>93</v>
      </c>
      <c r="E1387" s="8" t="s">
        <v>3439</v>
      </c>
      <c r="F1387" s="7" t="s">
        <v>3440</v>
      </c>
      <c r="G1387" s="8" t="s">
        <v>3441</v>
      </c>
      <c r="H1387" s="9">
        <f>IF(IFERROR(VLOOKUP($C1387,[1]Purchases!$A:$M,12,),0)&lt;(IF($M1387&lt;500,($M1387+5)*1.3*[1]Info.!$E$2,($M1387+5)*1.25*[1]Info.!$E$2)),ROUND(IF($M1387&lt;500,($M1387+5)*1.35*[1]Info.!$E$2,($M1387+5)*1.3*[1]Info.!$E$2),-1),VLOOKUP($C1387,[1]Purchases!$A:$M,12,))</f>
        <v>140</v>
      </c>
      <c r="I1387" s="9">
        <f>IF(IFERROR(VLOOKUP($C1387,[1]Purchases!$A:$M,13,),0)&lt;(IF($M1387&lt;500,($M1387+5)*1.45*[1]Info.!$E$2,($M1387+5)*1.4*[1]Info.!$E$2)),ROUND(IF($M1387&lt;500,($M1387+5)*1.5*[1]Info.!$E$2,($M1387+5)*1.45*[1]Info.!$E$2),-1),VLOOKUP($C1387,[1]Purchases!$A:$M,13,))</f>
        <v>150</v>
      </c>
    </row>
    <row r="1388" spans="1:9">
      <c r="A1388" s="5" cm="1">
        <f t="array" ref="A1388">SUMPRODUCT(([1]Purchases!$A$2:$A$4901=$C1388)*[1]Purchases!$C$2:$C$4901)-SUMPRODUCT(([1]Sale!$A$2:$A$4748=$C1388)*[1]Sale!$E$2:$E$4748)</f>
        <v>0</v>
      </c>
      <c r="B1388" s="6" t="s">
        <v>3438</v>
      </c>
      <c r="C1388" s="7" t="s">
        <v>3442</v>
      </c>
      <c r="D1388" s="8" t="s">
        <v>93</v>
      </c>
      <c r="E1388" s="8" t="s">
        <v>3443</v>
      </c>
      <c r="F1388" s="7" t="s">
        <v>33</v>
      </c>
      <c r="G1388" s="8" t="s">
        <v>3444</v>
      </c>
      <c r="H1388" s="9">
        <f>IF(IFERROR(VLOOKUP($C1388,[1]Purchases!$A:$M,12,),0)&lt;(IF($M1388&lt;500,($M1388+5)*1.3*[1]Info.!$E$2,($M1388+5)*1.25*[1]Info.!$E$2)),ROUND(IF($M1388&lt;500,($M1388+5)*1.35*[1]Info.!$E$2,($M1388+5)*1.3*[1]Info.!$E$2),-1),VLOOKUP($C1388,[1]Purchases!$A:$M,12,))</f>
        <v>140</v>
      </c>
      <c r="I1388" s="9">
        <f>IF(IFERROR(VLOOKUP($C1388,[1]Purchases!$A:$M,13,),0)&lt;(IF($M1388&lt;500,($M1388+5)*1.45*[1]Info.!$E$2,($M1388+5)*1.4*[1]Info.!$E$2)),ROUND(IF($M1388&lt;500,($M1388+5)*1.5*[1]Info.!$E$2,($M1388+5)*1.45*[1]Info.!$E$2),-1),VLOOKUP($C1388,[1]Purchases!$A:$M,13,))</f>
        <v>150</v>
      </c>
    </row>
    <row r="1389" spans="1:9">
      <c r="A1389" s="5" cm="1">
        <f t="array" ref="A1389">SUMPRODUCT(([1]Purchases!$A$2:$A$4901=$C1389)*[1]Purchases!$C$2:$C$4901)-SUMPRODUCT(([1]Sale!$A$2:$A$4748=$C1389)*[1]Sale!$E$2:$E$4748)</f>
        <v>0</v>
      </c>
      <c r="B1389" s="6" t="s">
        <v>3438</v>
      </c>
      <c r="C1389" s="7" t="s">
        <v>3445</v>
      </c>
      <c r="D1389" s="8" t="s">
        <v>93</v>
      </c>
      <c r="E1389" s="8" t="s">
        <v>3446</v>
      </c>
      <c r="F1389" s="7" t="s">
        <v>33</v>
      </c>
      <c r="G1389" s="8" t="s">
        <v>3447</v>
      </c>
      <c r="H1389" s="9">
        <f>IF(IFERROR(VLOOKUP($C1389,[1]Purchases!$A:$M,12,),0)&lt;(IF($M1389&lt;500,($M1389+5)*1.3*[1]Info.!$E$2,($M1389+5)*1.25*[1]Info.!$E$2)),ROUND(IF($M1389&lt;500,($M1389+5)*1.35*[1]Info.!$E$2,($M1389+5)*1.3*[1]Info.!$E$2),-1),VLOOKUP($C1389,[1]Purchases!$A:$M,12,))</f>
        <v>140</v>
      </c>
      <c r="I1389" s="9">
        <f>IF(IFERROR(VLOOKUP($C1389,[1]Purchases!$A:$M,13,),0)&lt;(IF($M1389&lt;500,($M1389+5)*1.45*[1]Info.!$E$2,($M1389+5)*1.4*[1]Info.!$E$2)),ROUND(IF($M1389&lt;500,($M1389+5)*1.5*[1]Info.!$E$2,($M1389+5)*1.45*[1]Info.!$E$2),-1),VLOOKUP($C1389,[1]Purchases!$A:$M,13,))</f>
        <v>150</v>
      </c>
    </row>
    <row r="1390" spans="1:9">
      <c r="A1390" s="5" cm="1">
        <f t="array" ref="A1390">SUMPRODUCT(([1]Purchases!$A$2:$A$4901=$C1390)*[1]Purchases!$C$2:$C$4901)-SUMPRODUCT(([1]Sale!$A$2:$A$4748=$C1390)*[1]Sale!$E$2:$E$4748)</f>
        <v>0</v>
      </c>
      <c r="B1390" s="6" t="s">
        <v>3438</v>
      </c>
      <c r="C1390" s="7" t="s">
        <v>3448</v>
      </c>
      <c r="D1390" s="8" t="s">
        <v>93</v>
      </c>
      <c r="E1390" s="8" t="s">
        <v>3449</v>
      </c>
      <c r="F1390" s="7" t="s">
        <v>3450</v>
      </c>
      <c r="G1390" s="8" t="s">
        <v>3451</v>
      </c>
      <c r="H1390" s="9">
        <f>IF(IFERROR(VLOOKUP($C1390,[1]Purchases!$A:$M,12,),0)&lt;(IF($M1390&lt;500,($M1390+5)*1.3*[1]Info.!$E$2,($M1390+5)*1.25*[1]Info.!$E$2)),ROUND(IF($M1390&lt;500,($M1390+5)*1.35*[1]Info.!$E$2,($M1390+5)*1.3*[1]Info.!$E$2),-1),VLOOKUP($C1390,[1]Purchases!$A:$M,12,))</f>
        <v>140</v>
      </c>
      <c r="I1390" s="9">
        <f>IF(IFERROR(VLOOKUP($C1390,[1]Purchases!$A:$M,13,),0)&lt;(IF($M1390&lt;500,($M1390+5)*1.45*[1]Info.!$E$2,($M1390+5)*1.4*[1]Info.!$E$2)),ROUND(IF($M1390&lt;500,($M1390+5)*1.5*[1]Info.!$E$2,($M1390+5)*1.45*[1]Info.!$E$2),-1),VLOOKUP($C1390,[1]Purchases!$A:$M,13,))</f>
        <v>150</v>
      </c>
    </row>
    <row r="1391" spans="1:9">
      <c r="A1391" s="5" cm="1">
        <f t="array" ref="A1391">SUMPRODUCT(([1]Purchases!$A$2:$A$4901=$C1391)*[1]Purchases!$C$2:$C$4901)-SUMPRODUCT(([1]Sale!$A$2:$A$4748=$C1391)*[1]Sale!$E$2:$E$4748)</f>
        <v>0</v>
      </c>
      <c r="B1391" s="6" t="s">
        <v>3438</v>
      </c>
      <c r="C1391" s="7" t="s">
        <v>3452</v>
      </c>
      <c r="D1391" s="8" t="s">
        <v>93</v>
      </c>
      <c r="E1391" s="8" t="s">
        <v>3453</v>
      </c>
      <c r="F1391" s="7" t="s">
        <v>424</v>
      </c>
      <c r="G1391" s="8" t="s">
        <v>3454</v>
      </c>
      <c r="H1391" s="9">
        <f>IF(IFERROR(VLOOKUP($C1391,[1]Purchases!$A:$M,12,),0)&lt;(IF($M1391&lt;500,($M1391+5)*1.3*[1]Info.!$E$2,($M1391+5)*1.25*[1]Info.!$E$2)),ROUND(IF($M1391&lt;500,($M1391+5)*1.35*[1]Info.!$E$2,($M1391+5)*1.3*[1]Info.!$E$2),-1),VLOOKUP($C1391,[1]Purchases!$A:$M,12,))</f>
        <v>140</v>
      </c>
      <c r="I1391" s="9">
        <f>IF(IFERROR(VLOOKUP($C1391,[1]Purchases!$A:$M,13,),0)&lt;(IF($M1391&lt;500,($M1391+5)*1.45*[1]Info.!$E$2,($M1391+5)*1.4*[1]Info.!$E$2)),ROUND(IF($M1391&lt;500,($M1391+5)*1.5*[1]Info.!$E$2,($M1391+5)*1.45*[1]Info.!$E$2),-1),VLOOKUP($C1391,[1]Purchases!$A:$M,13,))</f>
        <v>150</v>
      </c>
    </row>
    <row r="1392" spans="1:9">
      <c r="A1392" s="5" cm="1">
        <f t="array" ref="A1392">SUMPRODUCT(([1]Purchases!$A$2:$A$4901=$C1392)*[1]Purchases!$C$2:$C$4901)-SUMPRODUCT(([1]Sale!$A$2:$A$4748=$C1392)*[1]Sale!$E$2:$E$4748)</f>
        <v>0</v>
      </c>
      <c r="B1392" s="6" t="s">
        <v>3438</v>
      </c>
      <c r="C1392" s="7" t="s">
        <v>3455</v>
      </c>
      <c r="D1392" s="8" t="s">
        <v>93</v>
      </c>
      <c r="E1392" s="8" t="s">
        <v>3456</v>
      </c>
      <c r="F1392" s="7" t="s">
        <v>3457</v>
      </c>
      <c r="G1392" s="8" t="s">
        <v>3458</v>
      </c>
      <c r="H1392" s="9">
        <f>IF(IFERROR(VLOOKUP($C1392,[1]Purchases!$A:$M,12,),0)&lt;(IF($M1392&lt;500,($M1392+5)*1.3*[1]Info.!$E$2,($M1392+5)*1.25*[1]Info.!$E$2)),ROUND(IF($M1392&lt;500,($M1392+5)*1.35*[1]Info.!$E$2,($M1392+5)*1.3*[1]Info.!$E$2),-1),VLOOKUP($C1392,[1]Purchases!$A:$M,12,))</f>
        <v>140</v>
      </c>
      <c r="I1392" s="9">
        <f>IF(IFERROR(VLOOKUP($C1392,[1]Purchases!$A:$M,13,),0)&lt;(IF($M1392&lt;500,($M1392+5)*1.45*[1]Info.!$E$2,($M1392+5)*1.4*[1]Info.!$E$2)),ROUND(IF($M1392&lt;500,($M1392+5)*1.5*[1]Info.!$E$2,($M1392+5)*1.45*[1]Info.!$E$2),-1),VLOOKUP($C1392,[1]Purchases!$A:$M,13,))</f>
        <v>150</v>
      </c>
    </row>
    <row r="1393" spans="1:9">
      <c r="A1393" s="5" cm="1">
        <f t="array" ref="A1393">SUMPRODUCT(([1]Purchases!$A$2:$A$4901=$C1393)*[1]Purchases!$C$2:$C$4901)-SUMPRODUCT(([1]Sale!$A$2:$A$4748=$C1393)*[1]Sale!$E$2:$E$4748)</f>
        <v>0</v>
      </c>
      <c r="B1393" s="6" t="s">
        <v>3438</v>
      </c>
      <c r="C1393" s="7" t="s">
        <v>3459</v>
      </c>
      <c r="D1393" s="8" t="s">
        <v>93</v>
      </c>
      <c r="E1393" s="8" t="s">
        <v>3460</v>
      </c>
      <c r="F1393" s="7" t="s">
        <v>3461</v>
      </c>
      <c r="G1393" s="8" t="s">
        <v>3462</v>
      </c>
      <c r="H1393" s="9">
        <f>IF(IFERROR(VLOOKUP($C1393,[1]Purchases!$A:$M,12,),0)&lt;(IF($M1393&lt;500,($M1393+5)*1.3*[1]Info.!$E$2,($M1393+5)*1.25*[1]Info.!$E$2)),ROUND(IF($M1393&lt;500,($M1393+5)*1.35*[1]Info.!$E$2,($M1393+5)*1.3*[1]Info.!$E$2),-1),VLOOKUP($C1393,[1]Purchases!$A:$M,12,))</f>
        <v>140</v>
      </c>
      <c r="I1393" s="9">
        <f>IF(IFERROR(VLOOKUP($C1393,[1]Purchases!$A:$M,13,),0)&lt;(IF($M1393&lt;500,($M1393+5)*1.45*[1]Info.!$E$2,($M1393+5)*1.4*[1]Info.!$E$2)),ROUND(IF($M1393&lt;500,($M1393+5)*1.5*[1]Info.!$E$2,($M1393+5)*1.45*[1]Info.!$E$2),-1),VLOOKUP($C1393,[1]Purchases!$A:$M,13,))</f>
        <v>150</v>
      </c>
    </row>
    <row r="1394" spans="1:9">
      <c r="A1394" s="5" cm="1">
        <f t="array" ref="A1394">SUMPRODUCT(([1]Purchases!$A$2:$A$4901=$C1394)*[1]Purchases!$C$2:$C$4901)-SUMPRODUCT(([1]Sale!$A$2:$A$4748=$C1394)*[1]Sale!$E$2:$E$4748)</f>
        <v>0</v>
      </c>
      <c r="B1394" s="6" t="s">
        <v>3438</v>
      </c>
      <c r="C1394" s="7" t="s">
        <v>3463</v>
      </c>
      <c r="D1394" s="8" t="s">
        <v>93</v>
      </c>
      <c r="E1394" s="8" t="s">
        <v>3464</v>
      </c>
      <c r="F1394" s="7" t="s">
        <v>424</v>
      </c>
      <c r="G1394" s="8" t="s">
        <v>3465</v>
      </c>
      <c r="H1394" s="9">
        <f>IF(IFERROR(VLOOKUP($C1394,[1]Purchases!$A:$M,12,),0)&lt;(IF($M1394&lt;500,($M1394+5)*1.3*[1]Info.!$E$2,($M1394+5)*1.25*[1]Info.!$E$2)),ROUND(IF($M1394&lt;500,($M1394+5)*1.35*[1]Info.!$E$2,($M1394+5)*1.3*[1]Info.!$E$2),-1),VLOOKUP($C1394,[1]Purchases!$A:$M,12,))</f>
        <v>140</v>
      </c>
      <c r="I1394" s="9">
        <f>IF(IFERROR(VLOOKUP($C1394,[1]Purchases!$A:$M,13,),0)&lt;(IF($M1394&lt;500,($M1394+5)*1.45*[1]Info.!$E$2,($M1394+5)*1.4*[1]Info.!$E$2)),ROUND(IF($M1394&lt;500,($M1394+5)*1.5*[1]Info.!$E$2,($M1394+5)*1.45*[1]Info.!$E$2),-1),VLOOKUP($C1394,[1]Purchases!$A:$M,13,))</f>
        <v>150</v>
      </c>
    </row>
    <row r="1395" spans="1:9">
      <c r="A1395" s="5" cm="1">
        <f t="array" ref="A1395">SUMPRODUCT(([1]Purchases!$A$2:$A$4901=$C1395)*[1]Purchases!$C$2:$C$4901)-SUMPRODUCT(([1]Sale!$A$2:$A$4748=$C1395)*[1]Sale!$E$2:$E$4748)</f>
        <v>0</v>
      </c>
      <c r="B1395" s="6" t="s">
        <v>3438</v>
      </c>
      <c r="C1395" s="7" t="s">
        <v>3466</v>
      </c>
      <c r="D1395" s="8" t="s">
        <v>93</v>
      </c>
      <c r="E1395" s="8" t="s">
        <v>3467</v>
      </c>
      <c r="F1395" s="7" t="s">
        <v>3468</v>
      </c>
      <c r="G1395" s="8" t="s">
        <v>3469</v>
      </c>
      <c r="H1395" s="9">
        <f>IF(IFERROR(VLOOKUP($C1395,[1]Purchases!$A:$M,12,),0)&lt;(IF($M1395&lt;500,($M1395+5)*1.3*[1]Info.!$E$2,($M1395+5)*1.25*[1]Info.!$E$2)),ROUND(IF($M1395&lt;500,($M1395+5)*1.35*[1]Info.!$E$2,($M1395+5)*1.3*[1]Info.!$E$2),-1),VLOOKUP($C1395,[1]Purchases!$A:$M,12,))</f>
        <v>140</v>
      </c>
      <c r="I1395" s="9">
        <f>IF(IFERROR(VLOOKUP($C1395,[1]Purchases!$A:$M,13,),0)&lt;(IF($M1395&lt;500,($M1395+5)*1.45*[1]Info.!$E$2,($M1395+5)*1.4*[1]Info.!$E$2)),ROUND(IF($M1395&lt;500,($M1395+5)*1.5*[1]Info.!$E$2,($M1395+5)*1.45*[1]Info.!$E$2),-1),VLOOKUP($C1395,[1]Purchases!$A:$M,13,))</f>
        <v>150</v>
      </c>
    </row>
    <row r="1396" spans="1:9">
      <c r="A1396" s="5" cm="1">
        <f t="array" ref="A1396">SUMPRODUCT(([1]Purchases!$A$2:$A$4901=$C1396)*[1]Purchases!$C$2:$C$4901)-SUMPRODUCT(([1]Sale!$A$2:$A$4748=$C1396)*[1]Sale!$E$2:$E$4748)</f>
        <v>0</v>
      </c>
      <c r="B1396" s="6" t="s">
        <v>3438</v>
      </c>
      <c r="C1396" s="7" t="s">
        <v>3470</v>
      </c>
      <c r="D1396" s="8" t="s">
        <v>93</v>
      </c>
      <c r="E1396" s="8" t="s">
        <v>3471</v>
      </c>
      <c r="F1396" s="7" t="s">
        <v>3472</v>
      </c>
      <c r="G1396" s="8" t="s">
        <v>3473</v>
      </c>
      <c r="H1396" s="9">
        <f>IF(IFERROR(VLOOKUP($C1396,[1]Purchases!$A:$M,12,),0)&lt;(IF($M1396&lt;500,($M1396+5)*1.3*[1]Info.!$E$2,($M1396+5)*1.25*[1]Info.!$E$2)),ROUND(IF($M1396&lt;500,($M1396+5)*1.35*[1]Info.!$E$2,($M1396+5)*1.3*[1]Info.!$E$2),-1),VLOOKUP($C1396,[1]Purchases!$A:$M,12,))</f>
        <v>140</v>
      </c>
      <c r="I1396" s="9">
        <f>IF(IFERROR(VLOOKUP($C1396,[1]Purchases!$A:$M,13,),0)&lt;(IF($M1396&lt;500,($M1396+5)*1.45*[1]Info.!$E$2,($M1396+5)*1.4*[1]Info.!$E$2)),ROUND(IF($M1396&lt;500,($M1396+5)*1.5*[1]Info.!$E$2,($M1396+5)*1.45*[1]Info.!$E$2),-1),VLOOKUP($C1396,[1]Purchases!$A:$M,13,))</f>
        <v>150</v>
      </c>
    </row>
    <row r="1397" spans="1:9">
      <c r="A1397" s="5" cm="1">
        <f t="array" ref="A1397">SUMPRODUCT(([1]Purchases!$A$2:$A$4901=$C1397)*[1]Purchases!$C$2:$C$4901)-SUMPRODUCT(([1]Sale!$A$2:$A$4748=$C1397)*[1]Sale!$E$2:$E$4748)</f>
        <v>0</v>
      </c>
      <c r="B1397" s="6" t="s">
        <v>3438</v>
      </c>
      <c r="C1397" s="7" t="s">
        <v>3474</v>
      </c>
      <c r="D1397" s="8" t="s">
        <v>93</v>
      </c>
      <c r="E1397" s="8" t="s">
        <v>3475</v>
      </c>
      <c r="F1397" s="7" t="s">
        <v>84</v>
      </c>
      <c r="G1397" s="8" t="s">
        <v>3476</v>
      </c>
      <c r="H1397" s="9">
        <f>IF(IFERROR(VLOOKUP($C1397,[1]Purchases!$A:$M,12,),0)&lt;(IF($M1397&lt;500,($M1397+5)*1.3*[1]Info.!$E$2,($M1397+5)*1.25*[1]Info.!$E$2)),ROUND(IF($M1397&lt;500,($M1397+5)*1.35*[1]Info.!$E$2,($M1397+5)*1.3*[1]Info.!$E$2),-1),VLOOKUP($C1397,[1]Purchases!$A:$M,12,))</f>
        <v>140</v>
      </c>
      <c r="I1397" s="9">
        <f>IF(IFERROR(VLOOKUP($C1397,[1]Purchases!$A:$M,13,),0)&lt;(IF($M1397&lt;500,($M1397+5)*1.45*[1]Info.!$E$2,($M1397+5)*1.4*[1]Info.!$E$2)),ROUND(IF($M1397&lt;500,($M1397+5)*1.5*[1]Info.!$E$2,($M1397+5)*1.45*[1]Info.!$E$2),-1),VLOOKUP($C1397,[1]Purchases!$A:$M,13,))</f>
        <v>150</v>
      </c>
    </row>
    <row r="1398" spans="1:9">
      <c r="A1398" s="5" cm="1">
        <f t="array" ref="A1398">SUMPRODUCT(([1]Purchases!$A$2:$A$4901=$C1398)*[1]Purchases!$C$2:$C$4901)-SUMPRODUCT(([1]Sale!$A$2:$A$4748=$C1398)*[1]Sale!$E$2:$E$4748)</f>
        <v>0</v>
      </c>
      <c r="B1398" s="6" t="s">
        <v>3438</v>
      </c>
      <c r="C1398" s="7" t="s">
        <v>3477</v>
      </c>
      <c r="D1398" s="8" t="s">
        <v>93</v>
      </c>
      <c r="E1398" s="8" t="s">
        <v>3478</v>
      </c>
      <c r="F1398" s="7" t="s">
        <v>33</v>
      </c>
      <c r="G1398" s="8" t="s">
        <v>3479</v>
      </c>
      <c r="H1398" s="9">
        <f>IF(IFERROR(VLOOKUP($C1398,[1]Purchases!$A:$M,12,),0)&lt;(IF($M1398&lt;500,($M1398+5)*1.3*[1]Info.!$E$2,($M1398+5)*1.25*[1]Info.!$E$2)),ROUND(IF($M1398&lt;500,($M1398+5)*1.35*[1]Info.!$E$2,($M1398+5)*1.3*[1]Info.!$E$2),-1),VLOOKUP($C1398,[1]Purchases!$A:$M,12,))</f>
        <v>140</v>
      </c>
      <c r="I1398" s="9">
        <f>IF(IFERROR(VLOOKUP($C1398,[1]Purchases!$A:$M,13,),0)&lt;(IF($M1398&lt;500,($M1398+5)*1.45*[1]Info.!$E$2,($M1398+5)*1.4*[1]Info.!$E$2)),ROUND(IF($M1398&lt;500,($M1398+5)*1.5*[1]Info.!$E$2,($M1398+5)*1.45*[1]Info.!$E$2),-1),VLOOKUP($C1398,[1]Purchases!$A:$M,13,))</f>
        <v>150</v>
      </c>
    </row>
    <row r="1399" spans="1:9">
      <c r="A1399" s="5" cm="1">
        <f t="array" ref="A1399">SUMPRODUCT(([1]Purchases!$A$2:$A$4901=$C1399)*[1]Purchases!$C$2:$C$4901)-SUMPRODUCT(([1]Sale!$A$2:$A$4748=$C1399)*[1]Sale!$E$2:$E$4748)</f>
        <v>0</v>
      </c>
      <c r="B1399" s="6" t="s">
        <v>3438</v>
      </c>
      <c r="C1399" s="7" t="s">
        <v>3480</v>
      </c>
      <c r="D1399" s="8" t="s">
        <v>93</v>
      </c>
      <c r="E1399" s="8" t="s">
        <v>3481</v>
      </c>
      <c r="F1399" s="7" t="s">
        <v>33</v>
      </c>
      <c r="G1399" s="8" t="s">
        <v>3482</v>
      </c>
      <c r="H1399" s="9">
        <f>IF(IFERROR(VLOOKUP($C1399,[1]Purchases!$A:$M,12,),0)&lt;(IF($M1399&lt;500,($M1399+5)*1.3*[1]Info.!$E$2,($M1399+5)*1.25*[1]Info.!$E$2)),ROUND(IF($M1399&lt;500,($M1399+5)*1.35*[1]Info.!$E$2,($M1399+5)*1.3*[1]Info.!$E$2),-1),VLOOKUP($C1399,[1]Purchases!$A:$M,12,))</f>
        <v>140</v>
      </c>
      <c r="I1399" s="9">
        <f>IF(IFERROR(VLOOKUP($C1399,[1]Purchases!$A:$M,13,),0)&lt;(IF($M1399&lt;500,($M1399+5)*1.45*[1]Info.!$E$2,($M1399+5)*1.4*[1]Info.!$E$2)),ROUND(IF($M1399&lt;500,($M1399+5)*1.5*[1]Info.!$E$2,($M1399+5)*1.45*[1]Info.!$E$2),-1),VLOOKUP($C1399,[1]Purchases!$A:$M,13,))</f>
        <v>150</v>
      </c>
    </row>
    <row r="1400" spans="1:9">
      <c r="A1400" s="5" cm="1">
        <f t="array" ref="A1400">SUMPRODUCT(([1]Purchases!$A$2:$A$4901=$C1400)*[1]Purchases!$C$2:$C$4901)-SUMPRODUCT(([1]Sale!$A$2:$A$4748=$C1400)*[1]Sale!$E$2:$E$4748)</f>
        <v>0</v>
      </c>
      <c r="B1400" s="6" t="s">
        <v>3438</v>
      </c>
      <c r="C1400" s="7" t="s">
        <v>3483</v>
      </c>
      <c r="D1400" s="8" t="s">
        <v>93</v>
      </c>
      <c r="E1400" s="8" t="s">
        <v>3484</v>
      </c>
      <c r="F1400" s="7" t="s">
        <v>13</v>
      </c>
      <c r="G1400" s="8" t="s">
        <v>3485</v>
      </c>
      <c r="H1400" s="9">
        <f>IF(IFERROR(VLOOKUP($C1400,[1]Purchases!$A:$M,12,),0)&lt;(IF($M1400&lt;500,($M1400+5)*1.3*[1]Info.!$E$2,($M1400+5)*1.25*[1]Info.!$E$2)),ROUND(IF($M1400&lt;500,($M1400+5)*1.35*[1]Info.!$E$2,($M1400+5)*1.3*[1]Info.!$E$2),-1),VLOOKUP($C1400,[1]Purchases!$A:$M,12,))</f>
        <v>140</v>
      </c>
      <c r="I1400" s="9">
        <f>IF(IFERROR(VLOOKUP($C1400,[1]Purchases!$A:$M,13,),0)&lt;(IF($M1400&lt;500,($M1400+5)*1.45*[1]Info.!$E$2,($M1400+5)*1.4*[1]Info.!$E$2)),ROUND(IF($M1400&lt;500,($M1400+5)*1.5*[1]Info.!$E$2,($M1400+5)*1.45*[1]Info.!$E$2),-1),VLOOKUP($C1400,[1]Purchases!$A:$M,13,))</f>
        <v>150</v>
      </c>
    </row>
    <row r="1401" spans="1:9">
      <c r="A1401" s="5" cm="1">
        <f t="array" ref="A1401">SUMPRODUCT(([1]Purchases!$A$2:$A$4901=$C1401)*[1]Purchases!$C$2:$C$4901)-SUMPRODUCT(([1]Sale!$A$2:$A$4748=$C1401)*[1]Sale!$E$2:$E$4748)</f>
        <v>0</v>
      </c>
      <c r="B1401" s="6" t="s">
        <v>3438</v>
      </c>
      <c r="C1401" s="7" t="s">
        <v>3486</v>
      </c>
      <c r="D1401" s="8" t="s">
        <v>93</v>
      </c>
      <c r="E1401" s="8" t="s">
        <v>3487</v>
      </c>
      <c r="F1401" s="7" t="s">
        <v>33</v>
      </c>
      <c r="G1401" s="8" t="s">
        <v>3488</v>
      </c>
      <c r="H1401" s="9">
        <f>IF(IFERROR(VLOOKUP($C1401,[1]Purchases!$A:$M,12,),0)&lt;(IF($M1401&lt;500,($M1401+5)*1.3*[1]Info.!$E$2,($M1401+5)*1.25*[1]Info.!$E$2)),ROUND(IF($M1401&lt;500,($M1401+5)*1.35*[1]Info.!$E$2,($M1401+5)*1.3*[1]Info.!$E$2),-1),VLOOKUP($C1401,[1]Purchases!$A:$M,12,))</f>
        <v>140</v>
      </c>
      <c r="I1401" s="9">
        <f>IF(IFERROR(VLOOKUP($C1401,[1]Purchases!$A:$M,13,),0)&lt;(IF($M1401&lt;500,($M1401+5)*1.45*[1]Info.!$E$2,($M1401+5)*1.4*[1]Info.!$E$2)),ROUND(IF($M1401&lt;500,($M1401+5)*1.5*[1]Info.!$E$2,($M1401+5)*1.45*[1]Info.!$E$2),-1),VLOOKUP($C1401,[1]Purchases!$A:$M,13,))</f>
        <v>150</v>
      </c>
    </row>
    <row r="1402" spans="1:9">
      <c r="A1402" s="5" cm="1">
        <f t="array" ref="A1402">SUMPRODUCT(([1]Purchases!$A$2:$A$4901=$C1402)*[1]Purchases!$C$2:$C$4901)-SUMPRODUCT(([1]Sale!$A$2:$A$4748=$C1402)*[1]Sale!$E$2:$E$4748)</f>
        <v>0</v>
      </c>
      <c r="B1402" s="6" t="s">
        <v>3438</v>
      </c>
      <c r="C1402" s="7" t="s">
        <v>3489</v>
      </c>
      <c r="D1402" s="8" t="s">
        <v>93</v>
      </c>
      <c r="E1402" s="8" t="s">
        <v>3490</v>
      </c>
      <c r="F1402" s="7" t="s">
        <v>424</v>
      </c>
      <c r="G1402" s="8" t="s">
        <v>3491</v>
      </c>
      <c r="H1402" s="9">
        <f>IF(IFERROR(VLOOKUP($C1402,[1]Purchases!$A:$M,12,),0)&lt;(IF($M1402&lt;500,($M1402+5)*1.3*[1]Info.!$E$2,($M1402+5)*1.25*[1]Info.!$E$2)),ROUND(IF($M1402&lt;500,($M1402+5)*1.35*[1]Info.!$E$2,($M1402+5)*1.3*[1]Info.!$E$2),-1),VLOOKUP($C1402,[1]Purchases!$A:$M,12,))</f>
        <v>140</v>
      </c>
      <c r="I1402" s="9">
        <f>IF(IFERROR(VLOOKUP($C1402,[1]Purchases!$A:$M,13,),0)&lt;(IF($M1402&lt;500,($M1402+5)*1.45*[1]Info.!$E$2,($M1402+5)*1.4*[1]Info.!$E$2)),ROUND(IF($M1402&lt;500,($M1402+5)*1.5*[1]Info.!$E$2,($M1402+5)*1.45*[1]Info.!$E$2),-1),VLOOKUP($C1402,[1]Purchases!$A:$M,13,))</f>
        <v>150</v>
      </c>
    </row>
    <row r="1403" spans="1:9">
      <c r="A1403" s="5" cm="1">
        <f t="array" ref="A1403">SUMPRODUCT(([1]Purchases!$A$2:$A$4901=$C1403)*[1]Purchases!$C$2:$C$4901)-SUMPRODUCT(([1]Sale!$A$2:$A$4748=$C1403)*[1]Sale!$E$2:$E$4748)</f>
        <v>0</v>
      </c>
      <c r="B1403" s="6" t="s">
        <v>3438</v>
      </c>
      <c r="C1403" s="7" t="s">
        <v>3492</v>
      </c>
      <c r="D1403" s="8" t="s">
        <v>93</v>
      </c>
      <c r="E1403" s="8" t="s">
        <v>3493</v>
      </c>
      <c r="F1403" s="7" t="s">
        <v>424</v>
      </c>
      <c r="G1403" s="8" t="s">
        <v>3494</v>
      </c>
      <c r="H1403" s="9">
        <f>IF(IFERROR(VLOOKUP($C1403,[1]Purchases!$A:$M,12,),0)&lt;(IF($M1403&lt;500,($M1403+5)*1.3*[1]Info.!$E$2,($M1403+5)*1.25*[1]Info.!$E$2)),ROUND(IF($M1403&lt;500,($M1403+5)*1.35*[1]Info.!$E$2,($M1403+5)*1.3*[1]Info.!$E$2),-1),VLOOKUP($C1403,[1]Purchases!$A:$M,12,))</f>
        <v>140</v>
      </c>
      <c r="I1403" s="9">
        <f>IF(IFERROR(VLOOKUP($C1403,[1]Purchases!$A:$M,13,),0)&lt;(IF($M1403&lt;500,($M1403+5)*1.45*[1]Info.!$E$2,($M1403+5)*1.4*[1]Info.!$E$2)),ROUND(IF($M1403&lt;500,($M1403+5)*1.5*[1]Info.!$E$2,($M1403+5)*1.45*[1]Info.!$E$2),-1),VLOOKUP($C1403,[1]Purchases!$A:$M,13,))</f>
        <v>150</v>
      </c>
    </row>
    <row r="1404" spans="1:9">
      <c r="A1404" s="5" cm="1">
        <f t="array" ref="A1404">SUMPRODUCT(([1]Purchases!$A$2:$A$4901=$C1404)*[1]Purchases!$C$2:$C$4901)-SUMPRODUCT(([1]Sale!$A$2:$A$4748=$C1404)*[1]Sale!$E$2:$E$4748)</f>
        <v>0</v>
      </c>
      <c r="B1404" s="6" t="s">
        <v>3438</v>
      </c>
      <c r="C1404" s="7" t="s">
        <v>3495</v>
      </c>
      <c r="D1404" s="8" t="s">
        <v>93</v>
      </c>
      <c r="E1404" s="8" t="s">
        <v>3496</v>
      </c>
      <c r="F1404" s="7" t="s">
        <v>3497</v>
      </c>
      <c r="G1404" s="8" t="s">
        <v>3498</v>
      </c>
      <c r="H1404" s="9">
        <f>IF(IFERROR(VLOOKUP($C1404,[1]Purchases!$A:$M,12,),0)&lt;(IF($M1404&lt;500,($M1404+5)*1.3*[1]Info.!$E$2,($M1404+5)*1.25*[1]Info.!$E$2)),ROUND(IF($M1404&lt;500,($M1404+5)*1.35*[1]Info.!$E$2,($M1404+5)*1.3*[1]Info.!$E$2),-1),VLOOKUP($C1404,[1]Purchases!$A:$M,12,))</f>
        <v>140</v>
      </c>
      <c r="I1404" s="9">
        <f>IF(IFERROR(VLOOKUP($C1404,[1]Purchases!$A:$M,13,),0)&lt;(IF($M1404&lt;500,($M1404+5)*1.45*[1]Info.!$E$2,($M1404+5)*1.4*[1]Info.!$E$2)),ROUND(IF($M1404&lt;500,($M1404+5)*1.5*[1]Info.!$E$2,($M1404+5)*1.45*[1]Info.!$E$2),-1),VLOOKUP($C1404,[1]Purchases!$A:$M,13,))</f>
        <v>150</v>
      </c>
    </row>
    <row r="1405" spans="1:9">
      <c r="A1405" s="5" cm="1">
        <f t="array" ref="A1405">SUMPRODUCT(([1]Purchases!$A$2:$A$4901=$C1405)*[1]Purchases!$C$2:$C$4901)-SUMPRODUCT(([1]Sale!$A$2:$A$4748=$C1405)*[1]Sale!$E$2:$E$4748)</f>
        <v>0</v>
      </c>
      <c r="B1405" s="6" t="s">
        <v>3438</v>
      </c>
      <c r="C1405" s="7" t="s">
        <v>3499</v>
      </c>
      <c r="D1405" s="8" t="s">
        <v>93</v>
      </c>
      <c r="E1405" s="8" t="s">
        <v>3500</v>
      </c>
      <c r="F1405" s="7" t="s">
        <v>84</v>
      </c>
      <c r="G1405" s="8" t="s">
        <v>3501</v>
      </c>
      <c r="H1405" s="9">
        <f>IF(IFERROR(VLOOKUP($C1405,[1]Purchases!$A:$M,12,),0)&lt;(IF($M1405&lt;500,($M1405+5)*1.3*[1]Info.!$E$2,($M1405+5)*1.25*[1]Info.!$E$2)),ROUND(IF($M1405&lt;500,($M1405+5)*1.35*[1]Info.!$E$2,($M1405+5)*1.3*[1]Info.!$E$2),-1),VLOOKUP($C1405,[1]Purchases!$A:$M,12,))</f>
        <v>140</v>
      </c>
      <c r="I1405" s="9">
        <f>IF(IFERROR(VLOOKUP($C1405,[1]Purchases!$A:$M,13,),0)&lt;(IF($M1405&lt;500,($M1405+5)*1.45*[1]Info.!$E$2,($M1405+5)*1.4*[1]Info.!$E$2)),ROUND(IF($M1405&lt;500,($M1405+5)*1.5*[1]Info.!$E$2,($M1405+5)*1.45*[1]Info.!$E$2),-1),VLOOKUP($C1405,[1]Purchases!$A:$M,13,))</f>
        <v>150</v>
      </c>
    </row>
    <row r="1406" spans="1:9">
      <c r="A1406" s="5" cm="1">
        <f t="array" ref="A1406">SUMPRODUCT(([1]Purchases!$A$2:$A$4901=$C1406)*[1]Purchases!$C$2:$C$4901)-SUMPRODUCT(([1]Sale!$A$2:$A$4748=$C1406)*[1]Sale!$E$2:$E$4748)</f>
        <v>0</v>
      </c>
      <c r="B1406" s="6" t="s">
        <v>3438</v>
      </c>
      <c r="C1406" s="7" t="s">
        <v>3502</v>
      </c>
      <c r="D1406" s="8" t="s">
        <v>93</v>
      </c>
      <c r="E1406" s="8" t="s">
        <v>3503</v>
      </c>
      <c r="F1406" s="7" t="s">
        <v>33</v>
      </c>
      <c r="G1406" s="8" t="s">
        <v>3504</v>
      </c>
      <c r="H1406" s="9">
        <f>IF(IFERROR(VLOOKUP($C1406,[1]Purchases!$A:$M,12,),0)&lt;(IF($M1406&lt;500,($M1406+5)*1.3*[1]Info.!$E$2,($M1406+5)*1.25*[1]Info.!$E$2)),ROUND(IF($M1406&lt;500,($M1406+5)*1.35*[1]Info.!$E$2,($M1406+5)*1.3*[1]Info.!$E$2),-1),VLOOKUP($C1406,[1]Purchases!$A:$M,12,))</f>
        <v>140</v>
      </c>
      <c r="I1406" s="9">
        <f>IF(IFERROR(VLOOKUP($C1406,[1]Purchases!$A:$M,13,),0)&lt;(IF($M1406&lt;500,($M1406+5)*1.45*[1]Info.!$E$2,($M1406+5)*1.4*[1]Info.!$E$2)),ROUND(IF($M1406&lt;500,($M1406+5)*1.5*[1]Info.!$E$2,($M1406+5)*1.45*[1]Info.!$E$2),-1),VLOOKUP($C1406,[1]Purchases!$A:$M,13,))</f>
        <v>150</v>
      </c>
    </row>
    <row r="1407" spans="1:9">
      <c r="A1407" s="5" cm="1">
        <f t="array" ref="A1407">SUMPRODUCT(([1]Purchases!$A$2:$A$4901=$C1407)*[1]Purchases!$C$2:$C$4901)-SUMPRODUCT(([1]Sale!$A$2:$A$4748=$C1407)*[1]Sale!$E$2:$E$4748)</f>
        <v>0</v>
      </c>
      <c r="B1407" s="6" t="s">
        <v>3438</v>
      </c>
      <c r="C1407" s="7" t="s">
        <v>3505</v>
      </c>
      <c r="D1407" s="8" t="s">
        <v>93</v>
      </c>
      <c r="E1407" s="8" t="s">
        <v>3506</v>
      </c>
      <c r="F1407" s="7" t="s">
        <v>3507</v>
      </c>
      <c r="G1407" s="8" t="s">
        <v>3508</v>
      </c>
      <c r="H1407" s="9">
        <f>IF(IFERROR(VLOOKUP($C1407,[1]Purchases!$A:$M,12,),0)&lt;(IF($M1407&lt;500,($M1407+5)*1.3*[1]Info.!$E$2,($M1407+5)*1.25*[1]Info.!$E$2)),ROUND(IF($M1407&lt;500,($M1407+5)*1.35*[1]Info.!$E$2,($M1407+5)*1.3*[1]Info.!$E$2),-1),VLOOKUP($C1407,[1]Purchases!$A:$M,12,))</f>
        <v>140</v>
      </c>
      <c r="I1407" s="9">
        <f>IF(IFERROR(VLOOKUP($C1407,[1]Purchases!$A:$M,13,),0)&lt;(IF($M1407&lt;500,($M1407+5)*1.45*[1]Info.!$E$2,($M1407+5)*1.4*[1]Info.!$E$2)),ROUND(IF($M1407&lt;500,($M1407+5)*1.5*[1]Info.!$E$2,($M1407+5)*1.45*[1]Info.!$E$2),-1),VLOOKUP($C1407,[1]Purchases!$A:$M,13,))</f>
        <v>150</v>
      </c>
    </row>
    <row r="1408" spans="1:9">
      <c r="A1408" s="5" cm="1">
        <f t="array" ref="A1408">SUMPRODUCT(([1]Purchases!$A$2:$A$4901=$C1408)*[1]Purchases!$C$2:$C$4901)-SUMPRODUCT(([1]Sale!$A$2:$A$4748=$C1408)*[1]Sale!$E$2:$E$4748)</f>
        <v>0</v>
      </c>
      <c r="B1408" s="6" t="s">
        <v>3438</v>
      </c>
      <c r="C1408" s="7" t="s">
        <v>3509</v>
      </c>
      <c r="D1408" s="8" t="s">
        <v>93</v>
      </c>
      <c r="E1408" s="8" t="s">
        <v>3510</v>
      </c>
      <c r="F1408" s="7" t="s">
        <v>33</v>
      </c>
      <c r="G1408" s="8" t="s">
        <v>3511</v>
      </c>
      <c r="H1408" s="9">
        <f>IF(IFERROR(VLOOKUP($C1408,[1]Purchases!$A:$M,12,),0)&lt;(IF($M1408&lt;500,($M1408+5)*1.3*[1]Info.!$E$2,($M1408+5)*1.25*[1]Info.!$E$2)),ROUND(IF($M1408&lt;500,($M1408+5)*1.35*[1]Info.!$E$2,($M1408+5)*1.3*[1]Info.!$E$2),-1),VLOOKUP($C1408,[1]Purchases!$A:$M,12,))</f>
        <v>140</v>
      </c>
      <c r="I1408" s="9">
        <f>IF(IFERROR(VLOOKUP($C1408,[1]Purchases!$A:$M,13,),0)&lt;(IF($M1408&lt;500,($M1408+5)*1.45*[1]Info.!$E$2,($M1408+5)*1.4*[1]Info.!$E$2)),ROUND(IF($M1408&lt;500,($M1408+5)*1.5*[1]Info.!$E$2,($M1408+5)*1.45*[1]Info.!$E$2),-1),VLOOKUP($C1408,[1]Purchases!$A:$M,13,))</f>
        <v>150</v>
      </c>
    </row>
    <row r="1409" spans="1:9">
      <c r="A1409" s="5" cm="1">
        <f t="array" ref="A1409">SUMPRODUCT(([1]Purchases!$A$2:$A$4901=$C1409)*[1]Purchases!$C$2:$C$4901)-SUMPRODUCT(([1]Sale!$A$2:$A$4748=$C1409)*[1]Sale!$E$2:$E$4748)</f>
        <v>0</v>
      </c>
      <c r="B1409" s="6" t="s">
        <v>3438</v>
      </c>
      <c r="C1409" s="7" t="s">
        <v>3512</v>
      </c>
      <c r="D1409" s="8" t="s">
        <v>93</v>
      </c>
      <c r="E1409" s="8" t="s">
        <v>3513</v>
      </c>
      <c r="F1409" s="7" t="s">
        <v>84</v>
      </c>
      <c r="G1409" s="8" t="s">
        <v>3514</v>
      </c>
      <c r="H1409" s="9">
        <f>IF(IFERROR(VLOOKUP($C1409,[1]Purchases!$A:$M,12,),0)&lt;(IF($M1409&lt;500,($M1409+5)*1.3*[1]Info.!$E$2,($M1409+5)*1.25*[1]Info.!$E$2)),ROUND(IF($M1409&lt;500,($M1409+5)*1.35*[1]Info.!$E$2,($M1409+5)*1.3*[1]Info.!$E$2),-1),VLOOKUP($C1409,[1]Purchases!$A:$M,12,))</f>
        <v>140</v>
      </c>
      <c r="I1409" s="9">
        <f>IF(IFERROR(VLOOKUP($C1409,[1]Purchases!$A:$M,13,),0)&lt;(IF($M1409&lt;500,($M1409+5)*1.45*[1]Info.!$E$2,($M1409+5)*1.4*[1]Info.!$E$2)),ROUND(IF($M1409&lt;500,($M1409+5)*1.5*[1]Info.!$E$2,($M1409+5)*1.45*[1]Info.!$E$2),-1),VLOOKUP($C1409,[1]Purchases!$A:$M,13,))</f>
        <v>150</v>
      </c>
    </row>
    <row r="1410" spans="1:9">
      <c r="A1410" s="5" cm="1">
        <f t="array" ref="A1410">SUMPRODUCT(([1]Purchases!$A$2:$A$4901=$C1410)*[1]Purchases!$C$2:$C$4901)-SUMPRODUCT(([1]Sale!$A$2:$A$4748=$C1410)*[1]Sale!$E$2:$E$4748)</f>
        <v>0</v>
      </c>
      <c r="B1410" s="6" t="s">
        <v>3438</v>
      </c>
      <c r="C1410" s="7" t="s">
        <v>3515</v>
      </c>
      <c r="D1410" s="8" t="s">
        <v>93</v>
      </c>
      <c r="E1410" s="8" t="s">
        <v>3516</v>
      </c>
      <c r="F1410" s="7" t="s">
        <v>84</v>
      </c>
      <c r="G1410" s="8" t="s">
        <v>3517</v>
      </c>
      <c r="H1410" s="9">
        <f>IF(IFERROR(VLOOKUP($C1410,[1]Purchases!$A:$M,12,),0)&lt;(IF($M1410&lt;500,($M1410+5)*1.3*[1]Info.!$E$2,($M1410+5)*1.25*[1]Info.!$E$2)),ROUND(IF($M1410&lt;500,($M1410+5)*1.35*[1]Info.!$E$2,($M1410+5)*1.3*[1]Info.!$E$2),-1),VLOOKUP($C1410,[1]Purchases!$A:$M,12,))</f>
        <v>1070</v>
      </c>
      <c r="I1410" s="9">
        <f>IF(IFERROR(VLOOKUP($C1410,[1]Purchases!$A:$M,13,),0)&lt;(IF($M1410&lt;500,($M1410+5)*1.45*[1]Info.!$E$2,($M1410+5)*1.4*[1]Info.!$E$2)),ROUND(IF($M1410&lt;500,($M1410+5)*1.5*[1]Info.!$E$2,($M1410+5)*1.45*[1]Info.!$E$2),-1),VLOOKUP($C1410,[1]Purchases!$A:$M,13,))</f>
        <v>1200</v>
      </c>
    </row>
    <row r="1411" spans="1:9">
      <c r="A1411" s="5" cm="1">
        <f t="array" ref="A1411">SUMPRODUCT(([1]Purchases!$A$2:$A$4901=$C1411)*[1]Purchases!$C$2:$C$4901)-SUMPRODUCT(([1]Sale!$A$2:$A$4748=$C1411)*[1]Sale!$E$2:$E$4748)</f>
        <v>0</v>
      </c>
      <c r="B1411" s="6" t="s">
        <v>3438</v>
      </c>
      <c r="C1411" s="7" t="s">
        <v>3518</v>
      </c>
      <c r="D1411" s="8" t="s">
        <v>93</v>
      </c>
      <c r="E1411" s="8" t="s">
        <v>3519</v>
      </c>
      <c r="F1411" s="7" t="s">
        <v>596</v>
      </c>
      <c r="G1411" s="8" t="s">
        <v>3520</v>
      </c>
      <c r="H1411" s="9">
        <f>IF(IFERROR(VLOOKUP($C1411,[1]Purchases!$A:$M,12,),0)&lt;(IF($M1411&lt;500,($M1411+5)*1.3*[1]Info.!$E$2,($M1411+5)*1.25*[1]Info.!$E$2)),ROUND(IF($M1411&lt;500,($M1411+5)*1.35*[1]Info.!$E$2,($M1411+5)*1.3*[1]Info.!$E$2),-1),VLOOKUP($C1411,[1]Purchases!$A:$M,12,))</f>
        <v>140</v>
      </c>
      <c r="I1411" s="9">
        <f>IF(IFERROR(VLOOKUP($C1411,[1]Purchases!$A:$M,13,),0)&lt;(IF($M1411&lt;500,($M1411+5)*1.45*[1]Info.!$E$2,($M1411+5)*1.4*[1]Info.!$E$2)),ROUND(IF($M1411&lt;500,($M1411+5)*1.5*[1]Info.!$E$2,($M1411+5)*1.45*[1]Info.!$E$2),-1),VLOOKUP($C1411,[1]Purchases!$A:$M,13,))</f>
        <v>150</v>
      </c>
    </row>
    <row r="1412" spans="1:9">
      <c r="A1412" s="5" cm="1">
        <f t="array" ref="A1412">SUMPRODUCT(([1]Purchases!$A$2:$A$4901=$C1412)*[1]Purchases!$C$2:$C$4901)-SUMPRODUCT(([1]Sale!$A$2:$A$4748=$C1412)*[1]Sale!$E$2:$E$4748)</f>
        <v>0</v>
      </c>
      <c r="B1412" s="6" t="s">
        <v>3438</v>
      </c>
      <c r="C1412" s="7" t="s">
        <v>3521</v>
      </c>
      <c r="D1412" s="8" t="s">
        <v>93</v>
      </c>
      <c r="E1412" s="8" t="s">
        <v>3522</v>
      </c>
      <c r="F1412" s="7" t="s">
        <v>588</v>
      </c>
      <c r="G1412" s="8" t="s">
        <v>3523</v>
      </c>
      <c r="H1412" s="9">
        <f>IF(IFERROR(VLOOKUP($C1412,[1]Purchases!$A:$M,12,),0)&lt;(IF($M1412&lt;500,($M1412+5)*1.3*[1]Info.!$E$2,($M1412+5)*1.25*[1]Info.!$E$2)),ROUND(IF($M1412&lt;500,($M1412+5)*1.35*[1]Info.!$E$2,($M1412+5)*1.3*[1]Info.!$E$2),-1),VLOOKUP($C1412,[1]Purchases!$A:$M,12,))</f>
        <v>140</v>
      </c>
      <c r="I1412" s="9">
        <f>IF(IFERROR(VLOOKUP($C1412,[1]Purchases!$A:$M,13,),0)&lt;(IF($M1412&lt;500,($M1412+5)*1.45*[1]Info.!$E$2,($M1412+5)*1.4*[1]Info.!$E$2)),ROUND(IF($M1412&lt;500,($M1412+5)*1.5*[1]Info.!$E$2,($M1412+5)*1.45*[1]Info.!$E$2),-1),VLOOKUP($C1412,[1]Purchases!$A:$M,13,))</f>
        <v>150</v>
      </c>
    </row>
    <row r="1413" spans="1:9">
      <c r="A1413" s="5" cm="1">
        <f t="array" ref="A1413">SUMPRODUCT(([1]Purchases!$A$2:$A$4901=$C1413)*[1]Purchases!$C$2:$C$4901)-SUMPRODUCT(([1]Sale!$A$2:$A$4748=$C1413)*[1]Sale!$E$2:$E$4748)</f>
        <v>0</v>
      </c>
      <c r="B1413" s="6" t="s">
        <v>3438</v>
      </c>
      <c r="C1413" s="7" t="s">
        <v>3524</v>
      </c>
      <c r="D1413" s="8" t="s">
        <v>93</v>
      </c>
      <c r="E1413" s="8" t="s">
        <v>3525</v>
      </c>
      <c r="F1413" s="7" t="s">
        <v>33</v>
      </c>
      <c r="G1413" s="8" t="s">
        <v>3526</v>
      </c>
      <c r="H1413" s="9">
        <f>IF(IFERROR(VLOOKUP($C1413,[1]Purchases!$A:$M,12,),0)&lt;(IF($M1413&lt;500,($M1413+5)*1.3*[1]Info.!$E$2,($M1413+5)*1.25*[1]Info.!$E$2)),ROUND(IF($M1413&lt;500,($M1413+5)*1.35*[1]Info.!$E$2,($M1413+5)*1.3*[1]Info.!$E$2),-1),VLOOKUP($C1413,[1]Purchases!$A:$M,12,))</f>
        <v>140</v>
      </c>
      <c r="I1413" s="9">
        <f>IF(IFERROR(VLOOKUP($C1413,[1]Purchases!$A:$M,13,),0)&lt;(IF($M1413&lt;500,($M1413+5)*1.45*[1]Info.!$E$2,($M1413+5)*1.4*[1]Info.!$E$2)),ROUND(IF($M1413&lt;500,($M1413+5)*1.5*[1]Info.!$E$2,($M1413+5)*1.45*[1]Info.!$E$2),-1),VLOOKUP($C1413,[1]Purchases!$A:$M,13,))</f>
        <v>150</v>
      </c>
    </row>
    <row r="1414" spans="1:9">
      <c r="A1414" s="5" cm="1">
        <f t="array" ref="A1414">SUMPRODUCT(([1]Purchases!$A$2:$A$4901=$C1414)*[1]Purchases!$C$2:$C$4901)-SUMPRODUCT(([1]Sale!$A$2:$A$4748=$C1414)*[1]Sale!$E$2:$E$4748)</f>
        <v>0</v>
      </c>
      <c r="B1414" s="6" t="s">
        <v>3438</v>
      </c>
      <c r="C1414" s="7" t="s">
        <v>3527</v>
      </c>
      <c r="D1414" s="8" t="s">
        <v>93</v>
      </c>
      <c r="E1414" s="8" t="s">
        <v>3528</v>
      </c>
      <c r="F1414" s="7" t="s">
        <v>3529</v>
      </c>
      <c r="G1414" s="8" t="s">
        <v>3530</v>
      </c>
      <c r="H1414" s="9">
        <f>IF(IFERROR(VLOOKUP($C1414,[1]Purchases!$A:$M,12,),0)&lt;(IF($M1414&lt;500,($M1414+5)*1.3*[1]Info.!$E$2,($M1414+5)*1.25*[1]Info.!$E$2)),ROUND(IF($M1414&lt;500,($M1414+5)*1.35*[1]Info.!$E$2,($M1414+5)*1.3*[1]Info.!$E$2),-1),VLOOKUP($C1414,[1]Purchases!$A:$M,12,))</f>
        <v>140</v>
      </c>
      <c r="I1414" s="9">
        <f>IF(IFERROR(VLOOKUP($C1414,[1]Purchases!$A:$M,13,),0)&lt;(IF($M1414&lt;500,($M1414+5)*1.45*[1]Info.!$E$2,($M1414+5)*1.4*[1]Info.!$E$2)),ROUND(IF($M1414&lt;500,($M1414+5)*1.5*[1]Info.!$E$2,($M1414+5)*1.45*[1]Info.!$E$2),-1),VLOOKUP($C1414,[1]Purchases!$A:$M,13,))</f>
        <v>150</v>
      </c>
    </row>
    <row r="1415" spans="1:9">
      <c r="A1415" s="5" cm="1">
        <f t="array" ref="A1415">SUMPRODUCT(([1]Purchases!$A$2:$A$4901=$C1415)*[1]Purchases!$C$2:$C$4901)-SUMPRODUCT(([1]Sale!$A$2:$A$4748=$C1415)*[1]Sale!$E$2:$E$4748)</f>
        <v>0</v>
      </c>
      <c r="B1415" s="6" t="s">
        <v>3438</v>
      </c>
      <c r="C1415" s="7" t="s">
        <v>3531</v>
      </c>
      <c r="D1415" s="8" t="s">
        <v>93</v>
      </c>
      <c r="E1415" s="8" t="s">
        <v>3532</v>
      </c>
      <c r="F1415" s="7" t="s">
        <v>33</v>
      </c>
      <c r="G1415" s="8" t="s">
        <v>3533</v>
      </c>
      <c r="H1415" s="9">
        <f>IF(IFERROR(VLOOKUP($C1415,[1]Purchases!$A:$M,12,),0)&lt;(IF($M1415&lt;500,($M1415+5)*1.3*[1]Info.!$E$2,($M1415+5)*1.25*[1]Info.!$E$2)),ROUND(IF($M1415&lt;500,($M1415+5)*1.35*[1]Info.!$E$2,($M1415+5)*1.3*[1]Info.!$E$2),-1),VLOOKUP($C1415,[1]Purchases!$A:$M,12,))</f>
        <v>140</v>
      </c>
      <c r="I1415" s="9">
        <f>IF(IFERROR(VLOOKUP($C1415,[1]Purchases!$A:$M,13,),0)&lt;(IF($M1415&lt;500,($M1415+5)*1.45*[1]Info.!$E$2,($M1415+5)*1.4*[1]Info.!$E$2)),ROUND(IF($M1415&lt;500,($M1415+5)*1.5*[1]Info.!$E$2,($M1415+5)*1.45*[1]Info.!$E$2),-1),VLOOKUP($C1415,[1]Purchases!$A:$M,13,))</f>
        <v>150</v>
      </c>
    </row>
    <row r="1416" spans="1:9">
      <c r="A1416" s="5" cm="1">
        <f t="array" ref="A1416">SUMPRODUCT(([1]Purchases!$A$2:$A$4901=$C1416)*[1]Purchases!$C$2:$C$4901)-SUMPRODUCT(([1]Sale!$A$2:$A$4748=$C1416)*[1]Sale!$E$2:$E$4748)</f>
        <v>0</v>
      </c>
      <c r="B1416" s="6" t="s">
        <v>3438</v>
      </c>
      <c r="C1416" s="7" t="s">
        <v>3534</v>
      </c>
      <c r="D1416" s="8" t="s">
        <v>93</v>
      </c>
      <c r="E1416" s="8" t="s">
        <v>3535</v>
      </c>
      <c r="F1416" s="7" t="s">
        <v>33</v>
      </c>
      <c r="G1416" s="8" t="s">
        <v>3536</v>
      </c>
      <c r="H1416" s="9">
        <f>IF(IFERROR(VLOOKUP($C1416,[1]Purchases!$A:$M,12,),0)&lt;(IF($M1416&lt;500,($M1416+5)*1.3*[1]Info.!$E$2,($M1416+5)*1.25*[1]Info.!$E$2)),ROUND(IF($M1416&lt;500,($M1416+5)*1.35*[1]Info.!$E$2,($M1416+5)*1.3*[1]Info.!$E$2),-1),VLOOKUP($C1416,[1]Purchases!$A:$M,12,))</f>
        <v>140</v>
      </c>
      <c r="I1416" s="9">
        <f>IF(IFERROR(VLOOKUP($C1416,[1]Purchases!$A:$M,13,),0)&lt;(IF($M1416&lt;500,($M1416+5)*1.45*[1]Info.!$E$2,($M1416+5)*1.4*[1]Info.!$E$2)),ROUND(IF($M1416&lt;500,($M1416+5)*1.5*[1]Info.!$E$2,($M1416+5)*1.45*[1]Info.!$E$2),-1),VLOOKUP($C1416,[1]Purchases!$A:$M,13,))</f>
        <v>150</v>
      </c>
    </row>
    <row r="1417" spans="1:9">
      <c r="A1417" s="5" cm="1">
        <f t="array" ref="A1417">SUMPRODUCT(([1]Purchases!$A$2:$A$4901=$C1417)*[1]Purchases!$C$2:$C$4901)-SUMPRODUCT(([1]Sale!$A$2:$A$4748=$C1417)*[1]Sale!$E$2:$E$4748)</f>
        <v>0</v>
      </c>
      <c r="B1417" s="6" t="s">
        <v>3438</v>
      </c>
      <c r="C1417" s="7" t="s">
        <v>3537</v>
      </c>
      <c r="D1417" s="8" t="s">
        <v>93</v>
      </c>
      <c r="E1417" s="8" t="s">
        <v>3538</v>
      </c>
      <c r="F1417" s="7" t="s">
        <v>33</v>
      </c>
      <c r="G1417" s="8" t="s">
        <v>3539</v>
      </c>
      <c r="H1417" s="9">
        <f>IF(IFERROR(VLOOKUP($C1417,[1]Purchases!$A:$M,12,),0)&lt;(IF($M1417&lt;500,($M1417+5)*1.3*[1]Info.!$E$2,($M1417+5)*1.25*[1]Info.!$E$2)),ROUND(IF($M1417&lt;500,($M1417+5)*1.35*[1]Info.!$E$2,($M1417+5)*1.3*[1]Info.!$E$2),-1),VLOOKUP($C1417,[1]Purchases!$A:$M,12,))</f>
        <v>140</v>
      </c>
      <c r="I1417" s="9">
        <f>IF(IFERROR(VLOOKUP($C1417,[1]Purchases!$A:$M,13,),0)&lt;(IF($M1417&lt;500,($M1417+5)*1.45*[1]Info.!$E$2,($M1417+5)*1.4*[1]Info.!$E$2)),ROUND(IF($M1417&lt;500,($M1417+5)*1.5*[1]Info.!$E$2,($M1417+5)*1.45*[1]Info.!$E$2),-1),VLOOKUP($C1417,[1]Purchases!$A:$M,13,))</f>
        <v>150</v>
      </c>
    </row>
    <row r="1418" spans="1:9">
      <c r="A1418" s="5" cm="1">
        <f t="array" ref="A1418">SUMPRODUCT(([1]Purchases!$A$2:$A$4901=$C1418)*[1]Purchases!$C$2:$C$4901)-SUMPRODUCT(([1]Sale!$A$2:$A$4748=$C1418)*[1]Sale!$E$2:$E$4748)</f>
        <v>0</v>
      </c>
      <c r="B1418" s="6" t="s">
        <v>3438</v>
      </c>
      <c r="C1418" s="7" t="s">
        <v>3540</v>
      </c>
      <c r="D1418" s="8" t="s">
        <v>93</v>
      </c>
      <c r="E1418" s="8" t="s">
        <v>3541</v>
      </c>
      <c r="F1418" s="7" t="s">
        <v>1207</v>
      </c>
      <c r="G1418" s="8" t="s">
        <v>3542</v>
      </c>
      <c r="H1418" s="9">
        <f>IF(IFERROR(VLOOKUP($C1418,[1]Purchases!$A:$M,12,),0)&lt;(IF($M1418&lt;500,($M1418+5)*1.3*[1]Info.!$E$2,($M1418+5)*1.25*[1]Info.!$E$2)),ROUND(IF($M1418&lt;500,($M1418+5)*1.35*[1]Info.!$E$2,($M1418+5)*1.3*[1]Info.!$E$2),-1),VLOOKUP($C1418,[1]Purchases!$A:$M,12,))</f>
        <v>140</v>
      </c>
      <c r="I1418" s="9">
        <f>IF(IFERROR(VLOOKUP($C1418,[1]Purchases!$A:$M,13,),0)&lt;(IF($M1418&lt;500,($M1418+5)*1.45*[1]Info.!$E$2,($M1418+5)*1.4*[1]Info.!$E$2)),ROUND(IF($M1418&lt;500,($M1418+5)*1.5*[1]Info.!$E$2,($M1418+5)*1.45*[1]Info.!$E$2),-1),VLOOKUP($C1418,[1]Purchases!$A:$M,13,))</f>
        <v>150</v>
      </c>
    </row>
    <row r="1419" spans="1:9">
      <c r="A1419" s="5" cm="1">
        <f t="array" ref="A1419">SUMPRODUCT(([1]Purchases!$A$2:$A$4901=$C1419)*[1]Purchases!$C$2:$C$4901)-SUMPRODUCT(([1]Sale!$A$2:$A$4748=$C1419)*[1]Sale!$E$2:$E$4748)</f>
        <v>0</v>
      </c>
      <c r="B1419" s="6" t="s">
        <v>3438</v>
      </c>
      <c r="C1419" s="7" t="s">
        <v>3543</v>
      </c>
      <c r="D1419" s="8" t="s">
        <v>93</v>
      </c>
      <c r="E1419" s="8" t="s">
        <v>3544</v>
      </c>
      <c r="F1419" s="7" t="s">
        <v>33</v>
      </c>
      <c r="G1419" s="8" t="s">
        <v>3545</v>
      </c>
      <c r="H1419" s="9">
        <f>IF(IFERROR(VLOOKUP($C1419,[1]Purchases!$A:$M,12,),0)&lt;(IF($M1419&lt;500,($M1419+5)*1.3*[1]Info.!$E$2,($M1419+5)*1.25*[1]Info.!$E$2)),ROUND(IF($M1419&lt;500,($M1419+5)*1.35*[1]Info.!$E$2,($M1419+5)*1.3*[1]Info.!$E$2),-1),VLOOKUP($C1419,[1]Purchases!$A:$M,12,))</f>
        <v>140</v>
      </c>
      <c r="I1419" s="9">
        <f>IF(IFERROR(VLOOKUP($C1419,[1]Purchases!$A:$M,13,),0)&lt;(IF($M1419&lt;500,($M1419+5)*1.45*[1]Info.!$E$2,($M1419+5)*1.4*[1]Info.!$E$2)),ROUND(IF($M1419&lt;500,($M1419+5)*1.5*[1]Info.!$E$2,($M1419+5)*1.45*[1]Info.!$E$2),-1),VLOOKUP($C1419,[1]Purchases!$A:$M,13,))</f>
        <v>150</v>
      </c>
    </row>
    <row r="1420" spans="1:9">
      <c r="A1420" s="5" cm="1">
        <f t="array" ref="A1420">SUMPRODUCT(([1]Purchases!$A$2:$A$4901=$C1420)*[1]Purchases!$C$2:$C$4901)-SUMPRODUCT(([1]Sale!$A$2:$A$4748=$C1420)*[1]Sale!$E$2:$E$4748)</f>
        <v>0</v>
      </c>
      <c r="B1420" s="6" t="s">
        <v>3438</v>
      </c>
      <c r="C1420" s="7" t="s">
        <v>3546</v>
      </c>
      <c r="D1420" s="8" t="s">
        <v>93</v>
      </c>
      <c r="E1420" s="8" t="s">
        <v>3547</v>
      </c>
      <c r="F1420" s="7" t="s">
        <v>1207</v>
      </c>
      <c r="G1420" s="8" t="s">
        <v>3548</v>
      </c>
      <c r="H1420" s="9">
        <f>IF(IFERROR(VLOOKUP($C1420,[1]Purchases!$A:$M,12,),0)&lt;(IF($M1420&lt;500,($M1420+5)*1.3*[1]Info.!$E$2,($M1420+5)*1.25*[1]Info.!$E$2)),ROUND(IF($M1420&lt;500,($M1420+5)*1.35*[1]Info.!$E$2,($M1420+5)*1.3*[1]Info.!$E$2),-1),VLOOKUP($C1420,[1]Purchases!$A:$M,12,))</f>
        <v>140</v>
      </c>
      <c r="I1420" s="9">
        <f>IF(IFERROR(VLOOKUP($C1420,[1]Purchases!$A:$M,13,),0)&lt;(IF($M1420&lt;500,($M1420+5)*1.45*[1]Info.!$E$2,($M1420+5)*1.4*[1]Info.!$E$2)),ROUND(IF($M1420&lt;500,($M1420+5)*1.5*[1]Info.!$E$2,($M1420+5)*1.45*[1]Info.!$E$2),-1),VLOOKUP($C1420,[1]Purchases!$A:$M,13,))</f>
        <v>150</v>
      </c>
    </row>
    <row r="1421" spans="1:9">
      <c r="A1421" s="5" cm="1">
        <f t="array" ref="A1421">SUMPRODUCT(([1]Purchases!$A$2:$A$4901=$C1421)*[1]Purchases!$C$2:$C$4901)-SUMPRODUCT(([1]Sale!$A$2:$A$4748=$C1421)*[1]Sale!$E$2:$E$4748)</f>
        <v>0</v>
      </c>
      <c r="B1421" s="6" t="s">
        <v>3438</v>
      </c>
      <c r="C1421" s="7" t="s">
        <v>3549</v>
      </c>
      <c r="D1421" s="8" t="s">
        <v>93</v>
      </c>
      <c r="E1421" s="8" t="s">
        <v>3550</v>
      </c>
      <c r="F1421" s="7" t="s">
        <v>267</v>
      </c>
      <c r="G1421" s="8" t="s">
        <v>3551</v>
      </c>
      <c r="H1421" s="9">
        <f>IF(IFERROR(VLOOKUP($C1421,[1]Purchases!$A:$M,12,),0)&lt;(IF($M1421&lt;500,($M1421+5)*1.3*[1]Info.!$E$2,($M1421+5)*1.25*[1]Info.!$E$2)),ROUND(IF($M1421&lt;500,($M1421+5)*1.35*[1]Info.!$E$2,($M1421+5)*1.3*[1]Info.!$E$2),-1),VLOOKUP($C1421,[1]Purchases!$A:$M,12,))</f>
        <v>140</v>
      </c>
      <c r="I1421" s="9">
        <f>IF(IFERROR(VLOOKUP($C1421,[1]Purchases!$A:$M,13,),0)&lt;(IF($M1421&lt;500,($M1421+5)*1.45*[1]Info.!$E$2,($M1421+5)*1.4*[1]Info.!$E$2)),ROUND(IF($M1421&lt;500,($M1421+5)*1.5*[1]Info.!$E$2,($M1421+5)*1.45*[1]Info.!$E$2),-1),VLOOKUP($C1421,[1]Purchases!$A:$M,13,))</f>
        <v>150</v>
      </c>
    </row>
    <row r="1422" spans="1:9">
      <c r="A1422" s="5" cm="1">
        <f t="array" ref="A1422">SUMPRODUCT(([1]Purchases!$A$2:$A$4901=$C1422)*[1]Purchases!$C$2:$C$4901)-SUMPRODUCT(([1]Sale!$A$2:$A$4748=$C1422)*[1]Sale!$E$2:$E$4748)</f>
        <v>0</v>
      </c>
      <c r="B1422" s="6" t="s">
        <v>3438</v>
      </c>
      <c r="C1422" s="7" t="s">
        <v>3552</v>
      </c>
      <c r="D1422" s="8" t="s">
        <v>93</v>
      </c>
      <c r="E1422" s="8" t="s">
        <v>3553</v>
      </c>
      <c r="F1422" s="7" t="s">
        <v>3554</v>
      </c>
      <c r="G1422" s="8" t="s">
        <v>3555</v>
      </c>
      <c r="H1422" s="9">
        <f>IF(IFERROR(VLOOKUP($C1422,[1]Purchases!$A:$M,12,),0)&lt;(IF($M1422&lt;500,($M1422+5)*1.3*[1]Info.!$E$2,($M1422+5)*1.25*[1]Info.!$E$2)),ROUND(IF($M1422&lt;500,($M1422+5)*1.35*[1]Info.!$E$2,($M1422+5)*1.3*[1]Info.!$E$2),-1),VLOOKUP($C1422,[1]Purchases!$A:$M,12,))</f>
        <v>140</v>
      </c>
      <c r="I1422" s="9">
        <f>IF(IFERROR(VLOOKUP($C1422,[1]Purchases!$A:$M,13,),0)&lt;(IF($M1422&lt;500,($M1422+5)*1.45*[1]Info.!$E$2,($M1422+5)*1.4*[1]Info.!$E$2)),ROUND(IF($M1422&lt;500,($M1422+5)*1.5*[1]Info.!$E$2,($M1422+5)*1.45*[1]Info.!$E$2),-1),VLOOKUP($C1422,[1]Purchases!$A:$M,13,))</f>
        <v>150</v>
      </c>
    </row>
    <row r="1423" spans="1:9">
      <c r="A1423" s="5" cm="1">
        <f t="array" ref="A1423">SUMPRODUCT(([1]Purchases!$A$2:$A$4901=$C1423)*[1]Purchases!$C$2:$C$4901)-SUMPRODUCT(([1]Sale!$A$2:$A$4748=$C1423)*[1]Sale!$E$2:$E$4748)</f>
        <v>0</v>
      </c>
      <c r="B1423" s="6" t="s">
        <v>3438</v>
      </c>
      <c r="C1423" s="7" t="s">
        <v>3556</v>
      </c>
      <c r="D1423" s="8" t="s">
        <v>93</v>
      </c>
      <c r="E1423" s="8" t="s">
        <v>3557</v>
      </c>
      <c r="F1423" s="7" t="s">
        <v>331</v>
      </c>
      <c r="G1423" s="8" t="s">
        <v>3558</v>
      </c>
      <c r="H1423" s="9">
        <f>IF(IFERROR(VLOOKUP($C1423,[1]Purchases!$A:$M,12,),0)&lt;(IF($M1423&lt;500,($M1423+5)*1.3*[1]Info.!$E$2,($M1423+5)*1.25*[1]Info.!$E$2)),ROUND(IF($M1423&lt;500,($M1423+5)*1.35*[1]Info.!$E$2,($M1423+5)*1.3*[1]Info.!$E$2),-1),VLOOKUP($C1423,[1]Purchases!$A:$M,12,))</f>
        <v>140</v>
      </c>
      <c r="I1423" s="9">
        <f>IF(IFERROR(VLOOKUP($C1423,[1]Purchases!$A:$M,13,),0)&lt;(IF($M1423&lt;500,($M1423+5)*1.45*[1]Info.!$E$2,($M1423+5)*1.4*[1]Info.!$E$2)),ROUND(IF($M1423&lt;500,($M1423+5)*1.5*[1]Info.!$E$2,($M1423+5)*1.45*[1]Info.!$E$2),-1),VLOOKUP($C1423,[1]Purchases!$A:$M,13,))</f>
        <v>150</v>
      </c>
    </row>
    <row r="1424" spans="1:9">
      <c r="A1424" s="5" cm="1">
        <f t="array" ref="A1424">SUMPRODUCT(([1]Purchases!$A$2:$A$4901=$C1424)*[1]Purchases!$C$2:$C$4901)-SUMPRODUCT(([1]Sale!$A$2:$A$4748=$C1424)*[1]Sale!$E$2:$E$4748)</f>
        <v>0</v>
      </c>
      <c r="B1424" s="6" t="s">
        <v>3438</v>
      </c>
      <c r="C1424" s="7" t="s">
        <v>3559</v>
      </c>
      <c r="D1424" s="8" t="s">
        <v>93</v>
      </c>
      <c r="E1424" s="8" t="s">
        <v>3560</v>
      </c>
      <c r="F1424" s="7" t="s">
        <v>33</v>
      </c>
      <c r="G1424" s="8" t="s">
        <v>3561</v>
      </c>
      <c r="H1424" s="9">
        <f>IF(IFERROR(VLOOKUP($C1424,[1]Purchases!$A:$M,12,),0)&lt;(IF($M1424&lt;500,($M1424+5)*1.3*[1]Info.!$E$2,($M1424+5)*1.25*[1]Info.!$E$2)),ROUND(IF($M1424&lt;500,($M1424+5)*1.35*[1]Info.!$E$2,($M1424+5)*1.3*[1]Info.!$E$2),-1),VLOOKUP($C1424,[1]Purchases!$A:$M,12,))</f>
        <v>140</v>
      </c>
      <c r="I1424" s="9">
        <f>IF(IFERROR(VLOOKUP($C1424,[1]Purchases!$A:$M,13,),0)&lt;(IF($M1424&lt;500,($M1424+5)*1.45*[1]Info.!$E$2,($M1424+5)*1.4*[1]Info.!$E$2)),ROUND(IF($M1424&lt;500,($M1424+5)*1.5*[1]Info.!$E$2,($M1424+5)*1.45*[1]Info.!$E$2),-1),VLOOKUP($C1424,[1]Purchases!$A:$M,13,))</f>
        <v>150</v>
      </c>
    </row>
    <row r="1425" spans="1:9">
      <c r="A1425" s="5" cm="1">
        <f t="array" ref="A1425">SUMPRODUCT(([1]Purchases!$A$2:$A$4901=$C1425)*[1]Purchases!$C$2:$C$4901)-SUMPRODUCT(([1]Sale!$A$2:$A$4748=$C1425)*[1]Sale!$E$2:$E$4748)</f>
        <v>0</v>
      </c>
      <c r="B1425" s="6" t="s">
        <v>3438</v>
      </c>
      <c r="C1425" s="7" t="s">
        <v>3562</v>
      </c>
      <c r="D1425" s="8" t="s">
        <v>93</v>
      </c>
      <c r="E1425" s="8" t="s">
        <v>3563</v>
      </c>
      <c r="F1425" s="7" t="s">
        <v>3507</v>
      </c>
      <c r="G1425" s="8" t="s">
        <v>3564</v>
      </c>
      <c r="H1425" s="9">
        <f>IF(IFERROR(VLOOKUP($C1425,[1]Purchases!$A:$M,12,),0)&lt;(IF($M1425&lt;500,($M1425+5)*1.3*[1]Info.!$E$2,($M1425+5)*1.25*[1]Info.!$E$2)),ROUND(IF($M1425&lt;500,($M1425+5)*1.35*[1]Info.!$E$2,($M1425+5)*1.3*[1]Info.!$E$2),-1),VLOOKUP($C1425,[1]Purchases!$A:$M,12,))</f>
        <v>140</v>
      </c>
      <c r="I1425" s="9">
        <f>IF(IFERROR(VLOOKUP($C1425,[1]Purchases!$A:$M,13,),0)&lt;(IF($M1425&lt;500,($M1425+5)*1.45*[1]Info.!$E$2,($M1425+5)*1.4*[1]Info.!$E$2)),ROUND(IF($M1425&lt;500,($M1425+5)*1.5*[1]Info.!$E$2,($M1425+5)*1.45*[1]Info.!$E$2),-1),VLOOKUP($C1425,[1]Purchases!$A:$M,13,))</f>
        <v>150</v>
      </c>
    </row>
    <row r="1426" spans="1:9">
      <c r="A1426" s="5" cm="1">
        <f t="array" ref="A1426">SUMPRODUCT(([1]Purchases!$A$2:$A$4901=$C1426)*[1]Purchases!$C$2:$C$4901)-SUMPRODUCT(([1]Sale!$A$2:$A$4748=$C1426)*[1]Sale!$E$2:$E$4748)</f>
        <v>0</v>
      </c>
      <c r="B1426" s="6" t="s">
        <v>3438</v>
      </c>
      <c r="C1426" s="7" t="s">
        <v>3565</v>
      </c>
      <c r="D1426" s="8" t="s">
        <v>93</v>
      </c>
      <c r="E1426" s="8" t="s">
        <v>3566</v>
      </c>
      <c r="F1426" s="7" t="s">
        <v>267</v>
      </c>
      <c r="G1426" s="8" t="s">
        <v>3567</v>
      </c>
      <c r="H1426" s="9">
        <f>IF(IFERROR(VLOOKUP($C1426,[1]Purchases!$A:$M,12,),0)&lt;(IF($M1426&lt;500,($M1426+5)*1.3*[1]Info.!$E$2,($M1426+5)*1.25*[1]Info.!$E$2)),ROUND(IF($M1426&lt;500,($M1426+5)*1.35*[1]Info.!$E$2,($M1426+5)*1.3*[1]Info.!$E$2),-1),VLOOKUP($C1426,[1]Purchases!$A:$M,12,))</f>
        <v>140</v>
      </c>
      <c r="I1426" s="9">
        <f>IF(IFERROR(VLOOKUP($C1426,[1]Purchases!$A:$M,13,),0)&lt;(IF($M1426&lt;500,($M1426+5)*1.45*[1]Info.!$E$2,($M1426+5)*1.4*[1]Info.!$E$2)),ROUND(IF($M1426&lt;500,($M1426+5)*1.5*[1]Info.!$E$2,($M1426+5)*1.45*[1]Info.!$E$2),-1),VLOOKUP($C1426,[1]Purchases!$A:$M,13,))</f>
        <v>150</v>
      </c>
    </row>
    <row r="1427" spans="1:9">
      <c r="A1427" s="5" cm="1">
        <f t="array" ref="A1427">SUMPRODUCT(([1]Purchases!$A$2:$A$4901=$C1427)*[1]Purchases!$C$2:$C$4901)-SUMPRODUCT(([1]Sale!$A$2:$A$4748=$C1427)*[1]Sale!$E$2:$E$4748)</f>
        <v>0</v>
      </c>
      <c r="B1427" s="6" t="s">
        <v>3438</v>
      </c>
      <c r="C1427" s="7" t="s">
        <v>3568</v>
      </c>
      <c r="D1427" s="8" t="s">
        <v>93</v>
      </c>
      <c r="E1427" s="8" t="s">
        <v>3569</v>
      </c>
      <c r="F1427" s="7" t="s">
        <v>245</v>
      </c>
      <c r="G1427" s="8" t="s">
        <v>3570</v>
      </c>
      <c r="H1427" s="9">
        <f>IF(IFERROR(VLOOKUP($C1427,[1]Purchases!$A:$M,12,),0)&lt;(IF($M1427&lt;500,($M1427+5)*1.3*[1]Info.!$E$2,($M1427+5)*1.25*[1]Info.!$E$2)),ROUND(IF($M1427&lt;500,($M1427+5)*1.35*[1]Info.!$E$2,($M1427+5)*1.3*[1]Info.!$E$2),-1),VLOOKUP($C1427,[1]Purchases!$A:$M,12,))</f>
        <v>140</v>
      </c>
      <c r="I1427" s="9">
        <f>IF(IFERROR(VLOOKUP($C1427,[1]Purchases!$A:$M,13,),0)&lt;(IF($M1427&lt;500,($M1427+5)*1.45*[1]Info.!$E$2,($M1427+5)*1.4*[1]Info.!$E$2)),ROUND(IF($M1427&lt;500,($M1427+5)*1.5*[1]Info.!$E$2,($M1427+5)*1.45*[1]Info.!$E$2),-1),VLOOKUP($C1427,[1]Purchases!$A:$M,13,))</f>
        <v>150</v>
      </c>
    </row>
    <row r="1428" spans="1:9">
      <c r="A1428" s="5" cm="1">
        <f t="array" ref="A1428">SUMPRODUCT(([1]Purchases!$A$2:$A$4901=$C1428)*[1]Purchases!$C$2:$C$4901)-SUMPRODUCT(([1]Sale!$A$2:$A$4748=$C1428)*[1]Sale!$E$2:$E$4748)</f>
        <v>0</v>
      </c>
      <c r="B1428" s="6" t="s">
        <v>3438</v>
      </c>
      <c r="C1428" s="7" t="s">
        <v>3571</v>
      </c>
      <c r="D1428" s="8" t="s">
        <v>93</v>
      </c>
      <c r="E1428" s="8" t="s">
        <v>3572</v>
      </c>
      <c r="F1428" s="7" t="s">
        <v>33</v>
      </c>
      <c r="G1428" s="8" t="s">
        <v>3573</v>
      </c>
      <c r="H1428" s="9">
        <f>IF(IFERROR(VLOOKUP($C1428,[1]Purchases!$A:$M,12,),0)&lt;(IF($M1428&lt;500,($M1428+5)*1.3*[1]Info.!$E$2,($M1428+5)*1.25*[1]Info.!$E$2)),ROUND(IF($M1428&lt;500,($M1428+5)*1.35*[1]Info.!$E$2,($M1428+5)*1.3*[1]Info.!$E$2),-1),VLOOKUP($C1428,[1]Purchases!$A:$M,12,))</f>
        <v>140</v>
      </c>
      <c r="I1428" s="9">
        <f>IF(IFERROR(VLOOKUP($C1428,[1]Purchases!$A:$M,13,),0)&lt;(IF($M1428&lt;500,($M1428+5)*1.45*[1]Info.!$E$2,($M1428+5)*1.4*[1]Info.!$E$2)),ROUND(IF($M1428&lt;500,($M1428+5)*1.5*[1]Info.!$E$2,($M1428+5)*1.45*[1]Info.!$E$2),-1),VLOOKUP($C1428,[1]Purchases!$A:$M,13,))</f>
        <v>150</v>
      </c>
    </row>
    <row r="1429" spans="1:9">
      <c r="A1429" s="5" cm="1">
        <f t="array" ref="A1429">SUMPRODUCT(([1]Purchases!$A$2:$A$4901=$C1429)*[1]Purchases!$C$2:$C$4901)-SUMPRODUCT(([1]Sale!$A$2:$A$4748=$C1429)*[1]Sale!$E$2:$E$4748)</f>
        <v>0</v>
      </c>
      <c r="B1429" s="6" t="s">
        <v>3438</v>
      </c>
      <c r="C1429" s="7" t="s">
        <v>3574</v>
      </c>
      <c r="D1429" s="8" t="s">
        <v>93</v>
      </c>
      <c r="E1429" s="8" t="s">
        <v>3370</v>
      </c>
      <c r="F1429" s="7" t="s">
        <v>13</v>
      </c>
      <c r="G1429" s="8" t="s">
        <v>3575</v>
      </c>
      <c r="H1429" s="9">
        <f>IF(IFERROR(VLOOKUP($C1429,[1]Purchases!$A:$M,12,),0)&lt;(IF($M1429&lt;500,($M1429+5)*1.3*[1]Info.!$E$2,($M1429+5)*1.25*[1]Info.!$E$2)),ROUND(IF($M1429&lt;500,($M1429+5)*1.35*[1]Info.!$E$2,($M1429+5)*1.3*[1]Info.!$E$2),-1),VLOOKUP($C1429,[1]Purchases!$A:$M,12,))</f>
        <v>140</v>
      </c>
      <c r="I1429" s="9">
        <f>IF(IFERROR(VLOOKUP($C1429,[1]Purchases!$A:$M,13,),0)&lt;(IF($M1429&lt;500,($M1429+5)*1.45*[1]Info.!$E$2,($M1429+5)*1.4*[1]Info.!$E$2)),ROUND(IF($M1429&lt;500,($M1429+5)*1.5*[1]Info.!$E$2,($M1429+5)*1.45*[1]Info.!$E$2),-1),VLOOKUP($C1429,[1]Purchases!$A:$M,13,))</f>
        <v>150</v>
      </c>
    </row>
    <row r="1430" spans="1:9">
      <c r="A1430" s="5" cm="1">
        <f t="array" ref="A1430">SUMPRODUCT(([1]Purchases!$A$2:$A$4901=$C1430)*[1]Purchases!$C$2:$C$4901)-SUMPRODUCT(([1]Sale!$A$2:$A$4748=$C1430)*[1]Sale!$E$2:$E$4748)</f>
        <v>0</v>
      </c>
      <c r="B1430" s="6" t="s">
        <v>3438</v>
      </c>
      <c r="C1430" s="7" t="s">
        <v>3576</v>
      </c>
      <c r="D1430" s="8" t="s">
        <v>93</v>
      </c>
      <c r="E1430" s="8" t="s">
        <v>3577</v>
      </c>
      <c r="F1430" s="7" t="s">
        <v>424</v>
      </c>
      <c r="G1430" s="8" t="s">
        <v>3578</v>
      </c>
      <c r="H1430" s="9">
        <f>IF(IFERROR(VLOOKUP($C1430,[1]Purchases!$A:$M,12,),0)&lt;(IF($M1430&lt;500,($M1430+5)*1.3*[1]Info.!$E$2,($M1430+5)*1.25*[1]Info.!$E$2)),ROUND(IF($M1430&lt;500,($M1430+5)*1.35*[1]Info.!$E$2,($M1430+5)*1.3*[1]Info.!$E$2),-1),VLOOKUP($C1430,[1]Purchases!$A:$M,12,))</f>
        <v>140</v>
      </c>
      <c r="I1430" s="9">
        <f>IF(IFERROR(VLOOKUP($C1430,[1]Purchases!$A:$M,13,),0)&lt;(IF($M1430&lt;500,($M1430+5)*1.45*[1]Info.!$E$2,($M1430+5)*1.4*[1]Info.!$E$2)),ROUND(IF($M1430&lt;500,($M1430+5)*1.5*[1]Info.!$E$2,($M1430+5)*1.45*[1]Info.!$E$2),-1),VLOOKUP($C1430,[1]Purchases!$A:$M,13,))</f>
        <v>150</v>
      </c>
    </row>
    <row r="1431" spans="1:9">
      <c r="A1431" s="5" cm="1">
        <f t="array" ref="A1431">SUMPRODUCT(([1]Purchases!$A$2:$A$4901=$C1431)*[1]Purchases!$C$2:$C$4901)-SUMPRODUCT(([1]Sale!$A$2:$A$4748=$C1431)*[1]Sale!$E$2:$E$4748)</f>
        <v>1</v>
      </c>
      <c r="B1431" s="6" t="s">
        <v>3438</v>
      </c>
      <c r="C1431" s="7" t="s">
        <v>3579</v>
      </c>
      <c r="D1431" s="8" t="s">
        <v>93</v>
      </c>
      <c r="E1431" s="8" t="s">
        <v>3580</v>
      </c>
      <c r="F1431" s="7" t="s">
        <v>245</v>
      </c>
      <c r="G1431" s="8" t="s">
        <v>3581</v>
      </c>
      <c r="H1431" s="9">
        <f>IF(IFERROR(VLOOKUP($C1431,[1]Purchases!$A:$M,12,),0)&lt;(IF($M1431&lt;500,($M1431+5)*1.3*[1]Info.!$E$2,($M1431+5)*1.25*[1]Info.!$E$2)),ROUND(IF($M1431&lt;500,($M1431+5)*1.35*[1]Info.!$E$2,($M1431+5)*1.3*[1]Info.!$E$2),-1),VLOOKUP($C1431,[1]Purchases!$A:$M,12,))</f>
        <v>1440</v>
      </c>
      <c r="I1431" s="9">
        <f>IF(IFERROR(VLOOKUP($C1431,[1]Purchases!$A:$M,13,),0)&lt;(IF($M1431&lt;500,($M1431+5)*1.45*[1]Info.!$E$2,($M1431+5)*1.4*[1]Info.!$E$2)),ROUND(IF($M1431&lt;500,($M1431+5)*1.5*[1]Info.!$E$2,($M1431+5)*1.45*[1]Info.!$E$2),-1),VLOOKUP($C1431,[1]Purchases!$A:$M,13,))</f>
        <v>1620</v>
      </c>
    </row>
    <row r="1432" spans="1:9">
      <c r="A1432" s="5" cm="1">
        <f t="array" ref="A1432">SUMPRODUCT(([1]Purchases!$A$2:$A$4901=$C1432)*[1]Purchases!$C$2:$C$4901)-SUMPRODUCT(([1]Sale!$A$2:$A$4748=$C1432)*[1]Sale!$E$2:$E$4748)</f>
        <v>0</v>
      </c>
      <c r="B1432" s="6" t="s">
        <v>3438</v>
      </c>
      <c r="C1432" s="7" t="s">
        <v>3582</v>
      </c>
      <c r="D1432" s="8" t="s">
        <v>93</v>
      </c>
      <c r="E1432" s="8" t="s">
        <v>3583</v>
      </c>
      <c r="F1432" s="7" t="s">
        <v>588</v>
      </c>
      <c r="G1432" s="8" t="s">
        <v>3584</v>
      </c>
      <c r="H1432" s="9">
        <f>IF(IFERROR(VLOOKUP($C1432,[1]Purchases!$A:$M,12,),0)&lt;(IF($M1432&lt;500,($M1432+5)*1.3*[1]Info.!$E$2,($M1432+5)*1.25*[1]Info.!$E$2)),ROUND(IF($M1432&lt;500,($M1432+5)*1.35*[1]Info.!$E$2,($M1432+5)*1.3*[1]Info.!$E$2),-1),VLOOKUP($C1432,[1]Purchases!$A:$M,12,))</f>
        <v>140</v>
      </c>
      <c r="I1432" s="9">
        <f>IF(IFERROR(VLOOKUP($C1432,[1]Purchases!$A:$M,13,),0)&lt;(IF($M1432&lt;500,($M1432+5)*1.45*[1]Info.!$E$2,($M1432+5)*1.4*[1]Info.!$E$2)),ROUND(IF($M1432&lt;500,($M1432+5)*1.5*[1]Info.!$E$2,($M1432+5)*1.45*[1]Info.!$E$2),-1),VLOOKUP($C1432,[1]Purchases!$A:$M,13,))</f>
        <v>150</v>
      </c>
    </row>
    <row r="1433" spans="1:9">
      <c r="A1433" s="5" cm="1">
        <f t="array" ref="A1433">SUMPRODUCT(([1]Purchases!$A$2:$A$4901=$C1433)*[1]Purchases!$C$2:$C$4901)-SUMPRODUCT(([1]Sale!$A$2:$A$4748=$C1433)*[1]Sale!$E$2:$E$4748)</f>
        <v>0</v>
      </c>
      <c r="B1433" s="6" t="s">
        <v>3438</v>
      </c>
      <c r="C1433" s="7" t="s">
        <v>3585</v>
      </c>
      <c r="D1433" s="8" t="s">
        <v>93</v>
      </c>
      <c r="E1433" s="8" t="s">
        <v>3586</v>
      </c>
      <c r="F1433" s="7" t="s">
        <v>33</v>
      </c>
      <c r="G1433" s="8" t="s">
        <v>3587</v>
      </c>
      <c r="H1433" s="9">
        <f>IF(IFERROR(VLOOKUP($C1433,[1]Purchases!$A:$M,12,),0)&lt;(IF($M1433&lt;500,($M1433+5)*1.3*[1]Info.!$E$2,($M1433+5)*1.25*[1]Info.!$E$2)),ROUND(IF($M1433&lt;500,($M1433+5)*1.35*[1]Info.!$E$2,($M1433+5)*1.3*[1]Info.!$E$2),-1),VLOOKUP($C1433,[1]Purchases!$A:$M,12,))</f>
        <v>140</v>
      </c>
      <c r="I1433" s="9">
        <f>IF(IFERROR(VLOOKUP($C1433,[1]Purchases!$A:$M,13,),0)&lt;(IF($M1433&lt;500,($M1433+5)*1.45*[1]Info.!$E$2,($M1433+5)*1.4*[1]Info.!$E$2)),ROUND(IF($M1433&lt;500,($M1433+5)*1.5*[1]Info.!$E$2,($M1433+5)*1.45*[1]Info.!$E$2),-1),VLOOKUP($C1433,[1]Purchases!$A:$M,13,))</f>
        <v>150</v>
      </c>
    </row>
    <row r="1434" spans="1:9">
      <c r="A1434" s="5" cm="1">
        <f t="array" ref="A1434">SUMPRODUCT(([1]Purchases!$A$2:$A$4901=$C1434)*[1]Purchases!$C$2:$C$4901)-SUMPRODUCT(([1]Sale!$A$2:$A$4748=$C1434)*[1]Sale!$E$2:$E$4748)</f>
        <v>0</v>
      </c>
      <c r="B1434" s="6" t="s">
        <v>3438</v>
      </c>
      <c r="C1434" s="7" t="s">
        <v>3588</v>
      </c>
      <c r="D1434" s="8" t="s">
        <v>93</v>
      </c>
      <c r="E1434" s="8" t="s">
        <v>3589</v>
      </c>
      <c r="F1434" s="7" t="s">
        <v>271</v>
      </c>
      <c r="G1434" s="8" t="s">
        <v>3590</v>
      </c>
      <c r="H1434" s="9">
        <f>IF(IFERROR(VLOOKUP($C1434,[1]Purchases!$A:$M,12,),0)&lt;(IF($M1434&lt;500,($M1434+5)*1.3*[1]Info.!$E$2,($M1434+5)*1.25*[1]Info.!$E$2)),ROUND(IF($M1434&lt;500,($M1434+5)*1.35*[1]Info.!$E$2,($M1434+5)*1.3*[1]Info.!$E$2),-1),VLOOKUP($C1434,[1]Purchases!$A:$M,12,))</f>
        <v>140</v>
      </c>
      <c r="I1434" s="9">
        <f>IF(IFERROR(VLOOKUP($C1434,[1]Purchases!$A:$M,13,),0)&lt;(IF($M1434&lt;500,($M1434+5)*1.45*[1]Info.!$E$2,($M1434+5)*1.4*[1]Info.!$E$2)),ROUND(IF($M1434&lt;500,($M1434+5)*1.5*[1]Info.!$E$2,($M1434+5)*1.45*[1]Info.!$E$2),-1),VLOOKUP($C1434,[1]Purchases!$A:$M,13,))</f>
        <v>150</v>
      </c>
    </row>
    <row r="1435" spans="1:9">
      <c r="A1435" s="5" cm="1">
        <f t="array" ref="A1435">SUMPRODUCT(([1]Purchases!$A$2:$A$4901=$C1435)*[1]Purchases!$C$2:$C$4901)-SUMPRODUCT(([1]Sale!$A$2:$A$4748=$C1435)*[1]Sale!$E$2:$E$4748)</f>
        <v>0</v>
      </c>
      <c r="B1435" s="6" t="s">
        <v>3438</v>
      </c>
      <c r="C1435" s="7" t="s">
        <v>3591</v>
      </c>
      <c r="D1435" s="8" t="s">
        <v>93</v>
      </c>
      <c r="E1435" s="8" t="s">
        <v>3592</v>
      </c>
      <c r="F1435" s="7" t="s">
        <v>33</v>
      </c>
      <c r="G1435" s="8" t="s">
        <v>3593</v>
      </c>
      <c r="H1435" s="9">
        <f>IF(IFERROR(VLOOKUP($C1435,[1]Purchases!$A:$M,12,),0)&lt;(IF($M1435&lt;500,($M1435+5)*1.3*[1]Info.!$E$2,($M1435+5)*1.25*[1]Info.!$E$2)),ROUND(IF($M1435&lt;500,($M1435+5)*1.35*[1]Info.!$E$2,($M1435+5)*1.3*[1]Info.!$E$2),-1),VLOOKUP($C1435,[1]Purchases!$A:$M,12,))</f>
        <v>140</v>
      </c>
      <c r="I1435" s="9">
        <f>IF(IFERROR(VLOOKUP($C1435,[1]Purchases!$A:$M,13,),0)&lt;(IF($M1435&lt;500,($M1435+5)*1.45*[1]Info.!$E$2,($M1435+5)*1.4*[1]Info.!$E$2)),ROUND(IF($M1435&lt;500,($M1435+5)*1.5*[1]Info.!$E$2,($M1435+5)*1.45*[1]Info.!$E$2),-1),VLOOKUP($C1435,[1]Purchases!$A:$M,13,))</f>
        <v>150</v>
      </c>
    </row>
    <row r="1436" spans="1:9">
      <c r="A1436" s="5" cm="1">
        <f t="array" ref="A1436">SUMPRODUCT(([1]Purchases!$A$2:$A$4901=$C1436)*[1]Purchases!$C$2:$C$4901)-SUMPRODUCT(([1]Sale!$A$2:$A$4748=$C1436)*[1]Sale!$E$2:$E$4748)</f>
        <v>0</v>
      </c>
      <c r="B1436" s="6" t="s">
        <v>3438</v>
      </c>
      <c r="C1436" s="7" t="s">
        <v>3594</v>
      </c>
      <c r="D1436" s="8" t="s">
        <v>93</v>
      </c>
      <c r="E1436" s="8" t="s">
        <v>3595</v>
      </c>
      <c r="F1436" s="7" t="s">
        <v>33</v>
      </c>
      <c r="G1436" s="8" t="s">
        <v>3596</v>
      </c>
      <c r="H1436" s="9">
        <f>IF(IFERROR(VLOOKUP($C1436,[1]Purchases!$A:$M,12,),0)&lt;(IF($M1436&lt;500,($M1436+5)*1.3*[1]Info.!$E$2,($M1436+5)*1.25*[1]Info.!$E$2)),ROUND(IF($M1436&lt;500,($M1436+5)*1.35*[1]Info.!$E$2,($M1436+5)*1.3*[1]Info.!$E$2),-1),VLOOKUP($C1436,[1]Purchases!$A:$M,12,))</f>
        <v>140</v>
      </c>
      <c r="I1436" s="9">
        <f>IF(IFERROR(VLOOKUP($C1436,[1]Purchases!$A:$M,13,),0)&lt;(IF($M1436&lt;500,($M1436+5)*1.45*[1]Info.!$E$2,($M1436+5)*1.4*[1]Info.!$E$2)),ROUND(IF($M1436&lt;500,($M1436+5)*1.5*[1]Info.!$E$2,($M1436+5)*1.45*[1]Info.!$E$2),-1),VLOOKUP($C1436,[1]Purchases!$A:$M,13,))</f>
        <v>150</v>
      </c>
    </row>
    <row r="1437" spans="1:9">
      <c r="A1437" s="5" cm="1">
        <f t="array" ref="A1437">SUMPRODUCT(([1]Purchases!$A$2:$A$4901=$C1437)*[1]Purchases!$C$2:$C$4901)-SUMPRODUCT(([1]Sale!$A$2:$A$4748=$C1437)*[1]Sale!$E$2:$E$4748)</f>
        <v>0</v>
      </c>
      <c r="B1437" s="6" t="s">
        <v>3438</v>
      </c>
      <c r="C1437" s="7" t="s">
        <v>3597</v>
      </c>
      <c r="D1437" s="8" t="s">
        <v>93</v>
      </c>
      <c r="E1437" s="8" t="s">
        <v>3598</v>
      </c>
      <c r="F1437" s="7" t="s">
        <v>33</v>
      </c>
      <c r="G1437" s="8" t="s">
        <v>3599</v>
      </c>
      <c r="H1437" s="9">
        <f>IF(IFERROR(VLOOKUP($C1437,[1]Purchases!$A:$M,12,),0)&lt;(IF($M1437&lt;500,($M1437+5)*1.3*[1]Info.!$E$2,($M1437+5)*1.25*[1]Info.!$E$2)),ROUND(IF($M1437&lt;500,($M1437+5)*1.35*[1]Info.!$E$2,($M1437+5)*1.3*[1]Info.!$E$2),-1),VLOOKUP($C1437,[1]Purchases!$A:$M,12,))</f>
        <v>140</v>
      </c>
      <c r="I1437" s="9">
        <f>IF(IFERROR(VLOOKUP($C1437,[1]Purchases!$A:$M,13,),0)&lt;(IF($M1437&lt;500,($M1437+5)*1.45*[1]Info.!$E$2,($M1437+5)*1.4*[1]Info.!$E$2)),ROUND(IF($M1437&lt;500,($M1437+5)*1.5*[1]Info.!$E$2,($M1437+5)*1.45*[1]Info.!$E$2),-1),VLOOKUP($C1437,[1]Purchases!$A:$M,13,))</f>
        <v>150</v>
      </c>
    </row>
    <row r="1438" spans="1:9">
      <c r="A1438" s="5" cm="1">
        <f t="array" ref="A1438">SUMPRODUCT(([1]Purchases!$A$2:$A$4901=$C1438)*[1]Purchases!$C$2:$C$4901)-SUMPRODUCT(([1]Sale!$A$2:$A$4748=$C1438)*[1]Sale!$E$2:$E$4748)</f>
        <v>0</v>
      </c>
      <c r="B1438" s="6" t="s">
        <v>3438</v>
      </c>
      <c r="C1438" s="7" t="s">
        <v>3600</v>
      </c>
      <c r="D1438" s="8" t="s">
        <v>93</v>
      </c>
      <c r="E1438" s="8" t="s">
        <v>3601</v>
      </c>
      <c r="F1438" s="7" t="s">
        <v>271</v>
      </c>
      <c r="G1438" s="8" t="s">
        <v>3602</v>
      </c>
      <c r="H1438" s="9">
        <f>IF(IFERROR(VLOOKUP($C1438,[1]Purchases!$A:$M,12,),0)&lt;(IF($M1438&lt;500,($M1438+5)*1.3*[1]Info.!$E$2,($M1438+5)*1.25*[1]Info.!$E$2)),ROUND(IF($M1438&lt;500,($M1438+5)*1.35*[1]Info.!$E$2,($M1438+5)*1.3*[1]Info.!$E$2),-1),VLOOKUP($C1438,[1]Purchases!$A:$M,12,))</f>
        <v>140</v>
      </c>
      <c r="I1438" s="9">
        <f>IF(IFERROR(VLOOKUP($C1438,[1]Purchases!$A:$M,13,),0)&lt;(IF($M1438&lt;500,($M1438+5)*1.45*[1]Info.!$E$2,($M1438+5)*1.4*[1]Info.!$E$2)),ROUND(IF($M1438&lt;500,($M1438+5)*1.5*[1]Info.!$E$2,($M1438+5)*1.45*[1]Info.!$E$2),-1),VLOOKUP($C1438,[1]Purchases!$A:$M,13,))</f>
        <v>150</v>
      </c>
    </row>
    <row r="1439" spans="1:9">
      <c r="A1439" s="5" cm="1">
        <f t="array" ref="A1439">SUMPRODUCT(([1]Purchases!$A$2:$A$4901=$C1439)*[1]Purchases!$C$2:$C$4901)-SUMPRODUCT(([1]Sale!$A$2:$A$4748=$C1439)*[1]Sale!$E$2:$E$4748)</f>
        <v>0</v>
      </c>
      <c r="B1439" s="6" t="s">
        <v>3438</v>
      </c>
      <c r="C1439" s="7" t="s">
        <v>3603</v>
      </c>
      <c r="D1439" s="8" t="s">
        <v>93</v>
      </c>
      <c r="E1439" s="8" t="s">
        <v>3604</v>
      </c>
      <c r="F1439" s="7" t="s">
        <v>84</v>
      </c>
      <c r="G1439" s="8" t="s">
        <v>3605</v>
      </c>
      <c r="H1439" s="9">
        <f>IF(IFERROR(VLOOKUP($C1439,[1]Purchases!$A:$M,12,),0)&lt;(IF($M1439&lt;500,($M1439+5)*1.3*[1]Info.!$E$2,($M1439+5)*1.25*[1]Info.!$E$2)),ROUND(IF($M1439&lt;500,($M1439+5)*1.35*[1]Info.!$E$2,($M1439+5)*1.3*[1]Info.!$E$2),-1),VLOOKUP($C1439,[1]Purchases!$A:$M,12,))</f>
        <v>140</v>
      </c>
      <c r="I1439" s="9">
        <f>IF(IFERROR(VLOOKUP($C1439,[1]Purchases!$A:$M,13,),0)&lt;(IF($M1439&lt;500,($M1439+5)*1.45*[1]Info.!$E$2,($M1439+5)*1.4*[1]Info.!$E$2)),ROUND(IF($M1439&lt;500,($M1439+5)*1.5*[1]Info.!$E$2,($M1439+5)*1.45*[1]Info.!$E$2),-1),VLOOKUP($C1439,[1]Purchases!$A:$M,13,))</f>
        <v>150</v>
      </c>
    </row>
    <row r="1440" spans="1:9">
      <c r="A1440" s="5" cm="1">
        <f t="array" ref="A1440">SUMPRODUCT(([1]Purchases!$A$2:$A$4901=$C1440)*[1]Purchases!$C$2:$C$4901)-SUMPRODUCT(([1]Sale!$A$2:$A$4748=$C1440)*[1]Sale!$E$2:$E$4748)</f>
        <v>0</v>
      </c>
      <c r="B1440" s="6" t="s">
        <v>3438</v>
      </c>
      <c r="C1440" s="7" t="s">
        <v>3606</v>
      </c>
      <c r="D1440" s="8" t="s">
        <v>93</v>
      </c>
      <c r="E1440" s="8" t="s">
        <v>3607</v>
      </c>
      <c r="F1440" s="7" t="s">
        <v>33</v>
      </c>
      <c r="G1440" s="8" t="s">
        <v>3608</v>
      </c>
      <c r="H1440" s="9">
        <f>IF(IFERROR(VLOOKUP($C1440,[1]Purchases!$A:$M,12,),0)&lt;(IF($M1440&lt;500,($M1440+5)*1.3*[1]Info.!$E$2,($M1440+5)*1.25*[1]Info.!$E$2)),ROUND(IF($M1440&lt;500,($M1440+5)*1.35*[1]Info.!$E$2,($M1440+5)*1.3*[1]Info.!$E$2),-1),VLOOKUP($C1440,[1]Purchases!$A:$M,12,))</f>
        <v>140</v>
      </c>
      <c r="I1440" s="9">
        <f>IF(IFERROR(VLOOKUP($C1440,[1]Purchases!$A:$M,13,),0)&lt;(IF($M1440&lt;500,($M1440+5)*1.45*[1]Info.!$E$2,($M1440+5)*1.4*[1]Info.!$E$2)),ROUND(IF($M1440&lt;500,($M1440+5)*1.5*[1]Info.!$E$2,($M1440+5)*1.45*[1]Info.!$E$2),-1),VLOOKUP($C1440,[1]Purchases!$A:$M,13,))</f>
        <v>150</v>
      </c>
    </row>
    <row r="1441" spans="1:9">
      <c r="A1441" s="5" cm="1">
        <f t="array" ref="A1441">SUMPRODUCT(([1]Purchases!$A$2:$A$4901=$C1441)*[1]Purchases!$C$2:$C$4901)-SUMPRODUCT(([1]Sale!$A$2:$A$4748=$C1441)*[1]Sale!$E$2:$E$4748)</f>
        <v>0</v>
      </c>
      <c r="B1441" s="6" t="s">
        <v>3438</v>
      </c>
      <c r="C1441" s="7" t="s">
        <v>3609</v>
      </c>
      <c r="D1441" s="8" t="s">
        <v>93</v>
      </c>
      <c r="E1441" s="8" t="s">
        <v>3610</v>
      </c>
      <c r="F1441" s="7" t="s">
        <v>25</v>
      </c>
      <c r="G1441" s="8" t="s">
        <v>3611</v>
      </c>
      <c r="H1441" s="9">
        <f>IF(IFERROR(VLOOKUP($C1441,[1]Purchases!$A:$M,12,),0)&lt;(IF($M1441&lt;500,($M1441+5)*1.3*[1]Info.!$E$2,($M1441+5)*1.25*[1]Info.!$E$2)),ROUND(IF($M1441&lt;500,($M1441+5)*1.35*[1]Info.!$E$2,($M1441+5)*1.3*[1]Info.!$E$2),-1),VLOOKUP($C1441,[1]Purchases!$A:$M,12,))</f>
        <v>140</v>
      </c>
      <c r="I1441" s="9">
        <f>IF(IFERROR(VLOOKUP($C1441,[1]Purchases!$A:$M,13,),0)&lt;(IF($M1441&lt;500,($M1441+5)*1.45*[1]Info.!$E$2,($M1441+5)*1.4*[1]Info.!$E$2)),ROUND(IF($M1441&lt;500,($M1441+5)*1.5*[1]Info.!$E$2,($M1441+5)*1.45*[1]Info.!$E$2),-1),VLOOKUP($C1441,[1]Purchases!$A:$M,13,))</f>
        <v>150</v>
      </c>
    </row>
    <row r="1442" spans="1:9">
      <c r="A1442" s="5" cm="1">
        <f t="array" ref="A1442">SUMPRODUCT(([1]Purchases!$A$2:$A$4901=$C1442)*[1]Purchases!$C$2:$C$4901)-SUMPRODUCT(([1]Sale!$A$2:$A$4748=$C1442)*[1]Sale!$E$2:$E$4748)</f>
        <v>0</v>
      </c>
      <c r="B1442" s="6" t="s">
        <v>3438</v>
      </c>
      <c r="C1442" s="7" t="s">
        <v>3612</v>
      </c>
      <c r="D1442" s="8" t="s">
        <v>93</v>
      </c>
      <c r="E1442" s="8" t="s">
        <v>3613</v>
      </c>
      <c r="F1442" s="7" t="s">
        <v>33</v>
      </c>
      <c r="G1442" s="8" t="s">
        <v>3614</v>
      </c>
      <c r="H1442" s="9">
        <f>IF(IFERROR(VLOOKUP($C1442,[1]Purchases!$A:$M,12,),0)&lt;(IF($M1442&lt;500,($M1442+5)*1.3*[1]Info.!$E$2,($M1442+5)*1.25*[1]Info.!$E$2)),ROUND(IF($M1442&lt;500,($M1442+5)*1.35*[1]Info.!$E$2,($M1442+5)*1.3*[1]Info.!$E$2),-1),VLOOKUP($C1442,[1]Purchases!$A:$M,12,))</f>
        <v>140</v>
      </c>
      <c r="I1442" s="9">
        <f>IF(IFERROR(VLOOKUP($C1442,[1]Purchases!$A:$M,13,),0)&lt;(IF($M1442&lt;500,($M1442+5)*1.45*[1]Info.!$E$2,($M1442+5)*1.4*[1]Info.!$E$2)),ROUND(IF($M1442&lt;500,($M1442+5)*1.5*[1]Info.!$E$2,($M1442+5)*1.45*[1]Info.!$E$2),-1),VLOOKUP($C1442,[1]Purchases!$A:$M,13,))</f>
        <v>150</v>
      </c>
    </row>
    <row r="1443" spans="1:9">
      <c r="A1443" s="5" cm="1">
        <f t="array" ref="A1443">SUMPRODUCT(([1]Purchases!$A$2:$A$4901=$C1443)*[1]Purchases!$C$2:$C$4901)-SUMPRODUCT(([1]Sale!$A$2:$A$4748=$C1443)*[1]Sale!$E$2:$E$4748)</f>
        <v>0</v>
      </c>
      <c r="B1443" s="6" t="s">
        <v>3438</v>
      </c>
      <c r="C1443" s="7" t="s">
        <v>3615</v>
      </c>
      <c r="D1443" s="8" t="s">
        <v>93</v>
      </c>
      <c r="E1443" s="8" t="s">
        <v>3616</v>
      </c>
      <c r="F1443" s="7" t="s">
        <v>588</v>
      </c>
      <c r="G1443" s="8" t="s">
        <v>3617</v>
      </c>
      <c r="H1443" s="9">
        <f>IF(IFERROR(VLOOKUP($C1443,[1]Purchases!$A:$M,12,),0)&lt;(IF($M1443&lt;500,($M1443+5)*1.3*[1]Info.!$E$2,($M1443+5)*1.25*[1]Info.!$E$2)),ROUND(IF($M1443&lt;500,($M1443+5)*1.35*[1]Info.!$E$2,($M1443+5)*1.3*[1]Info.!$E$2),-1),VLOOKUP($C1443,[1]Purchases!$A:$M,12,))</f>
        <v>140</v>
      </c>
      <c r="I1443" s="9">
        <f>IF(IFERROR(VLOOKUP($C1443,[1]Purchases!$A:$M,13,),0)&lt;(IF($M1443&lt;500,($M1443+5)*1.45*[1]Info.!$E$2,($M1443+5)*1.4*[1]Info.!$E$2)),ROUND(IF($M1443&lt;500,($M1443+5)*1.5*[1]Info.!$E$2,($M1443+5)*1.45*[1]Info.!$E$2),-1),VLOOKUP($C1443,[1]Purchases!$A:$M,13,))</f>
        <v>150</v>
      </c>
    </row>
    <row r="1444" spans="1:9">
      <c r="A1444" s="5" cm="1">
        <f t="array" ref="A1444">SUMPRODUCT(([1]Purchases!$A$2:$A$4901=$C1444)*[1]Purchases!$C$2:$C$4901)-SUMPRODUCT(([1]Sale!$A$2:$A$4748=$C1444)*[1]Sale!$E$2:$E$4748)</f>
        <v>0</v>
      </c>
      <c r="B1444" s="6" t="s">
        <v>3438</v>
      </c>
      <c r="C1444" s="7" t="s">
        <v>3618</v>
      </c>
      <c r="D1444" s="8" t="s">
        <v>93</v>
      </c>
      <c r="E1444" s="8" t="s">
        <v>3619</v>
      </c>
      <c r="F1444" s="7" t="s">
        <v>33</v>
      </c>
      <c r="G1444" s="8" t="s">
        <v>3620</v>
      </c>
      <c r="H1444" s="9">
        <f>IF(IFERROR(VLOOKUP($C1444,[1]Purchases!$A:$M,12,),0)&lt;(IF($M1444&lt;500,($M1444+5)*1.3*[1]Info.!$E$2,($M1444+5)*1.25*[1]Info.!$E$2)),ROUND(IF($M1444&lt;500,($M1444+5)*1.35*[1]Info.!$E$2,($M1444+5)*1.3*[1]Info.!$E$2),-1),VLOOKUP($C1444,[1]Purchases!$A:$M,12,))</f>
        <v>140</v>
      </c>
      <c r="I1444" s="9">
        <f>IF(IFERROR(VLOOKUP($C1444,[1]Purchases!$A:$M,13,),0)&lt;(IF($M1444&lt;500,($M1444+5)*1.45*[1]Info.!$E$2,($M1444+5)*1.4*[1]Info.!$E$2)),ROUND(IF($M1444&lt;500,($M1444+5)*1.5*[1]Info.!$E$2,($M1444+5)*1.45*[1]Info.!$E$2),-1),VLOOKUP($C1444,[1]Purchases!$A:$M,13,))</f>
        <v>150</v>
      </c>
    </row>
    <row r="1445" spans="1:9">
      <c r="A1445" s="5" cm="1">
        <f t="array" ref="A1445">SUMPRODUCT(([1]Purchases!$A$2:$A$4901=$C1445)*[1]Purchases!$C$2:$C$4901)-SUMPRODUCT(([1]Sale!$A$2:$A$4748=$C1445)*[1]Sale!$E$2:$E$4748)</f>
        <v>0</v>
      </c>
      <c r="B1445" s="6" t="s">
        <v>3438</v>
      </c>
      <c r="C1445" s="7" t="s">
        <v>3621</v>
      </c>
      <c r="D1445" s="8" t="s">
        <v>93</v>
      </c>
      <c r="E1445" s="8" t="s">
        <v>3622</v>
      </c>
      <c r="F1445" s="7" t="s">
        <v>33</v>
      </c>
      <c r="G1445" s="8" t="s">
        <v>3623</v>
      </c>
      <c r="H1445" s="9">
        <f>IF(IFERROR(VLOOKUP($C1445,[1]Purchases!$A:$M,12,),0)&lt;(IF($M1445&lt;500,($M1445+5)*1.3*[1]Info.!$E$2,($M1445+5)*1.25*[1]Info.!$E$2)),ROUND(IF($M1445&lt;500,($M1445+5)*1.35*[1]Info.!$E$2,($M1445+5)*1.3*[1]Info.!$E$2),-1),VLOOKUP($C1445,[1]Purchases!$A:$M,12,))</f>
        <v>140</v>
      </c>
      <c r="I1445" s="9">
        <f>IF(IFERROR(VLOOKUP($C1445,[1]Purchases!$A:$M,13,),0)&lt;(IF($M1445&lt;500,($M1445+5)*1.45*[1]Info.!$E$2,($M1445+5)*1.4*[1]Info.!$E$2)),ROUND(IF($M1445&lt;500,($M1445+5)*1.5*[1]Info.!$E$2,($M1445+5)*1.45*[1]Info.!$E$2),-1),VLOOKUP($C1445,[1]Purchases!$A:$M,13,))</f>
        <v>150</v>
      </c>
    </row>
    <row r="1446" spans="1:9">
      <c r="A1446" s="5" cm="1">
        <f t="array" ref="A1446">SUMPRODUCT(([1]Purchases!$A$2:$A$4901=$C1446)*[1]Purchases!$C$2:$C$4901)-SUMPRODUCT(([1]Sale!$A$2:$A$4748=$C1446)*[1]Sale!$E$2:$E$4748)</f>
        <v>0</v>
      </c>
      <c r="B1446" s="6" t="s">
        <v>3438</v>
      </c>
      <c r="C1446" s="7" t="s">
        <v>3624</v>
      </c>
      <c r="D1446" s="8" t="s">
        <v>93</v>
      </c>
      <c r="E1446" s="8" t="s">
        <v>3625</v>
      </c>
      <c r="F1446" s="7" t="s">
        <v>155</v>
      </c>
      <c r="G1446" s="8" t="s">
        <v>3626</v>
      </c>
      <c r="H1446" s="9">
        <f>IF(IFERROR(VLOOKUP($C1446,[1]Purchases!$A:$M,12,),0)&lt;(IF($M1446&lt;500,($M1446+5)*1.3*[1]Info.!$E$2,($M1446+5)*1.25*[1]Info.!$E$2)),ROUND(IF($M1446&lt;500,($M1446+5)*1.35*[1]Info.!$E$2,($M1446+5)*1.3*[1]Info.!$E$2),-1),VLOOKUP($C1446,[1]Purchases!$A:$M,12,))</f>
        <v>140</v>
      </c>
      <c r="I1446" s="9">
        <f>IF(IFERROR(VLOOKUP($C1446,[1]Purchases!$A:$M,13,),0)&lt;(IF($M1446&lt;500,($M1446+5)*1.45*[1]Info.!$E$2,($M1446+5)*1.4*[1]Info.!$E$2)),ROUND(IF($M1446&lt;500,($M1446+5)*1.5*[1]Info.!$E$2,($M1446+5)*1.45*[1]Info.!$E$2),-1),VLOOKUP($C1446,[1]Purchases!$A:$M,13,))</f>
        <v>150</v>
      </c>
    </row>
    <row r="1447" spans="1:9">
      <c r="A1447" s="5" cm="1">
        <f t="array" ref="A1447">SUMPRODUCT(([1]Purchases!$A$2:$A$4901=$C1447)*[1]Purchases!$C$2:$C$4901)-SUMPRODUCT(([1]Sale!$A$2:$A$4748=$C1447)*[1]Sale!$E$2:$E$4748)</f>
        <v>0</v>
      </c>
      <c r="B1447" s="6" t="s">
        <v>3438</v>
      </c>
      <c r="C1447" s="7" t="s">
        <v>3627</v>
      </c>
      <c r="D1447" s="8" t="s">
        <v>93</v>
      </c>
      <c r="E1447" s="8" t="s">
        <v>3628</v>
      </c>
      <c r="F1447" s="7" t="s">
        <v>33</v>
      </c>
      <c r="G1447" s="8" t="s">
        <v>3629</v>
      </c>
      <c r="H1447" s="9">
        <f>IF(IFERROR(VLOOKUP($C1447,[1]Purchases!$A:$M,12,),0)&lt;(IF($M1447&lt;500,($M1447+5)*1.3*[1]Info.!$E$2,($M1447+5)*1.25*[1]Info.!$E$2)),ROUND(IF($M1447&lt;500,($M1447+5)*1.35*[1]Info.!$E$2,($M1447+5)*1.3*[1]Info.!$E$2),-1),VLOOKUP($C1447,[1]Purchases!$A:$M,12,))</f>
        <v>140</v>
      </c>
      <c r="I1447" s="9">
        <f>IF(IFERROR(VLOOKUP($C1447,[1]Purchases!$A:$M,13,),0)&lt;(IF($M1447&lt;500,($M1447+5)*1.45*[1]Info.!$E$2,($M1447+5)*1.4*[1]Info.!$E$2)),ROUND(IF($M1447&lt;500,($M1447+5)*1.5*[1]Info.!$E$2,($M1447+5)*1.45*[1]Info.!$E$2),-1),VLOOKUP($C1447,[1]Purchases!$A:$M,13,))</f>
        <v>150</v>
      </c>
    </row>
    <row r="1448" spans="1:9">
      <c r="A1448" s="5" cm="1">
        <f t="array" ref="A1448">SUMPRODUCT(([1]Purchases!$A$2:$A$4901=$C1448)*[1]Purchases!$C$2:$C$4901)-SUMPRODUCT(([1]Sale!$A$2:$A$4748=$C1448)*[1]Sale!$E$2:$E$4748)</f>
        <v>0</v>
      </c>
      <c r="B1448" s="6" t="s">
        <v>3438</v>
      </c>
      <c r="C1448" s="7" t="s">
        <v>3630</v>
      </c>
      <c r="D1448" s="8" t="s">
        <v>93</v>
      </c>
      <c r="E1448" s="8" t="s">
        <v>1046</v>
      </c>
      <c r="F1448" s="7" t="s">
        <v>68</v>
      </c>
      <c r="G1448" s="8" t="s">
        <v>3631</v>
      </c>
      <c r="H1448" s="9">
        <f>IF(IFERROR(VLOOKUP($C1448,[1]Purchases!$A:$M,12,),0)&lt;(IF($M1448&lt;500,($M1448+5)*1.3*[1]Info.!$E$2,($M1448+5)*1.25*[1]Info.!$E$2)),ROUND(IF($M1448&lt;500,($M1448+5)*1.35*[1]Info.!$E$2,($M1448+5)*1.3*[1]Info.!$E$2),-1),VLOOKUP($C1448,[1]Purchases!$A:$M,12,))</f>
        <v>140</v>
      </c>
      <c r="I1448" s="9">
        <f>IF(IFERROR(VLOOKUP($C1448,[1]Purchases!$A:$M,13,),0)&lt;(IF($M1448&lt;500,($M1448+5)*1.45*[1]Info.!$E$2,($M1448+5)*1.4*[1]Info.!$E$2)),ROUND(IF($M1448&lt;500,($M1448+5)*1.5*[1]Info.!$E$2,($M1448+5)*1.45*[1]Info.!$E$2),-1),VLOOKUP($C1448,[1]Purchases!$A:$M,13,))</f>
        <v>150</v>
      </c>
    </row>
    <row r="1449" spans="1:9">
      <c r="A1449" s="5" cm="1">
        <f t="array" ref="A1449">SUMPRODUCT(([1]Purchases!$A$2:$A$4901=$C1449)*[1]Purchases!$C$2:$C$4901)-SUMPRODUCT(([1]Sale!$A$2:$A$4748=$C1449)*[1]Sale!$E$2:$E$4748)</f>
        <v>0</v>
      </c>
      <c r="B1449" s="6" t="s">
        <v>3438</v>
      </c>
      <c r="C1449" s="7" t="s">
        <v>3632</v>
      </c>
      <c r="D1449" s="8" t="s">
        <v>93</v>
      </c>
      <c r="E1449" s="8" t="s">
        <v>3633</v>
      </c>
      <c r="F1449" s="7" t="s">
        <v>62</v>
      </c>
      <c r="G1449" s="8" t="s">
        <v>3634</v>
      </c>
      <c r="H1449" s="9">
        <f>IF(IFERROR(VLOOKUP($C1449,[1]Purchases!$A:$M,12,),0)&lt;(IF($M1449&lt;500,($M1449+5)*1.3*[1]Info.!$E$2,($M1449+5)*1.25*[1]Info.!$E$2)),ROUND(IF($M1449&lt;500,($M1449+5)*1.35*[1]Info.!$E$2,($M1449+5)*1.3*[1]Info.!$E$2),-1),VLOOKUP($C1449,[1]Purchases!$A:$M,12,))</f>
        <v>140</v>
      </c>
      <c r="I1449" s="9">
        <f>IF(IFERROR(VLOOKUP($C1449,[1]Purchases!$A:$M,13,),0)&lt;(IF($M1449&lt;500,($M1449+5)*1.45*[1]Info.!$E$2,($M1449+5)*1.4*[1]Info.!$E$2)),ROUND(IF($M1449&lt;500,($M1449+5)*1.5*[1]Info.!$E$2,($M1449+5)*1.45*[1]Info.!$E$2),-1),VLOOKUP($C1449,[1]Purchases!$A:$M,13,))</f>
        <v>150</v>
      </c>
    </row>
    <row r="1450" spans="1:9">
      <c r="A1450" s="5" cm="1">
        <f t="array" ref="A1450">SUMPRODUCT(([1]Purchases!$A$2:$A$4901=$C1450)*[1]Purchases!$C$2:$C$4901)-SUMPRODUCT(([1]Sale!$A$2:$A$4748=$C1450)*[1]Sale!$E$2:$E$4748)</f>
        <v>0</v>
      </c>
      <c r="B1450" s="6" t="s">
        <v>3438</v>
      </c>
      <c r="C1450" s="7" t="s">
        <v>3635</v>
      </c>
      <c r="D1450" s="8" t="s">
        <v>93</v>
      </c>
      <c r="E1450" s="8" t="s">
        <v>3636</v>
      </c>
      <c r="F1450" s="7" t="s">
        <v>428</v>
      </c>
      <c r="G1450" s="8" t="s">
        <v>3637</v>
      </c>
      <c r="H1450" s="9">
        <f>IF(IFERROR(VLOOKUP($C1450,[1]Purchases!$A:$M,12,),0)&lt;(IF($M1450&lt;500,($M1450+5)*1.3*[1]Info.!$E$2,($M1450+5)*1.25*[1]Info.!$E$2)),ROUND(IF($M1450&lt;500,($M1450+5)*1.35*[1]Info.!$E$2,($M1450+5)*1.3*[1]Info.!$E$2),-1),VLOOKUP($C1450,[1]Purchases!$A:$M,12,))</f>
        <v>140</v>
      </c>
      <c r="I1450" s="9">
        <f>IF(IFERROR(VLOOKUP($C1450,[1]Purchases!$A:$M,13,),0)&lt;(IF($M1450&lt;500,($M1450+5)*1.45*[1]Info.!$E$2,($M1450+5)*1.4*[1]Info.!$E$2)),ROUND(IF($M1450&lt;500,($M1450+5)*1.5*[1]Info.!$E$2,($M1450+5)*1.45*[1]Info.!$E$2),-1),VLOOKUP($C1450,[1]Purchases!$A:$M,13,))</f>
        <v>150</v>
      </c>
    </row>
    <row r="1451" spans="1:9">
      <c r="A1451" s="5" cm="1">
        <f t="array" ref="A1451">SUMPRODUCT(([1]Purchases!$A$2:$A$4901=$C1451)*[1]Purchases!$C$2:$C$4901)-SUMPRODUCT(([1]Sale!$A$2:$A$4748=$C1451)*[1]Sale!$E$2:$E$4748)</f>
        <v>0</v>
      </c>
      <c r="B1451" s="6" t="s">
        <v>3438</v>
      </c>
      <c r="C1451" s="7" t="s">
        <v>3638</v>
      </c>
      <c r="D1451" s="8" t="s">
        <v>93</v>
      </c>
      <c r="E1451" s="8" t="s">
        <v>3639</v>
      </c>
      <c r="F1451" s="7" t="s">
        <v>136</v>
      </c>
      <c r="G1451" s="8" t="s">
        <v>3640</v>
      </c>
      <c r="H1451" s="9">
        <f>IF(IFERROR(VLOOKUP($C1451,[1]Purchases!$A:$M,12,),0)&lt;(IF($M1451&lt;500,($M1451+5)*1.3*[1]Info.!$E$2,($M1451+5)*1.25*[1]Info.!$E$2)),ROUND(IF($M1451&lt;500,($M1451+5)*1.35*[1]Info.!$E$2,($M1451+5)*1.3*[1]Info.!$E$2),-1),VLOOKUP($C1451,[1]Purchases!$A:$M,12,))</f>
        <v>140</v>
      </c>
      <c r="I1451" s="9">
        <f>IF(IFERROR(VLOOKUP($C1451,[1]Purchases!$A:$M,13,),0)&lt;(IF($M1451&lt;500,($M1451+5)*1.45*[1]Info.!$E$2,($M1451+5)*1.4*[1]Info.!$E$2)),ROUND(IF($M1451&lt;500,($M1451+5)*1.5*[1]Info.!$E$2,($M1451+5)*1.45*[1]Info.!$E$2),-1),VLOOKUP($C1451,[1]Purchases!$A:$M,13,))</f>
        <v>150</v>
      </c>
    </row>
    <row r="1452" spans="1:9">
      <c r="A1452" s="5" cm="1">
        <f t="array" ref="A1452">SUMPRODUCT(([1]Purchases!$A$2:$A$4901=$C1452)*[1]Purchases!$C$2:$C$4901)-SUMPRODUCT(([1]Sale!$A$2:$A$4748=$C1452)*[1]Sale!$E$2:$E$4748)</f>
        <v>0</v>
      </c>
      <c r="B1452" s="6" t="s">
        <v>3438</v>
      </c>
      <c r="C1452" s="7" t="s">
        <v>3641</v>
      </c>
      <c r="D1452" s="8" t="s">
        <v>93</v>
      </c>
      <c r="E1452" s="8" t="s">
        <v>3642</v>
      </c>
      <c r="F1452" s="7" t="s">
        <v>33</v>
      </c>
      <c r="G1452" s="8" t="s">
        <v>3643</v>
      </c>
      <c r="H1452" s="9">
        <f>IF(IFERROR(VLOOKUP($C1452,[1]Purchases!$A:$M,12,),0)&lt;(IF($M1452&lt;500,($M1452+5)*1.3*[1]Info.!$E$2,($M1452+5)*1.25*[1]Info.!$E$2)),ROUND(IF($M1452&lt;500,($M1452+5)*1.35*[1]Info.!$E$2,($M1452+5)*1.3*[1]Info.!$E$2),-1),VLOOKUP($C1452,[1]Purchases!$A:$M,12,))</f>
        <v>140</v>
      </c>
      <c r="I1452" s="9">
        <f>IF(IFERROR(VLOOKUP($C1452,[1]Purchases!$A:$M,13,),0)&lt;(IF($M1452&lt;500,($M1452+5)*1.45*[1]Info.!$E$2,($M1452+5)*1.4*[1]Info.!$E$2)),ROUND(IF($M1452&lt;500,($M1452+5)*1.5*[1]Info.!$E$2,($M1452+5)*1.45*[1]Info.!$E$2),-1),VLOOKUP($C1452,[1]Purchases!$A:$M,13,))</f>
        <v>150</v>
      </c>
    </row>
    <row r="1453" spans="1:9">
      <c r="A1453" s="5" cm="1">
        <f t="array" ref="A1453">SUMPRODUCT(([1]Purchases!$A$2:$A$4901=$C1453)*[1]Purchases!$C$2:$C$4901)-SUMPRODUCT(([1]Sale!$A$2:$A$4748=$C1453)*[1]Sale!$E$2:$E$4748)</f>
        <v>0</v>
      </c>
      <c r="B1453" s="6" t="s">
        <v>3438</v>
      </c>
      <c r="C1453" s="7" t="s">
        <v>3644</v>
      </c>
      <c r="D1453" s="8" t="s">
        <v>93</v>
      </c>
      <c r="E1453" s="8" t="s">
        <v>3645</v>
      </c>
      <c r="F1453" s="7" t="s">
        <v>267</v>
      </c>
      <c r="G1453" s="8" t="s">
        <v>3646</v>
      </c>
      <c r="H1453" s="9">
        <f>IF(IFERROR(VLOOKUP($C1453,[1]Purchases!$A:$M,12,),0)&lt;(IF($M1453&lt;500,($M1453+5)*1.3*[1]Info.!$E$2,($M1453+5)*1.25*[1]Info.!$E$2)),ROUND(IF($M1453&lt;500,($M1453+5)*1.35*[1]Info.!$E$2,($M1453+5)*1.3*[1]Info.!$E$2),-1),VLOOKUP($C1453,[1]Purchases!$A:$M,12,))</f>
        <v>1490</v>
      </c>
      <c r="I1453" s="9">
        <f>IF(IFERROR(VLOOKUP($C1453,[1]Purchases!$A:$M,13,),0)&lt;(IF($M1453&lt;500,($M1453+5)*1.45*[1]Info.!$E$2,($M1453+5)*1.4*[1]Info.!$E$2)),ROUND(IF($M1453&lt;500,($M1453+5)*1.5*[1]Info.!$E$2,($M1453+5)*1.45*[1]Info.!$E$2),-1),VLOOKUP($C1453,[1]Purchases!$A:$M,13,))</f>
        <v>1670</v>
      </c>
    </row>
    <row r="1454" spans="1:9">
      <c r="A1454" s="5" cm="1">
        <f t="array" ref="A1454">SUMPRODUCT(([1]Purchases!$A$2:$A$4901=$C1454)*[1]Purchases!$C$2:$C$4901)-SUMPRODUCT(([1]Sale!$A$2:$A$4748=$C1454)*[1]Sale!$E$2:$E$4748)</f>
        <v>0</v>
      </c>
      <c r="B1454" s="6" t="s">
        <v>3438</v>
      </c>
      <c r="C1454" s="7" t="s">
        <v>3647</v>
      </c>
      <c r="D1454" s="8" t="s">
        <v>93</v>
      </c>
      <c r="E1454" s="8" t="s">
        <v>3648</v>
      </c>
      <c r="F1454" s="7" t="s">
        <v>33</v>
      </c>
      <c r="G1454" s="8" t="s">
        <v>3649</v>
      </c>
      <c r="H1454" s="9">
        <f>IF(IFERROR(VLOOKUP($C1454,[1]Purchases!$A:$M,12,),0)&lt;(IF($M1454&lt;500,($M1454+5)*1.3*[1]Info.!$E$2,($M1454+5)*1.25*[1]Info.!$E$2)),ROUND(IF($M1454&lt;500,($M1454+5)*1.35*[1]Info.!$E$2,($M1454+5)*1.3*[1]Info.!$E$2),-1),VLOOKUP($C1454,[1]Purchases!$A:$M,12,))</f>
        <v>140</v>
      </c>
      <c r="I1454" s="9">
        <f>IF(IFERROR(VLOOKUP($C1454,[1]Purchases!$A:$M,13,),0)&lt;(IF($M1454&lt;500,($M1454+5)*1.45*[1]Info.!$E$2,($M1454+5)*1.4*[1]Info.!$E$2)),ROUND(IF($M1454&lt;500,($M1454+5)*1.5*[1]Info.!$E$2,($M1454+5)*1.45*[1]Info.!$E$2),-1),VLOOKUP($C1454,[1]Purchases!$A:$M,13,))</f>
        <v>150</v>
      </c>
    </row>
    <row r="1455" spans="1:9">
      <c r="A1455" s="5" cm="1">
        <f t="array" ref="A1455">SUMPRODUCT(([1]Purchases!$A$2:$A$4901=$C1455)*[1]Purchases!$C$2:$C$4901)-SUMPRODUCT(([1]Sale!$A$2:$A$4748=$C1455)*[1]Sale!$E$2:$E$4748)</f>
        <v>0</v>
      </c>
      <c r="B1455" s="6" t="s">
        <v>3438</v>
      </c>
      <c r="C1455" s="7" t="s">
        <v>3650</v>
      </c>
      <c r="D1455" s="8" t="s">
        <v>93</v>
      </c>
      <c r="E1455" s="8" t="s">
        <v>36</v>
      </c>
      <c r="F1455" s="7" t="s">
        <v>33</v>
      </c>
      <c r="G1455" s="8" t="s">
        <v>3651</v>
      </c>
      <c r="H1455" s="9">
        <f>IF(IFERROR(VLOOKUP($C1455,[1]Purchases!$A:$M,12,),0)&lt;(IF($M1455&lt;500,($M1455+5)*1.3*[1]Info.!$E$2,($M1455+5)*1.25*[1]Info.!$E$2)),ROUND(IF($M1455&lt;500,($M1455+5)*1.35*[1]Info.!$E$2,($M1455+5)*1.3*[1]Info.!$E$2),-1),VLOOKUP($C1455,[1]Purchases!$A:$M,12,))</f>
        <v>140</v>
      </c>
      <c r="I1455" s="9">
        <f>IF(IFERROR(VLOOKUP($C1455,[1]Purchases!$A:$M,13,),0)&lt;(IF($M1455&lt;500,($M1455+5)*1.45*[1]Info.!$E$2,($M1455+5)*1.4*[1]Info.!$E$2)),ROUND(IF($M1455&lt;500,($M1455+5)*1.5*[1]Info.!$E$2,($M1455+5)*1.45*[1]Info.!$E$2),-1),VLOOKUP($C1455,[1]Purchases!$A:$M,13,))</f>
        <v>150</v>
      </c>
    </row>
    <row r="1456" spans="1:9">
      <c r="A1456" s="5" cm="1">
        <f t="array" ref="A1456">SUMPRODUCT(([1]Purchases!$A$2:$A$4901=$C1456)*[1]Purchases!$C$2:$C$4901)-SUMPRODUCT(([1]Sale!$A$2:$A$4748=$C1456)*[1]Sale!$E$2:$E$4748)</f>
        <v>0</v>
      </c>
      <c r="B1456" s="6" t="s">
        <v>3438</v>
      </c>
      <c r="C1456" s="7" t="s">
        <v>3652</v>
      </c>
      <c r="D1456" s="8" t="s">
        <v>93</v>
      </c>
      <c r="E1456" s="8" t="s">
        <v>3653</v>
      </c>
      <c r="F1456" s="7" t="s">
        <v>33</v>
      </c>
      <c r="G1456" s="8" t="s">
        <v>3654</v>
      </c>
      <c r="H1456" s="9">
        <f>IF(IFERROR(VLOOKUP($C1456,[1]Purchases!$A:$M,12,),0)&lt;(IF($M1456&lt;500,($M1456+5)*1.3*[1]Info.!$E$2,($M1456+5)*1.25*[1]Info.!$E$2)),ROUND(IF($M1456&lt;500,($M1456+5)*1.35*[1]Info.!$E$2,($M1456+5)*1.3*[1]Info.!$E$2),-1),VLOOKUP($C1456,[1]Purchases!$A:$M,12,))</f>
        <v>140</v>
      </c>
      <c r="I1456" s="9">
        <f>IF(IFERROR(VLOOKUP($C1456,[1]Purchases!$A:$M,13,),0)&lt;(IF($M1456&lt;500,($M1456+5)*1.45*[1]Info.!$E$2,($M1456+5)*1.4*[1]Info.!$E$2)),ROUND(IF($M1456&lt;500,($M1456+5)*1.5*[1]Info.!$E$2,($M1456+5)*1.45*[1]Info.!$E$2),-1),VLOOKUP($C1456,[1]Purchases!$A:$M,13,))</f>
        <v>150</v>
      </c>
    </row>
    <row r="1457" spans="1:9">
      <c r="A1457" s="5" cm="1">
        <f t="array" ref="A1457">SUMPRODUCT(([1]Purchases!$A$2:$A$4901=$C1457)*[1]Purchases!$C$2:$C$4901)-SUMPRODUCT(([1]Sale!$A$2:$A$4748=$C1457)*[1]Sale!$E$2:$E$4748)</f>
        <v>0</v>
      </c>
      <c r="B1457" s="6" t="s">
        <v>3438</v>
      </c>
      <c r="C1457" s="7" t="s">
        <v>3655</v>
      </c>
      <c r="D1457" s="8" t="s">
        <v>93</v>
      </c>
      <c r="E1457" s="8" t="s">
        <v>3656</v>
      </c>
      <c r="F1457" s="7" t="s">
        <v>33</v>
      </c>
      <c r="G1457" s="8" t="s">
        <v>3657</v>
      </c>
      <c r="H1457" s="9">
        <f>IF(IFERROR(VLOOKUP($C1457,[1]Purchases!$A:$M,12,),0)&lt;(IF($M1457&lt;500,($M1457+5)*1.3*[1]Info.!$E$2,($M1457+5)*1.25*[1]Info.!$E$2)),ROUND(IF($M1457&lt;500,($M1457+5)*1.35*[1]Info.!$E$2,($M1457+5)*1.3*[1]Info.!$E$2),-1),VLOOKUP($C1457,[1]Purchases!$A:$M,12,))</f>
        <v>140</v>
      </c>
      <c r="I1457" s="9">
        <f>IF(IFERROR(VLOOKUP($C1457,[1]Purchases!$A:$M,13,),0)&lt;(IF($M1457&lt;500,($M1457+5)*1.45*[1]Info.!$E$2,($M1457+5)*1.4*[1]Info.!$E$2)),ROUND(IF($M1457&lt;500,($M1457+5)*1.5*[1]Info.!$E$2,($M1457+5)*1.45*[1]Info.!$E$2),-1),VLOOKUP($C1457,[1]Purchases!$A:$M,13,))</f>
        <v>150</v>
      </c>
    </row>
    <row r="1458" spans="1:9">
      <c r="A1458" s="5" cm="1">
        <f t="array" ref="A1458">SUMPRODUCT(([1]Purchases!$A$2:$A$4901=$C1458)*[1]Purchases!$C$2:$C$4901)-SUMPRODUCT(([1]Sale!$A$2:$A$4748=$C1458)*[1]Sale!$E$2:$E$4748)</f>
        <v>0</v>
      </c>
      <c r="B1458" s="6" t="s">
        <v>3438</v>
      </c>
      <c r="C1458" s="7" t="s">
        <v>3658</v>
      </c>
      <c r="D1458" s="8" t="s">
        <v>93</v>
      </c>
      <c r="E1458" s="8" t="s">
        <v>3659</v>
      </c>
      <c r="F1458" s="7" t="s">
        <v>33</v>
      </c>
      <c r="G1458" s="8" t="s">
        <v>3660</v>
      </c>
      <c r="H1458" s="9">
        <f>IF(IFERROR(VLOOKUP($C1458,[1]Purchases!$A:$M,12,),0)&lt;(IF($M1458&lt;500,($M1458+5)*1.3*[1]Info.!$E$2,($M1458+5)*1.25*[1]Info.!$E$2)),ROUND(IF($M1458&lt;500,($M1458+5)*1.35*[1]Info.!$E$2,($M1458+5)*1.3*[1]Info.!$E$2),-1),VLOOKUP($C1458,[1]Purchases!$A:$M,12,))</f>
        <v>140</v>
      </c>
      <c r="I1458" s="9">
        <f>IF(IFERROR(VLOOKUP($C1458,[1]Purchases!$A:$M,13,),0)&lt;(IF($M1458&lt;500,($M1458+5)*1.45*[1]Info.!$E$2,($M1458+5)*1.4*[1]Info.!$E$2)),ROUND(IF($M1458&lt;500,($M1458+5)*1.5*[1]Info.!$E$2,($M1458+5)*1.45*[1]Info.!$E$2),-1),VLOOKUP($C1458,[1]Purchases!$A:$M,13,))</f>
        <v>150</v>
      </c>
    </row>
    <row r="1459" spans="1:9">
      <c r="A1459" s="5" cm="1">
        <f t="array" ref="A1459">SUMPRODUCT(([1]Purchases!$A$2:$A$4901=$C1459)*[1]Purchases!$C$2:$C$4901)-SUMPRODUCT(([1]Sale!$A$2:$A$4748=$C1459)*[1]Sale!$E$2:$E$4748)</f>
        <v>0</v>
      </c>
      <c r="B1459" s="6" t="s">
        <v>3438</v>
      </c>
      <c r="C1459" s="7" t="s">
        <v>3661</v>
      </c>
      <c r="D1459" s="8" t="s">
        <v>93</v>
      </c>
      <c r="E1459" s="8" t="s">
        <v>3662</v>
      </c>
      <c r="F1459" s="7" t="s">
        <v>84</v>
      </c>
      <c r="G1459" s="8" t="s">
        <v>3663</v>
      </c>
      <c r="H1459" s="9">
        <f>IF(IFERROR(VLOOKUP($C1459,[1]Purchases!$A:$M,12,),0)&lt;(IF($M1459&lt;500,($M1459+5)*1.3*[1]Info.!$E$2,($M1459+5)*1.25*[1]Info.!$E$2)),ROUND(IF($M1459&lt;500,($M1459+5)*1.35*[1]Info.!$E$2,($M1459+5)*1.3*[1]Info.!$E$2),-1),VLOOKUP($C1459,[1]Purchases!$A:$M,12,))</f>
        <v>1160</v>
      </c>
      <c r="I1459" s="9">
        <f>IF(IFERROR(VLOOKUP($C1459,[1]Purchases!$A:$M,13,),0)&lt;(IF($M1459&lt;500,($M1459+5)*1.45*[1]Info.!$E$2,($M1459+5)*1.4*[1]Info.!$E$2)),ROUND(IF($M1459&lt;500,($M1459+5)*1.5*[1]Info.!$E$2,($M1459+5)*1.45*[1]Info.!$E$2),-1),VLOOKUP($C1459,[1]Purchases!$A:$M,13,))</f>
        <v>1300</v>
      </c>
    </row>
    <row r="1460" spans="1:9">
      <c r="A1460" s="5" cm="1">
        <f t="array" ref="A1460">SUMPRODUCT(([1]Purchases!$A$2:$A$4901=$C1460)*[1]Purchases!$C$2:$C$4901)-SUMPRODUCT(([1]Sale!$A$2:$A$4748=$C1460)*[1]Sale!$E$2:$E$4748)</f>
        <v>0</v>
      </c>
      <c r="B1460" s="6" t="s">
        <v>3438</v>
      </c>
      <c r="C1460" s="7" t="s">
        <v>3664</v>
      </c>
      <c r="D1460" s="8" t="s">
        <v>93</v>
      </c>
      <c r="E1460" s="8" t="s">
        <v>3665</v>
      </c>
      <c r="F1460" s="7" t="s">
        <v>33</v>
      </c>
      <c r="G1460" s="8" t="s">
        <v>3666</v>
      </c>
      <c r="H1460" s="9">
        <f>IF(IFERROR(VLOOKUP($C1460,[1]Purchases!$A:$M,12,),0)&lt;(IF($M1460&lt;500,($M1460+5)*1.3*[1]Info.!$E$2,($M1460+5)*1.25*[1]Info.!$E$2)),ROUND(IF($M1460&lt;500,($M1460+5)*1.35*[1]Info.!$E$2,($M1460+5)*1.3*[1]Info.!$E$2),-1),VLOOKUP($C1460,[1]Purchases!$A:$M,12,))</f>
        <v>140</v>
      </c>
      <c r="I1460" s="9">
        <f>IF(IFERROR(VLOOKUP($C1460,[1]Purchases!$A:$M,13,),0)&lt;(IF($M1460&lt;500,($M1460+5)*1.45*[1]Info.!$E$2,($M1460+5)*1.4*[1]Info.!$E$2)),ROUND(IF($M1460&lt;500,($M1460+5)*1.5*[1]Info.!$E$2,($M1460+5)*1.45*[1]Info.!$E$2),-1),VLOOKUP($C1460,[1]Purchases!$A:$M,13,))</f>
        <v>150</v>
      </c>
    </row>
    <row r="1461" spans="1:9">
      <c r="A1461" s="5" cm="1">
        <f t="array" ref="A1461">SUMPRODUCT(([1]Purchases!$A$2:$A$4901=$C1461)*[1]Purchases!$C$2:$C$4901)-SUMPRODUCT(([1]Sale!$A$2:$A$4748=$C1461)*[1]Sale!$E$2:$E$4748)</f>
        <v>0</v>
      </c>
      <c r="B1461" s="6" t="s">
        <v>3438</v>
      </c>
      <c r="C1461" s="7" t="s">
        <v>3667</v>
      </c>
      <c r="D1461" s="8" t="s">
        <v>93</v>
      </c>
      <c r="E1461" s="8" t="s">
        <v>3668</v>
      </c>
      <c r="F1461" s="7" t="s">
        <v>3669</v>
      </c>
      <c r="G1461" s="8" t="s">
        <v>3670</v>
      </c>
      <c r="H1461" s="9">
        <f>IF(IFERROR(VLOOKUP($C1461,[1]Purchases!$A:$M,12,),0)&lt;(IF($M1461&lt;500,($M1461+5)*1.3*[1]Info.!$E$2,($M1461+5)*1.25*[1]Info.!$E$2)),ROUND(IF($M1461&lt;500,($M1461+5)*1.35*[1]Info.!$E$2,($M1461+5)*1.3*[1]Info.!$E$2),-1),VLOOKUP($C1461,[1]Purchases!$A:$M,12,))</f>
        <v>140</v>
      </c>
      <c r="I1461" s="9">
        <f>IF(IFERROR(VLOOKUP($C1461,[1]Purchases!$A:$M,13,),0)&lt;(IF($M1461&lt;500,($M1461+5)*1.45*[1]Info.!$E$2,($M1461+5)*1.4*[1]Info.!$E$2)),ROUND(IF($M1461&lt;500,($M1461+5)*1.5*[1]Info.!$E$2,($M1461+5)*1.45*[1]Info.!$E$2),-1),VLOOKUP($C1461,[1]Purchases!$A:$M,13,))</f>
        <v>150</v>
      </c>
    </row>
    <row r="1462" spans="1:9">
      <c r="A1462" s="5" cm="1">
        <f t="array" ref="A1462">SUMPRODUCT(([1]Purchases!$A$2:$A$4901=$C1462)*[1]Purchases!$C$2:$C$4901)-SUMPRODUCT(([1]Sale!$A$2:$A$4748=$C1462)*[1]Sale!$E$2:$E$4748)</f>
        <v>0</v>
      </c>
      <c r="B1462" s="6" t="s">
        <v>3438</v>
      </c>
      <c r="C1462" s="7" t="s">
        <v>3671</v>
      </c>
      <c r="D1462" s="8" t="s">
        <v>93</v>
      </c>
      <c r="E1462" s="8" t="s">
        <v>1394</v>
      </c>
      <c r="F1462" s="7" t="s">
        <v>72</v>
      </c>
      <c r="G1462" s="8" t="s">
        <v>3672</v>
      </c>
      <c r="H1462" s="9">
        <f>IF(IFERROR(VLOOKUP($C1462,[1]Purchases!$A:$M,12,),0)&lt;(IF($M1462&lt;500,($M1462+5)*1.3*[1]Info.!$E$2,($M1462+5)*1.25*[1]Info.!$E$2)),ROUND(IF($M1462&lt;500,($M1462+5)*1.35*[1]Info.!$E$2,($M1462+5)*1.3*[1]Info.!$E$2),-1),VLOOKUP($C1462,[1]Purchases!$A:$M,12,))</f>
        <v>1630</v>
      </c>
      <c r="I1462" s="9">
        <f>IF(IFERROR(VLOOKUP($C1462,[1]Purchases!$A:$M,13,),0)&lt;(IF($M1462&lt;500,($M1462+5)*1.45*[1]Info.!$E$2,($M1462+5)*1.4*[1]Info.!$E$2)),ROUND(IF($M1462&lt;500,($M1462+5)*1.5*[1]Info.!$E$2,($M1462+5)*1.45*[1]Info.!$E$2),-1),VLOOKUP($C1462,[1]Purchases!$A:$M,13,))</f>
        <v>1830</v>
      </c>
    </row>
    <row r="1463" spans="1:9">
      <c r="A1463" s="5" cm="1">
        <f t="array" ref="A1463">SUMPRODUCT(([1]Purchases!$A$2:$A$4901=$C1463)*[1]Purchases!$C$2:$C$4901)-SUMPRODUCT(([1]Sale!$A$2:$A$4748=$C1463)*[1]Sale!$E$2:$E$4748)</f>
        <v>0</v>
      </c>
      <c r="B1463" s="6" t="s">
        <v>3438</v>
      </c>
      <c r="C1463" s="7" t="s">
        <v>3673</v>
      </c>
      <c r="D1463" s="8" t="s">
        <v>93</v>
      </c>
      <c r="E1463" s="8" t="s">
        <v>3674</v>
      </c>
      <c r="F1463" s="7" t="s">
        <v>33</v>
      </c>
      <c r="G1463" s="8" t="s">
        <v>3675</v>
      </c>
      <c r="H1463" s="9">
        <f>IF(IFERROR(VLOOKUP($C1463,[1]Purchases!$A:$M,12,),0)&lt;(IF($M1463&lt;500,($M1463+5)*1.3*[1]Info.!$E$2,($M1463+5)*1.25*[1]Info.!$E$2)),ROUND(IF($M1463&lt;500,($M1463+5)*1.35*[1]Info.!$E$2,($M1463+5)*1.3*[1]Info.!$E$2),-1),VLOOKUP($C1463,[1]Purchases!$A:$M,12,))</f>
        <v>140</v>
      </c>
      <c r="I1463" s="9">
        <f>IF(IFERROR(VLOOKUP($C1463,[1]Purchases!$A:$M,13,),0)&lt;(IF($M1463&lt;500,($M1463+5)*1.45*[1]Info.!$E$2,($M1463+5)*1.4*[1]Info.!$E$2)),ROUND(IF($M1463&lt;500,($M1463+5)*1.5*[1]Info.!$E$2,($M1463+5)*1.45*[1]Info.!$E$2),-1),VLOOKUP($C1463,[1]Purchases!$A:$M,13,))</f>
        <v>150</v>
      </c>
    </row>
    <row r="1464" spans="1:9">
      <c r="A1464" s="5" cm="1">
        <f t="array" ref="A1464">SUMPRODUCT(([1]Purchases!$A$2:$A$4901=$C1464)*[1]Purchases!$C$2:$C$4901)-SUMPRODUCT(([1]Sale!$A$2:$A$4748=$C1464)*[1]Sale!$E$2:$E$4748)</f>
        <v>0</v>
      </c>
      <c r="B1464" s="6" t="s">
        <v>3438</v>
      </c>
      <c r="C1464" s="7" t="s">
        <v>3676</v>
      </c>
      <c r="D1464" s="8" t="s">
        <v>93</v>
      </c>
      <c r="E1464" s="8" t="s">
        <v>3677</v>
      </c>
      <c r="F1464" s="7" t="s">
        <v>33</v>
      </c>
      <c r="G1464" s="8" t="s">
        <v>3678</v>
      </c>
      <c r="H1464" s="9">
        <f>IF(IFERROR(VLOOKUP($C1464,[1]Purchases!$A:$M,12,),0)&lt;(IF($M1464&lt;500,($M1464+5)*1.3*[1]Info.!$E$2,($M1464+5)*1.25*[1]Info.!$E$2)),ROUND(IF($M1464&lt;500,($M1464+5)*1.35*[1]Info.!$E$2,($M1464+5)*1.3*[1]Info.!$E$2),-1),VLOOKUP($C1464,[1]Purchases!$A:$M,12,))</f>
        <v>140</v>
      </c>
      <c r="I1464" s="9">
        <f>IF(IFERROR(VLOOKUP($C1464,[1]Purchases!$A:$M,13,),0)&lt;(IF($M1464&lt;500,($M1464+5)*1.45*[1]Info.!$E$2,($M1464+5)*1.4*[1]Info.!$E$2)),ROUND(IF($M1464&lt;500,($M1464+5)*1.5*[1]Info.!$E$2,($M1464+5)*1.45*[1]Info.!$E$2),-1),VLOOKUP($C1464,[1]Purchases!$A:$M,13,))</f>
        <v>150</v>
      </c>
    </row>
    <row r="1465" spans="1:9">
      <c r="A1465" s="5" cm="1">
        <f t="array" ref="A1465">SUMPRODUCT(([1]Purchases!$A$2:$A$4901=$C1465)*[1]Purchases!$C$2:$C$4901)-SUMPRODUCT(([1]Sale!$A$2:$A$4748=$C1465)*[1]Sale!$E$2:$E$4748)</f>
        <v>0</v>
      </c>
      <c r="B1465" s="6" t="s">
        <v>3438</v>
      </c>
      <c r="C1465" s="7" t="s">
        <v>3679</v>
      </c>
      <c r="D1465" s="8" t="s">
        <v>93</v>
      </c>
      <c r="E1465" s="8" t="s">
        <v>3680</v>
      </c>
      <c r="F1465" s="7" t="s">
        <v>33</v>
      </c>
      <c r="G1465" s="8" t="s">
        <v>3681</v>
      </c>
      <c r="H1465" s="9">
        <f>IF(IFERROR(VLOOKUP($C1465,[1]Purchases!$A:$M,12,),0)&lt;(IF($M1465&lt;500,($M1465+5)*1.3*[1]Info.!$E$2,($M1465+5)*1.25*[1]Info.!$E$2)),ROUND(IF($M1465&lt;500,($M1465+5)*1.35*[1]Info.!$E$2,($M1465+5)*1.3*[1]Info.!$E$2),-1),VLOOKUP($C1465,[1]Purchases!$A:$M,12,))</f>
        <v>140</v>
      </c>
      <c r="I1465" s="9">
        <f>IF(IFERROR(VLOOKUP($C1465,[1]Purchases!$A:$M,13,),0)&lt;(IF($M1465&lt;500,($M1465+5)*1.45*[1]Info.!$E$2,($M1465+5)*1.4*[1]Info.!$E$2)),ROUND(IF($M1465&lt;500,($M1465+5)*1.5*[1]Info.!$E$2,($M1465+5)*1.45*[1]Info.!$E$2),-1),VLOOKUP($C1465,[1]Purchases!$A:$M,13,))</f>
        <v>150</v>
      </c>
    </row>
    <row r="1466" spans="1:9">
      <c r="A1466" s="5" cm="1">
        <f t="array" ref="A1466">SUMPRODUCT(([1]Purchases!$A$2:$A$4901=$C1466)*[1]Purchases!$C$2:$C$4901)-SUMPRODUCT(([1]Sale!$A$2:$A$4748=$C1466)*[1]Sale!$E$2:$E$4748)</f>
        <v>0</v>
      </c>
      <c r="B1466" s="6" t="s">
        <v>3438</v>
      </c>
      <c r="C1466" s="7" t="s">
        <v>3682</v>
      </c>
      <c r="D1466" s="8" t="s">
        <v>93</v>
      </c>
      <c r="E1466" s="8" t="s">
        <v>3683</v>
      </c>
      <c r="F1466" s="7" t="s">
        <v>33</v>
      </c>
      <c r="G1466" s="8" t="s">
        <v>3684</v>
      </c>
      <c r="H1466" s="9">
        <f>IF(IFERROR(VLOOKUP($C1466,[1]Purchases!$A:$M,12,),0)&lt;(IF($M1466&lt;500,($M1466+5)*1.3*[1]Info.!$E$2,($M1466+5)*1.25*[1]Info.!$E$2)),ROUND(IF($M1466&lt;500,($M1466+5)*1.35*[1]Info.!$E$2,($M1466+5)*1.3*[1]Info.!$E$2),-1),VLOOKUP($C1466,[1]Purchases!$A:$M,12,))</f>
        <v>140</v>
      </c>
      <c r="I1466" s="9">
        <f>IF(IFERROR(VLOOKUP($C1466,[1]Purchases!$A:$M,13,),0)&lt;(IF($M1466&lt;500,($M1466+5)*1.45*[1]Info.!$E$2,($M1466+5)*1.4*[1]Info.!$E$2)),ROUND(IF($M1466&lt;500,($M1466+5)*1.5*[1]Info.!$E$2,($M1466+5)*1.45*[1]Info.!$E$2),-1),VLOOKUP($C1466,[1]Purchases!$A:$M,13,))</f>
        <v>150</v>
      </c>
    </row>
    <row r="1467" spans="1:9">
      <c r="A1467" s="5" cm="1">
        <f t="array" ref="A1467">SUMPRODUCT(([1]Purchases!$A$2:$A$4901=$C1467)*[1]Purchases!$C$2:$C$4901)-SUMPRODUCT(([1]Sale!$A$2:$A$4748=$C1467)*[1]Sale!$E$2:$E$4748)</f>
        <v>0</v>
      </c>
      <c r="B1467" s="6" t="s">
        <v>3438</v>
      </c>
      <c r="C1467" s="7" t="s">
        <v>3685</v>
      </c>
      <c r="D1467" s="8" t="s">
        <v>93</v>
      </c>
      <c r="E1467" s="8" t="s">
        <v>3686</v>
      </c>
      <c r="F1467" s="7" t="s">
        <v>424</v>
      </c>
      <c r="G1467" s="8" t="s">
        <v>3687</v>
      </c>
      <c r="H1467" s="9">
        <f>IF(IFERROR(VLOOKUP($C1467,[1]Purchases!$A:$M,12,),0)&lt;(IF($M1467&lt;500,($M1467+5)*1.3*[1]Info.!$E$2,($M1467+5)*1.25*[1]Info.!$E$2)),ROUND(IF($M1467&lt;500,($M1467+5)*1.35*[1]Info.!$E$2,($M1467+5)*1.3*[1]Info.!$E$2),-1),VLOOKUP($C1467,[1]Purchases!$A:$M,12,))</f>
        <v>140</v>
      </c>
      <c r="I1467" s="9">
        <f>IF(IFERROR(VLOOKUP($C1467,[1]Purchases!$A:$M,13,),0)&lt;(IF($M1467&lt;500,($M1467+5)*1.45*[1]Info.!$E$2,($M1467+5)*1.4*[1]Info.!$E$2)),ROUND(IF($M1467&lt;500,($M1467+5)*1.5*[1]Info.!$E$2,($M1467+5)*1.45*[1]Info.!$E$2),-1),VLOOKUP($C1467,[1]Purchases!$A:$M,13,))</f>
        <v>150</v>
      </c>
    </row>
    <row r="1468" spans="1:9">
      <c r="A1468" s="5" cm="1">
        <f t="array" ref="A1468">SUMPRODUCT(([1]Purchases!$A$2:$A$4901=$C1468)*[1]Purchases!$C$2:$C$4901)-SUMPRODUCT(([1]Sale!$A$2:$A$4748=$C1468)*[1]Sale!$E$2:$E$4748)</f>
        <v>0</v>
      </c>
      <c r="B1468" s="6" t="s">
        <v>3438</v>
      </c>
      <c r="C1468" s="7" t="s">
        <v>3688</v>
      </c>
      <c r="D1468" s="8" t="s">
        <v>93</v>
      </c>
      <c r="E1468" s="8" t="s">
        <v>3689</v>
      </c>
      <c r="F1468" s="7" t="s">
        <v>424</v>
      </c>
      <c r="G1468" s="8" t="s">
        <v>3690</v>
      </c>
      <c r="H1468" s="9">
        <f>IF(IFERROR(VLOOKUP($C1468,[1]Purchases!$A:$M,12,),0)&lt;(IF($M1468&lt;500,($M1468+5)*1.3*[1]Info.!$E$2,($M1468+5)*1.25*[1]Info.!$E$2)),ROUND(IF($M1468&lt;500,($M1468+5)*1.35*[1]Info.!$E$2,($M1468+5)*1.3*[1]Info.!$E$2),-1),VLOOKUP($C1468,[1]Purchases!$A:$M,12,))</f>
        <v>1170</v>
      </c>
      <c r="I1468" s="9">
        <f>IF(IFERROR(VLOOKUP($C1468,[1]Purchases!$A:$M,13,),0)&lt;(IF($M1468&lt;500,($M1468+5)*1.45*[1]Info.!$E$2,($M1468+5)*1.4*[1]Info.!$E$2)),ROUND(IF($M1468&lt;500,($M1468+5)*1.5*[1]Info.!$E$2,($M1468+5)*1.45*[1]Info.!$E$2),-1),VLOOKUP($C1468,[1]Purchases!$A:$M,13,))</f>
        <v>1310</v>
      </c>
    </row>
    <row r="1469" spans="1:9">
      <c r="A1469" s="5" cm="1">
        <f t="array" ref="A1469">SUMPRODUCT(([1]Purchases!$A$2:$A$4901=$C1469)*[1]Purchases!$C$2:$C$4901)-SUMPRODUCT(([1]Sale!$A$2:$A$4748=$C1469)*[1]Sale!$E$2:$E$4748)</f>
        <v>0</v>
      </c>
      <c r="B1469" s="6" t="s">
        <v>3438</v>
      </c>
      <c r="C1469" s="7" t="s">
        <v>3691</v>
      </c>
      <c r="D1469" s="8" t="s">
        <v>93</v>
      </c>
      <c r="E1469" s="8" t="s">
        <v>3692</v>
      </c>
      <c r="F1469" s="7" t="s">
        <v>33</v>
      </c>
      <c r="G1469" s="8" t="s">
        <v>3692</v>
      </c>
      <c r="H1469" s="9">
        <f>IF(IFERROR(VLOOKUP($C1469,[1]Purchases!$A:$M,12,),0)&lt;(IF($M1469&lt;500,($M1469+5)*1.3*[1]Info.!$E$2,($M1469+5)*1.25*[1]Info.!$E$2)),ROUND(IF($M1469&lt;500,($M1469+5)*1.35*[1]Info.!$E$2,($M1469+5)*1.3*[1]Info.!$E$2),-1),VLOOKUP($C1469,[1]Purchases!$A:$M,12,))</f>
        <v>140</v>
      </c>
      <c r="I1469" s="9">
        <f>IF(IFERROR(VLOOKUP($C1469,[1]Purchases!$A:$M,13,),0)&lt;(IF($M1469&lt;500,($M1469+5)*1.45*[1]Info.!$E$2,($M1469+5)*1.4*[1]Info.!$E$2)),ROUND(IF($M1469&lt;500,($M1469+5)*1.5*[1]Info.!$E$2,($M1469+5)*1.45*[1]Info.!$E$2),-1),VLOOKUP($C1469,[1]Purchases!$A:$M,13,))</f>
        <v>150</v>
      </c>
    </row>
    <row r="1470" spans="1:9">
      <c r="A1470" s="5" cm="1">
        <f t="array" ref="A1470">SUMPRODUCT(([1]Purchases!$A$2:$A$4901=$C1470)*[1]Purchases!$C$2:$C$4901)-SUMPRODUCT(([1]Sale!$A$2:$A$4748=$C1470)*[1]Sale!$E$2:$E$4748)</f>
        <v>0</v>
      </c>
      <c r="B1470" s="6" t="s">
        <v>3438</v>
      </c>
      <c r="C1470" s="7" t="s">
        <v>3693</v>
      </c>
      <c r="D1470" s="8" t="s">
        <v>93</v>
      </c>
      <c r="E1470" s="8" t="s">
        <v>3648</v>
      </c>
      <c r="F1470" s="7" t="s">
        <v>33</v>
      </c>
      <c r="G1470" s="8" t="s">
        <v>3694</v>
      </c>
      <c r="H1470" s="9">
        <f>IF(IFERROR(VLOOKUP($C1470,[1]Purchases!$A:$M,12,),0)&lt;(IF($M1470&lt;500,($M1470+5)*1.3*[1]Info.!$E$2,($M1470+5)*1.25*[1]Info.!$E$2)),ROUND(IF($M1470&lt;500,($M1470+5)*1.35*[1]Info.!$E$2,($M1470+5)*1.3*[1]Info.!$E$2),-1),VLOOKUP($C1470,[1]Purchases!$A:$M,12,))</f>
        <v>140</v>
      </c>
      <c r="I1470" s="9">
        <f>IF(IFERROR(VLOOKUP($C1470,[1]Purchases!$A:$M,13,),0)&lt;(IF($M1470&lt;500,($M1470+5)*1.45*[1]Info.!$E$2,($M1470+5)*1.4*[1]Info.!$E$2)),ROUND(IF($M1470&lt;500,($M1470+5)*1.5*[1]Info.!$E$2,($M1470+5)*1.45*[1]Info.!$E$2),-1),VLOOKUP($C1470,[1]Purchases!$A:$M,13,))</f>
        <v>150</v>
      </c>
    </row>
    <row r="1471" spans="1:9">
      <c r="A1471" s="5" cm="1">
        <f t="array" ref="A1471">SUMPRODUCT(([1]Purchases!$A$2:$A$4901=$C1471)*[1]Purchases!$C$2:$C$4901)-SUMPRODUCT(([1]Sale!$A$2:$A$4748=$C1471)*[1]Sale!$E$2:$E$4748)</f>
        <v>0</v>
      </c>
      <c r="B1471" s="6" t="s">
        <v>3438</v>
      </c>
      <c r="C1471" s="7" t="s">
        <v>3695</v>
      </c>
      <c r="D1471" s="8" t="s">
        <v>93</v>
      </c>
      <c r="E1471" s="8" t="s">
        <v>3696</v>
      </c>
      <c r="F1471" s="7" t="s">
        <v>33</v>
      </c>
      <c r="G1471" s="8" t="s">
        <v>3697</v>
      </c>
      <c r="H1471" s="9">
        <f>IF(IFERROR(VLOOKUP($C1471,[1]Purchases!$A:$M,12,),0)&lt;(IF($M1471&lt;500,($M1471+5)*1.3*[1]Info.!$E$2,($M1471+5)*1.25*[1]Info.!$E$2)),ROUND(IF($M1471&lt;500,($M1471+5)*1.35*[1]Info.!$E$2,($M1471+5)*1.3*[1]Info.!$E$2),-1),VLOOKUP($C1471,[1]Purchases!$A:$M,12,))</f>
        <v>140</v>
      </c>
      <c r="I1471" s="9">
        <f>IF(IFERROR(VLOOKUP($C1471,[1]Purchases!$A:$M,13,),0)&lt;(IF($M1471&lt;500,($M1471+5)*1.45*[1]Info.!$E$2,($M1471+5)*1.4*[1]Info.!$E$2)),ROUND(IF($M1471&lt;500,($M1471+5)*1.5*[1]Info.!$E$2,($M1471+5)*1.45*[1]Info.!$E$2),-1),VLOOKUP($C1471,[1]Purchases!$A:$M,13,))</f>
        <v>150</v>
      </c>
    </row>
    <row r="1472" spans="1:9">
      <c r="A1472" s="5" cm="1">
        <f t="array" ref="A1472">SUMPRODUCT(([1]Purchases!$A$2:$A$4901=$C1472)*[1]Purchases!$C$2:$C$4901)-SUMPRODUCT(([1]Sale!$A$2:$A$4748=$C1472)*[1]Sale!$E$2:$E$4748)</f>
        <v>0</v>
      </c>
      <c r="B1472" s="6" t="s">
        <v>3438</v>
      </c>
      <c r="C1472" s="7" t="s">
        <v>3698</v>
      </c>
      <c r="D1472" s="8" t="s">
        <v>93</v>
      </c>
      <c r="E1472" s="8" t="s">
        <v>3699</v>
      </c>
      <c r="F1472" s="7" t="s">
        <v>3700</v>
      </c>
      <c r="G1472" s="8" t="s">
        <v>3701</v>
      </c>
      <c r="H1472" s="9">
        <f>IF(IFERROR(VLOOKUP($C1472,[1]Purchases!$A:$M,12,),0)&lt;(IF($M1472&lt;500,($M1472+5)*1.3*[1]Info.!$E$2,($M1472+5)*1.25*[1]Info.!$E$2)),ROUND(IF($M1472&lt;500,($M1472+5)*1.35*[1]Info.!$E$2,($M1472+5)*1.3*[1]Info.!$E$2),-1),VLOOKUP($C1472,[1]Purchases!$A:$M,12,))</f>
        <v>140</v>
      </c>
      <c r="I1472" s="9">
        <f>IF(IFERROR(VLOOKUP($C1472,[1]Purchases!$A:$M,13,),0)&lt;(IF($M1472&lt;500,($M1472+5)*1.45*[1]Info.!$E$2,($M1472+5)*1.4*[1]Info.!$E$2)),ROUND(IF($M1472&lt;500,($M1472+5)*1.5*[1]Info.!$E$2,($M1472+5)*1.45*[1]Info.!$E$2),-1),VLOOKUP($C1472,[1]Purchases!$A:$M,13,))</f>
        <v>150</v>
      </c>
    </row>
    <row r="1473" spans="1:9">
      <c r="A1473" s="5" cm="1">
        <f t="array" ref="A1473">SUMPRODUCT(([1]Purchases!$A$2:$A$4901=$C1473)*[1]Purchases!$C$2:$C$4901)-SUMPRODUCT(([1]Sale!$A$2:$A$4748=$C1473)*[1]Sale!$E$2:$E$4748)</f>
        <v>0</v>
      </c>
      <c r="B1473" s="6" t="s">
        <v>3438</v>
      </c>
      <c r="C1473" s="7" t="s">
        <v>3702</v>
      </c>
      <c r="D1473" s="8" t="s">
        <v>93</v>
      </c>
      <c r="E1473" s="8" t="s">
        <v>3703</v>
      </c>
      <c r="F1473" s="7" t="s">
        <v>33</v>
      </c>
      <c r="G1473" s="8" t="s">
        <v>3704</v>
      </c>
      <c r="H1473" s="9">
        <f>IF(IFERROR(VLOOKUP($C1473,[1]Purchases!$A:$M,12,),0)&lt;(IF($M1473&lt;500,($M1473+5)*1.3*[1]Info.!$E$2,($M1473+5)*1.25*[1]Info.!$E$2)),ROUND(IF($M1473&lt;500,($M1473+5)*1.35*[1]Info.!$E$2,($M1473+5)*1.3*[1]Info.!$E$2),-1),VLOOKUP($C1473,[1]Purchases!$A:$M,12,))</f>
        <v>140</v>
      </c>
      <c r="I1473" s="9">
        <f>IF(IFERROR(VLOOKUP($C1473,[1]Purchases!$A:$M,13,),0)&lt;(IF($M1473&lt;500,($M1473+5)*1.45*[1]Info.!$E$2,($M1473+5)*1.4*[1]Info.!$E$2)),ROUND(IF($M1473&lt;500,($M1473+5)*1.5*[1]Info.!$E$2,($M1473+5)*1.45*[1]Info.!$E$2),-1),VLOOKUP($C1473,[1]Purchases!$A:$M,13,))</f>
        <v>150</v>
      </c>
    </row>
    <row r="1474" spans="1:9">
      <c r="A1474" s="5" cm="1">
        <f t="array" ref="A1474">SUMPRODUCT(([1]Purchases!$A$2:$A$4901=$C1474)*[1]Purchases!$C$2:$C$4901)-SUMPRODUCT(([1]Sale!$A$2:$A$4748=$C1474)*[1]Sale!$E$2:$E$4748)</f>
        <v>0</v>
      </c>
      <c r="B1474" s="6" t="s">
        <v>3438</v>
      </c>
      <c r="C1474" s="7" t="s">
        <v>3705</v>
      </c>
      <c r="D1474" s="8" t="s">
        <v>93</v>
      </c>
      <c r="E1474" s="8" t="s">
        <v>3706</v>
      </c>
      <c r="F1474" s="7" t="s">
        <v>17</v>
      </c>
      <c r="G1474" s="8" t="s">
        <v>3441</v>
      </c>
      <c r="H1474" s="9">
        <f>IF(IFERROR(VLOOKUP($C1474,[1]Purchases!$A:$M,12,),0)&lt;(IF($M1474&lt;500,($M1474+5)*1.3*[1]Info.!$E$2,($M1474+5)*1.25*[1]Info.!$E$2)),ROUND(IF($M1474&lt;500,($M1474+5)*1.35*[1]Info.!$E$2,($M1474+5)*1.3*[1]Info.!$E$2),-1),VLOOKUP($C1474,[1]Purchases!$A:$M,12,))</f>
        <v>140</v>
      </c>
      <c r="I1474" s="9">
        <f>IF(IFERROR(VLOOKUP($C1474,[1]Purchases!$A:$M,13,),0)&lt;(IF($M1474&lt;500,($M1474+5)*1.45*[1]Info.!$E$2,($M1474+5)*1.4*[1]Info.!$E$2)),ROUND(IF($M1474&lt;500,($M1474+5)*1.5*[1]Info.!$E$2,($M1474+5)*1.45*[1]Info.!$E$2),-1),VLOOKUP($C1474,[1]Purchases!$A:$M,13,))</f>
        <v>150</v>
      </c>
    </row>
    <row r="1475" spans="1:9">
      <c r="A1475" s="5" cm="1">
        <f t="array" ref="A1475">SUMPRODUCT(([1]Purchases!$A$2:$A$4901=$C1475)*[1]Purchases!$C$2:$C$4901)-SUMPRODUCT(([1]Sale!$A$2:$A$4748=$C1475)*[1]Sale!$E$2:$E$4748)</f>
        <v>0</v>
      </c>
      <c r="B1475" s="6" t="s">
        <v>3438</v>
      </c>
      <c r="C1475" s="7" t="s">
        <v>3707</v>
      </c>
      <c r="D1475" s="8" t="s">
        <v>93</v>
      </c>
      <c r="E1475" s="8" t="s">
        <v>3708</v>
      </c>
      <c r="F1475" s="7" t="s">
        <v>84</v>
      </c>
      <c r="G1475" s="8" t="s">
        <v>3709</v>
      </c>
      <c r="H1475" s="9">
        <f>IF(IFERROR(VLOOKUP($C1475,[1]Purchases!$A:$M,12,),0)&lt;(IF($M1475&lt;500,($M1475+5)*1.3*[1]Info.!$E$2,($M1475+5)*1.25*[1]Info.!$E$2)),ROUND(IF($M1475&lt;500,($M1475+5)*1.35*[1]Info.!$E$2,($M1475+5)*1.3*[1]Info.!$E$2),-1),VLOOKUP($C1475,[1]Purchases!$A:$M,12,))</f>
        <v>1120</v>
      </c>
      <c r="I1475" s="9">
        <f>IF(IFERROR(VLOOKUP($C1475,[1]Purchases!$A:$M,13,),0)&lt;(IF($M1475&lt;500,($M1475+5)*1.45*[1]Info.!$E$2,($M1475+5)*1.4*[1]Info.!$E$2)),ROUND(IF($M1475&lt;500,($M1475+5)*1.5*[1]Info.!$E$2,($M1475+5)*1.45*[1]Info.!$E$2),-1),VLOOKUP($C1475,[1]Purchases!$A:$M,13,))</f>
        <v>1260</v>
      </c>
    </row>
    <row r="1476" spans="1:9">
      <c r="A1476" s="5" cm="1">
        <f t="array" ref="A1476">SUMPRODUCT(([1]Purchases!$A$2:$A$4901=$C1476)*[1]Purchases!$C$2:$C$4901)-SUMPRODUCT(([1]Sale!$A$2:$A$4748=$C1476)*[1]Sale!$E$2:$E$4748)</f>
        <v>0</v>
      </c>
      <c r="B1476" s="6" t="s">
        <v>3438</v>
      </c>
      <c r="C1476" s="7" t="s">
        <v>3710</v>
      </c>
      <c r="D1476" s="8" t="s">
        <v>93</v>
      </c>
      <c r="E1476" s="8" t="s">
        <v>3711</v>
      </c>
      <c r="F1476" s="7" t="s">
        <v>3712</v>
      </c>
      <c r="G1476" s="8" t="s">
        <v>3713</v>
      </c>
      <c r="H1476" s="9">
        <f>IF(IFERROR(VLOOKUP($C1476,[1]Purchases!$A:$M,12,),0)&lt;(IF($M1476&lt;500,($M1476+5)*1.3*[1]Info.!$E$2,($M1476+5)*1.25*[1]Info.!$E$2)),ROUND(IF($M1476&lt;500,($M1476+5)*1.35*[1]Info.!$E$2,($M1476+5)*1.3*[1]Info.!$E$2),-1),VLOOKUP($C1476,[1]Purchases!$A:$M,12,))</f>
        <v>1230</v>
      </c>
      <c r="I1476" s="9">
        <f>IF(IFERROR(VLOOKUP($C1476,[1]Purchases!$A:$M,13,),0)&lt;(IF($M1476&lt;500,($M1476+5)*1.45*[1]Info.!$E$2,($M1476+5)*1.4*[1]Info.!$E$2)),ROUND(IF($M1476&lt;500,($M1476+5)*1.5*[1]Info.!$E$2,($M1476+5)*1.45*[1]Info.!$E$2),-1),VLOOKUP($C1476,[1]Purchases!$A:$M,13,))</f>
        <v>1380</v>
      </c>
    </row>
    <row r="1477" spans="1:9">
      <c r="A1477" s="5" cm="1">
        <f t="array" ref="A1477">SUMPRODUCT(([1]Purchases!$A$2:$A$4901=$C1477)*[1]Purchases!$C$2:$C$4901)-SUMPRODUCT(([1]Sale!$A$2:$A$4748=$C1477)*[1]Sale!$E$2:$E$4748)</f>
        <v>0</v>
      </c>
      <c r="B1477" s="6" t="s">
        <v>3438</v>
      </c>
      <c r="C1477" s="7" t="s">
        <v>3714</v>
      </c>
      <c r="D1477" s="8" t="s">
        <v>93</v>
      </c>
      <c r="E1477" s="8" t="s">
        <v>3715</v>
      </c>
      <c r="F1477" s="7" t="s">
        <v>271</v>
      </c>
      <c r="G1477" s="8" t="s">
        <v>3716</v>
      </c>
      <c r="H1477" s="9">
        <f>IF(IFERROR(VLOOKUP($C1477,[1]Purchases!$A:$M,12,),0)&lt;(IF($M1477&lt;500,($M1477+5)*1.3*[1]Info.!$E$2,($M1477+5)*1.25*[1]Info.!$E$2)),ROUND(IF($M1477&lt;500,($M1477+5)*1.35*[1]Info.!$E$2,($M1477+5)*1.3*[1]Info.!$E$2),-1),VLOOKUP($C1477,[1]Purchases!$A:$M,12,))</f>
        <v>140</v>
      </c>
      <c r="I1477" s="9">
        <f>IF(IFERROR(VLOOKUP($C1477,[1]Purchases!$A:$M,13,),0)&lt;(IF($M1477&lt;500,($M1477+5)*1.45*[1]Info.!$E$2,($M1477+5)*1.4*[1]Info.!$E$2)),ROUND(IF($M1477&lt;500,($M1477+5)*1.5*[1]Info.!$E$2,($M1477+5)*1.45*[1]Info.!$E$2),-1),VLOOKUP($C1477,[1]Purchases!$A:$M,13,))</f>
        <v>150</v>
      </c>
    </row>
    <row r="1478" spans="1:9">
      <c r="A1478" s="5" cm="1">
        <f t="array" ref="A1478">SUMPRODUCT(([1]Purchases!$A$2:$A$4901=$C1478)*[1]Purchases!$C$2:$C$4901)-SUMPRODUCT(([1]Sale!$A$2:$A$4748=$C1478)*[1]Sale!$E$2:$E$4748)</f>
        <v>0</v>
      </c>
      <c r="B1478" s="6" t="s">
        <v>3438</v>
      </c>
      <c r="C1478" s="7" t="s">
        <v>3717</v>
      </c>
      <c r="D1478" s="8" t="s">
        <v>93</v>
      </c>
      <c r="E1478" s="8" t="s">
        <v>3718</v>
      </c>
      <c r="F1478" s="7" t="s">
        <v>33</v>
      </c>
      <c r="G1478" s="8" t="s">
        <v>3719</v>
      </c>
      <c r="H1478" s="9">
        <f>IF(IFERROR(VLOOKUP($C1478,[1]Purchases!$A:$M,12,),0)&lt;(IF($M1478&lt;500,($M1478+5)*1.3*[1]Info.!$E$2,($M1478+5)*1.25*[1]Info.!$E$2)),ROUND(IF($M1478&lt;500,($M1478+5)*1.35*[1]Info.!$E$2,($M1478+5)*1.3*[1]Info.!$E$2),-1),VLOOKUP($C1478,[1]Purchases!$A:$M,12,))</f>
        <v>140</v>
      </c>
      <c r="I1478" s="9">
        <f>IF(IFERROR(VLOOKUP($C1478,[1]Purchases!$A:$M,13,),0)&lt;(IF($M1478&lt;500,($M1478+5)*1.45*[1]Info.!$E$2,($M1478+5)*1.4*[1]Info.!$E$2)),ROUND(IF($M1478&lt;500,($M1478+5)*1.5*[1]Info.!$E$2,($M1478+5)*1.45*[1]Info.!$E$2),-1),VLOOKUP($C1478,[1]Purchases!$A:$M,13,))</f>
        <v>150</v>
      </c>
    </row>
    <row r="1479" spans="1:9">
      <c r="A1479" s="5" cm="1">
        <f t="array" ref="A1479">SUMPRODUCT(([1]Purchases!$A$2:$A$4901=$C1479)*[1]Purchases!$C$2:$C$4901)-SUMPRODUCT(([1]Sale!$A$2:$A$4748=$C1479)*[1]Sale!$E$2:$E$4748)</f>
        <v>0</v>
      </c>
      <c r="B1479" s="6" t="s">
        <v>3438</v>
      </c>
      <c r="C1479" s="7" t="s">
        <v>3720</v>
      </c>
      <c r="D1479" s="8" t="s">
        <v>93</v>
      </c>
      <c r="E1479" s="8" t="s">
        <v>3721</v>
      </c>
      <c r="F1479" s="7" t="s">
        <v>3722</v>
      </c>
      <c r="G1479" s="8" t="s">
        <v>3723</v>
      </c>
      <c r="H1479" s="9">
        <f>IF(IFERROR(VLOOKUP($C1479,[1]Purchases!$A:$M,12,),0)&lt;(IF($M1479&lt;500,($M1479+5)*1.3*[1]Info.!$E$2,($M1479+5)*1.25*[1]Info.!$E$2)),ROUND(IF($M1479&lt;500,($M1479+5)*1.35*[1]Info.!$E$2,($M1479+5)*1.3*[1]Info.!$E$2),-1),VLOOKUP($C1479,[1]Purchases!$A:$M,12,))</f>
        <v>140</v>
      </c>
      <c r="I1479" s="9">
        <f>IF(IFERROR(VLOOKUP($C1479,[1]Purchases!$A:$M,13,),0)&lt;(IF($M1479&lt;500,($M1479+5)*1.45*[1]Info.!$E$2,($M1479+5)*1.4*[1]Info.!$E$2)),ROUND(IF($M1479&lt;500,($M1479+5)*1.5*[1]Info.!$E$2,($M1479+5)*1.45*[1]Info.!$E$2),-1),VLOOKUP($C1479,[1]Purchases!$A:$M,13,))</f>
        <v>150</v>
      </c>
    </row>
    <row r="1480" spans="1:9">
      <c r="A1480" s="5" cm="1">
        <f t="array" ref="A1480">SUMPRODUCT(([1]Purchases!$A$2:$A$4901=$C1480)*[1]Purchases!$C$2:$C$4901)-SUMPRODUCT(([1]Sale!$A$2:$A$4748=$C1480)*[1]Sale!$E$2:$E$4748)</f>
        <v>0</v>
      </c>
      <c r="B1480" s="6" t="s">
        <v>3438</v>
      </c>
      <c r="C1480" s="7" t="s">
        <v>3724</v>
      </c>
      <c r="D1480" s="8" t="s">
        <v>93</v>
      </c>
      <c r="E1480" s="8" t="s">
        <v>3725</v>
      </c>
      <c r="F1480" s="7" t="s">
        <v>33</v>
      </c>
      <c r="G1480" s="8" t="s">
        <v>3726</v>
      </c>
      <c r="H1480" s="9">
        <f>IF(IFERROR(VLOOKUP($C1480,[1]Purchases!$A:$M,12,),0)&lt;(IF($M1480&lt;500,($M1480+5)*1.3*[1]Info.!$E$2,($M1480+5)*1.25*[1]Info.!$E$2)),ROUND(IF($M1480&lt;500,($M1480+5)*1.35*[1]Info.!$E$2,($M1480+5)*1.3*[1]Info.!$E$2),-1),VLOOKUP($C1480,[1]Purchases!$A:$M,12,))</f>
        <v>140</v>
      </c>
      <c r="I1480" s="9">
        <f>IF(IFERROR(VLOOKUP($C1480,[1]Purchases!$A:$M,13,),0)&lt;(IF($M1480&lt;500,($M1480+5)*1.45*[1]Info.!$E$2,($M1480+5)*1.4*[1]Info.!$E$2)),ROUND(IF($M1480&lt;500,($M1480+5)*1.5*[1]Info.!$E$2,($M1480+5)*1.45*[1]Info.!$E$2),-1),VLOOKUP($C1480,[1]Purchases!$A:$M,13,))</f>
        <v>150</v>
      </c>
    </row>
    <row r="1481" spans="1:9">
      <c r="A1481" s="5" cm="1">
        <f t="array" ref="A1481">SUMPRODUCT(([1]Purchases!$A$2:$A$4901=$C1481)*[1]Purchases!$C$2:$C$4901)-SUMPRODUCT(([1]Sale!$A$2:$A$4748=$C1481)*[1]Sale!$E$2:$E$4748)</f>
        <v>0</v>
      </c>
      <c r="B1481" s="6" t="s">
        <v>3438</v>
      </c>
      <c r="C1481" s="7" t="s">
        <v>3727</v>
      </c>
      <c r="D1481" s="8" t="s">
        <v>93</v>
      </c>
      <c r="E1481" s="8" t="s">
        <v>3728</v>
      </c>
      <c r="F1481" s="7" t="s">
        <v>33</v>
      </c>
      <c r="G1481" s="8" t="s">
        <v>3729</v>
      </c>
      <c r="H1481" s="9">
        <f>IF(IFERROR(VLOOKUP($C1481,[1]Purchases!$A:$M,12,),0)&lt;(IF($M1481&lt;500,($M1481+5)*1.3*[1]Info.!$E$2,($M1481+5)*1.25*[1]Info.!$E$2)),ROUND(IF($M1481&lt;500,($M1481+5)*1.35*[1]Info.!$E$2,($M1481+5)*1.3*[1]Info.!$E$2),-1),VLOOKUP($C1481,[1]Purchases!$A:$M,12,))</f>
        <v>140</v>
      </c>
      <c r="I1481" s="9">
        <f>IF(IFERROR(VLOOKUP($C1481,[1]Purchases!$A:$M,13,),0)&lt;(IF($M1481&lt;500,($M1481+5)*1.45*[1]Info.!$E$2,($M1481+5)*1.4*[1]Info.!$E$2)),ROUND(IF($M1481&lt;500,($M1481+5)*1.5*[1]Info.!$E$2,($M1481+5)*1.45*[1]Info.!$E$2),-1),VLOOKUP($C1481,[1]Purchases!$A:$M,13,))</f>
        <v>150</v>
      </c>
    </row>
    <row r="1482" spans="1:9">
      <c r="A1482" s="5" cm="1">
        <f t="array" ref="A1482">SUMPRODUCT(([1]Purchases!$A$2:$A$4901=$C1482)*[1]Purchases!$C$2:$C$4901)-SUMPRODUCT(([1]Sale!$A$2:$A$4748=$C1482)*[1]Sale!$E$2:$E$4748)</f>
        <v>0</v>
      </c>
      <c r="B1482" s="6" t="s">
        <v>3438</v>
      </c>
      <c r="C1482" s="7" t="s">
        <v>3730</v>
      </c>
      <c r="D1482" s="8" t="s">
        <v>93</v>
      </c>
      <c r="E1482" s="8" t="s">
        <v>3683</v>
      </c>
      <c r="F1482" s="7" t="s">
        <v>424</v>
      </c>
      <c r="G1482" s="8" t="s">
        <v>3731</v>
      </c>
      <c r="H1482" s="9">
        <f>IF(IFERROR(VLOOKUP($C1482,[1]Purchases!$A:$M,12,),0)&lt;(IF($M1482&lt;500,($M1482+5)*1.3*[1]Info.!$E$2,($M1482+5)*1.25*[1]Info.!$E$2)),ROUND(IF($M1482&lt;500,($M1482+5)*1.35*[1]Info.!$E$2,($M1482+5)*1.3*[1]Info.!$E$2),-1),VLOOKUP($C1482,[1]Purchases!$A:$M,12,))</f>
        <v>140</v>
      </c>
      <c r="I1482" s="9">
        <f>IF(IFERROR(VLOOKUP($C1482,[1]Purchases!$A:$M,13,),0)&lt;(IF($M1482&lt;500,($M1482+5)*1.45*[1]Info.!$E$2,($M1482+5)*1.4*[1]Info.!$E$2)),ROUND(IF($M1482&lt;500,($M1482+5)*1.5*[1]Info.!$E$2,($M1482+5)*1.45*[1]Info.!$E$2),-1),VLOOKUP($C1482,[1]Purchases!$A:$M,13,))</f>
        <v>150</v>
      </c>
    </row>
    <row r="1483" spans="1:9">
      <c r="A1483" s="5" cm="1">
        <f t="array" ref="A1483">SUMPRODUCT(([1]Purchases!$A$2:$A$4901=$C1483)*[1]Purchases!$C$2:$C$4901)-SUMPRODUCT(([1]Sale!$A$2:$A$4748=$C1483)*[1]Sale!$E$2:$E$4748)</f>
        <v>0</v>
      </c>
      <c r="B1483" s="6" t="s">
        <v>3438</v>
      </c>
      <c r="C1483" s="7" t="s">
        <v>3732</v>
      </c>
      <c r="D1483" s="8" t="s">
        <v>93</v>
      </c>
      <c r="E1483" s="8" t="s">
        <v>2319</v>
      </c>
      <c r="F1483" s="7" t="s">
        <v>604</v>
      </c>
      <c r="G1483" s="8" t="s">
        <v>3733</v>
      </c>
      <c r="H1483" s="9">
        <f>IF(IFERROR(VLOOKUP($C1483,[1]Purchases!$A:$M,12,),0)&lt;(IF($M1483&lt;500,($M1483+5)*1.3*[1]Info.!$E$2,($M1483+5)*1.25*[1]Info.!$E$2)),ROUND(IF($M1483&lt;500,($M1483+5)*1.35*[1]Info.!$E$2,($M1483+5)*1.3*[1]Info.!$E$2),-1),VLOOKUP($C1483,[1]Purchases!$A:$M,12,))</f>
        <v>140</v>
      </c>
      <c r="I1483" s="9">
        <f>IF(IFERROR(VLOOKUP($C1483,[1]Purchases!$A:$M,13,),0)&lt;(IF($M1483&lt;500,($M1483+5)*1.45*[1]Info.!$E$2,($M1483+5)*1.4*[1]Info.!$E$2)),ROUND(IF($M1483&lt;500,($M1483+5)*1.5*[1]Info.!$E$2,($M1483+5)*1.45*[1]Info.!$E$2),-1),VLOOKUP($C1483,[1]Purchases!$A:$M,13,))</f>
        <v>150</v>
      </c>
    </row>
    <row r="1484" spans="1:9">
      <c r="A1484" s="5" cm="1">
        <f t="array" ref="A1484">SUMPRODUCT(([1]Purchases!$A$2:$A$4901=$C1484)*[1]Purchases!$C$2:$C$4901)-SUMPRODUCT(([1]Sale!$A$2:$A$4748=$C1484)*[1]Sale!$E$2:$E$4748)</f>
        <v>0</v>
      </c>
      <c r="B1484" s="6" t="s">
        <v>3438</v>
      </c>
      <c r="C1484" s="7" t="s">
        <v>3734</v>
      </c>
      <c r="D1484" s="8" t="s">
        <v>93</v>
      </c>
      <c r="E1484" s="8" t="s">
        <v>3735</v>
      </c>
      <c r="F1484" s="7" t="s">
        <v>1099</v>
      </c>
      <c r="G1484" s="8" t="s">
        <v>3736</v>
      </c>
      <c r="H1484" s="9">
        <f>IF(IFERROR(VLOOKUP($C1484,[1]Purchases!$A:$M,12,),0)&lt;(IF($M1484&lt;500,($M1484+5)*1.3*[1]Info.!$E$2,($M1484+5)*1.25*[1]Info.!$E$2)),ROUND(IF($M1484&lt;500,($M1484+5)*1.35*[1]Info.!$E$2,($M1484+5)*1.3*[1]Info.!$E$2),-1),VLOOKUP($C1484,[1]Purchases!$A:$M,12,))</f>
        <v>140</v>
      </c>
      <c r="I1484" s="9">
        <f>IF(IFERROR(VLOOKUP($C1484,[1]Purchases!$A:$M,13,),0)&lt;(IF($M1484&lt;500,($M1484+5)*1.45*[1]Info.!$E$2,($M1484+5)*1.4*[1]Info.!$E$2)),ROUND(IF($M1484&lt;500,($M1484+5)*1.5*[1]Info.!$E$2,($M1484+5)*1.45*[1]Info.!$E$2),-1),VLOOKUP($C1484,[1]Purchases!$A:$M,13,))</f>
        <v>150</v>
      </c>
    </row>
    <row r="1485" spans="1:9">
      <c r="A1485" s="5" cm="1">
        <f t="array" ref="A1485">SUMPRODUCT(([1]Purchases!$A$2:$A$4901=$C1485)*[1]Purchases!$C$2:$C$4901)-SUMPRODUCT(([1]Sale!$A$2:$A$4748=$C1485)*[1]Sale!$E$2:$E$4748)</f>
        <v>0</v>
      </c>
      <c r="B1485" s="6" t="s">
        <v>3438</v>
      </c>
      <c r="C1485" s="7" t="s">
        <v>3737</v>
      </c>
      <c r="D1485" s="8" t="s">
        <v>93</v>
      </c>
      <c r="E1485" s="8" t="s">
        <v>3738</v>
      </c>
      <c r="F1485" s="7" t="s">
        <v>3739</v>
      </c>
      <c r="G1485" s="8" t="s">
        <v>3740</v>
      </c>
      <c r="H1485" s="9">
        <f>IF(IFERROR(VLOOKUP($C1485,[1]Purchases!$A:$M,12,),0)&lt;(IF($M1485&lt;500,($M1485+5)*1.3*[1]Info.!$E$2,($M1485+5)*1.25*[1]Info.!$E$2)),ROUND(IF($M1485&lt;500,($M1485+5)*1.35*[1]Info.!$E$2,($M1485+5)*1.3*[1]Info.!$E$2),-1),VLOOKUP($C1485,[1]Purchases!$A:$M,12,))</f>
        <v>140</v>
      </c>
      <c r="I1485" s="9">
        <f>IF(IFERROR(VLOOKUP($C1485,[1]Purchases!$A:$M,13,),0)&lt;(IF($M1485&lt;500,($M1485+5)*1.45*[1]Info.!$E$2,($M1485+5)*1.4*[1]Info.!$E$2)),ROUND(IF($M1485&lt;500,($M1485+5)*1.5*[1]Info.!$E$2,($M1485+5)*1.45*[1]Info.!$E$2),-1),VLOOKUP($C1485,[1]Purchases!$A:$M,13,))</f>
        <v>150</v>
      </c>
    </row>
    <row r="1486" spans="1:9">
      <c r="A1486" s="5" cm="1">
        <f t="array" ref="A1486">SUMPRODUCT(([1]Purchases!$A$2:$A$4901=$C1486)*[1]Purchases!$C$2:$C$4901)-SUMPRODUCT(([1]Sale!$A$2:$A$4748=$C1486)*[1]Sale!$E$2:$E$4748)</f>
        <v>0</v>
      </c>
      <c r="B1486" s="6" t="s">
        <v>3438</v>
      </c>
      <c r="C1486" s="7" t="s">
        <v>3741</v>
      </c>
      <c r="D1486" s="8" t="s">
        <v>93</v>
      </c>
      <c r="E1486" s="8" t="s">
        <v>3742</v>
      </c>
      <c r="F1486" s="7" t="s">
        <v>3739</v>
      </c>
      <c r="G1486" s="8" t="s">
        <v>3743</v>
      </c>
      <c r="H1486" s="9">
        <f>IF(IFERROR(VLOOKUP($C1486,[1]Purchases!$A:$M,12,),0)&lt;(IF($M1486&lt;500,($M1486+5)*1.3*[1]Info.!$E$2,($M1486+5)*1.25*[1]Info.!$E$2)),ROUND(IF($M1486&lt;500,($M1486+5)*1.35*[1]Info.!$E$2,($M1486+5)*1.3*[1]Info.!$E$2),-1),VLOOKUP($C1486,[1]Purchases!$A:$M,12,))</f>
        <v>140</v>
      </c>
      <c r="I1486" s="9">
        <f>IF(IFERROR(VLOOKUP($C1486,[1]Purchases!$A:$M,13,),0)&lt;(IF($M1486&lt;500,($M1486+5)*1.45*[1]Info.!$E$2,($M1486+5)*1.4*[1]Info.!$E$2)),ROUND(IF($M1486&lt;500,($M1486+5)*1.5*[1]Info.!$E$2,($M1486+5)*1.45*[1]Info.!$E$2),-1),VLOOKUP($C1486,[1]Purchases!$A:$M,13,))</f>
        <v>150</v>
      </c>
    </row>
    <row r="1487" spans="1:9">
      <c r="A1487" s="5" cm="1">
        <f t="array" ref="A1487">SUMPRODUCT(([1]Purchases!$A$2:$A$4901=$C1487)*[1]Purchases!$C$2:$C$4901)-SUMPRODUCT(([1]Sale!$A$2:$A$4748=$C1487)*[1]Sale!$E$2:$E$4748)</f>
        <v>1</v>
      </c>
      <c r="B1487" s="6" t="s">
        <v>3438</v>
      </c>
      <c r="C1487" s="7" t="s">
        <v>3744</v>
      </c>
      <c r="D1487" s="8" t="s">
        <v>93</v>
      </c>
      <c r="E1487" s="8" t="s">
        <v>3745</v>
      </c>
      <c r="F1487" s="7" t="s">
        <v>2939</v>
      </c>
      <c r="G1487" s="8" t="s">
        <v>3746</v>
      </c>
      <c r="H1487" s="9">
        <f>IF(IFERROR(VLOOKUP($C1487,[1]Purchases!$A:$M,12,),0)&lt;(IF($M1487&lt;500,($M1487+5)*1.3*[1]Info.!$E$2,($M1487+5)*1.25*[1]Info.!$E$2)),ROUND(IF($M1487&lt;500,($M1487+5)*1.35*[1]Info.!$E$2,($M1487+5)*1.3*[1]Info.!$E$2),-1),VLOOKUP($C1487,[1]Purchases!$A:$M,12,))</f>
        <v>1070</v>
      </c>
      <c r="I1487" s="9">
        <f>IF(IFERROR(VLOOKUP($C1487,[1]Purchases!$A:$M,13,),0)&lt;(IF($M1487&lt;500,($M1487+5)*1.45*[1]Info.!$E$2,($M1487+5)*1.4*[1]Info.!$E$2)),ROUND(IF($M1487&lt;500,($M1487+5)*1.5*[1]Info.!$E$2,($M1487+5)*1.45*[1]Info.!$E$2),-1),VLOOKUP($C1487,[1]Purchases!$A:$M,13,))</f>
        <v>1200</v>
      </c>
    </row>
    <row r="1488" spans="1:9">
      <c r="A1488" s="5" cm="1">
        <f t="array" ref="A1488">SUMPRODUCT(([1]Purchases!$A$2:$A$4901=$C1488)*[1]Purchases!$C$2:$C$4901)-SUMPRODUCT(([1]Sale!$A$2:$A$4748=$C1488)*[1]Sale!$E$2:$E$4748)</f>
        <v>1</v>
      </c>
      <c r="B1488" s="6" t="s">
        <v>3438</v>
      </c>
      <c r="C1488" s="7" t="s">
        <v>3747</v>
      </c>
      <c r="D1488" s="8" t="s">
        <v>93</v>
      </c>
      <c r="E1488" s="8" t="s">
        <v>3748</v>
      </c>
      <c r="F1488" s="7" t="s">
        <v>891</v>
      </c>
      <c r="G1488" s="8" t="s">
        <v>3749</v>
      </c>
      <c r="H1488" s="9">
        <f>IF(IFERROR(VLOOKUP($C1488,[1]Purchases!$A:$M,12,),0)&lt;(IF($M1488&lt;500,($M1488+5)*1.3*[1]Info.!$E$2,($M1488+5)*1.25*[1]Info.!$E$2)),ROUND(IF($M1488&lt;500,($M1488+5)*1.35*[1]Info.!$E$2,($M1488+5)*1.3*[1]Info.!$E$2),-1),VLOOKUP($C1488,[1]Purchases!$A:$M,12,))</f>
        <v>1150</v>
      </c>
      <c r="I1488" s="9">
        <f>IF(IFERROR(VLOOKUP($C1488,[1]Purchases!$A:$M,13,),0)&lt;(IF($M1488&lt;500,($M1488+5)*1.45*[1]Info.!$E$2,($M1488+5)*1.4*[1]Info.!$E$2)),ROUND(IF($M1488&lt;500,($M1488+5)*1.5*[1]Info.!$E$2,($M1488+5)*1.45*[1]Info.!$E$2),-1),VLOOKUP($C1488,[1]Purchases!$A:$M,13,))</f>
        <v>1290</v>
      </c>
    </row>
    <row r="1489" spans="1:9">
      <c r="A1489" s="5" cm="1">
        <f t="array" ref="A1489">SUMPRODUCT(([1]Purchases!$A$2:$A$4901=$C1489)*[1]Purchases!$C$2:$C$4901)-SUMPRODUCT(([1]Sale!$A$2:$A$4748=$C1489)*[1]Sale!$E$2:$E$4748)</f>
        <v>0</v>
      </c>
      <c r="B1489" s="6" t="s">
        <v>3438</v>
      </c>
      <c r="C1489" s="7" t="s">
        <v>3750</v>
      </c>
      <c r="D1489" s="8" t="s">
        <v>93</v>
      </c>
      <c r="E1489" s="8" t="s">
        <v>3751</v>
      </c>
      <c r="F1489" s="7" t="s">
        <v>33</v>
      </c>
      <c r="G1489" s="8" t="s">
        <v>3752</v>
      </c>
      <c r="H1489" s="9">
        <f>IF(IFERROR(VLOOKUP($C1489,[1]Purchases!$A:$M,12,),0)&lt;(IF($M1489&lt;500,($M1489+5)*1.3*[1]Info.!$E$2,($M1489+5)*1.25*[1]Info.!$E$2)),ROUND(IF($M1489&lt;500,($M1489+5)*1.35*[1]Info.!$E$2,($M1489+5)*1.3*[1]Info.!$E$2),-1),VLOOKUP($C1489,[1]Purchases!$A:$M,12,))</f>
        <v>140</v>
      </c>
      <c r="I1489" s="9">
        <f>IF(IFERROR(VLOOKUP($C1489,[1]Purchases!$A:$M,13,),0)&lt;(IF($M1489&lt;500,($M1489+5)*1.45*[1]Info.!$E$2,($M1489+5)*1.4*[1]Info.!$E$2)),ROUND(IF($M1489&lt;500,($M1489+5)*1.5*[1]Info.!$E$2,($M1489+5)*1.45*[1]Info.!$E$2),-1),VLOOKUP($C1489,[1]Purchases!$A:$M,13,))</f>
        <v>150</v>
      </c>
    </row>
    <row r="1490" spans="1:9">
      <c r="A1490" s="5" cm="1">
        <f t="array" ref="A1490">SUMPRODUCT(([1]Purchases!$A$2:$A$4901=$C1490)*[1]Purchases!$C$2:$C$4901)-SUMPRODUCT(([1]Sale!$A$2:$A$4748=$C1490)*[1]Sale!$E$2:$E$4748)</f>
        <v>0</v>
      </c>
      <c r="B1490" s="6" t="s">
        <v>3438</v>
      </c>
      <c r="C1490" s="7" t="s">
        <v>3753</v>
      </c>
      <c r="D1490" s="8" t="s">
        <v>93</v>
      </c>
      <c r="E1490" s="8" t="s">
        <v>3754</v>
      </c>
      <c r="F1490" s="7" t="s">
        <v>3669</v>
      </c>
      <c r="G1490" s="8" t="s">
        <v>3755</v>
      </c>
      <c r="H1490" s="9">
        <f>IF(IFERROR(VLOOKUP($C1490,[1]Purchases!$A:$M,12,),0)&lt;(IF($M1490&lt;500,($M1490+5)*1.3*[1]Info.!$E$2,($M1490+5)*1.25*[1]Info.!$E$2)),ROUND(IF($M1490&lt;500,($M1490+5)*1.35*[1]Info.!$E$2,($M1490+5)*1.3*[1]Info.!$E$2),-1),VLOOKUP($C1490,[1]Purchases!$A:$M,12,))</f>
        <v>140</v>
      </c>
      <c r="I1490" s="9">
        <f>IF(IFERROR(VLOOKUP($C1490,[1]Purchases!$A:$M,13,),0)&lt;(IF($M1490&lt;500,($M1490+5)*1.45*[1]Info.!$E$2,($M1490+5)*1.4*[1]Info.!$E$2)),ROUND(IF($M1490&lt;500,($M1490+5)*1.5*[1]Info.!$E$2,($M1490+5)*1.45*[1]Info.!$E$2),-1),VLOOKUP($C1490,[1]Purchases!$A:$M,13,))</f>
        <v>150</v>
      </c>
    </row>
    <row r="1491" spans="1:9">
      <c r="A1491" s="5" cm="1">
        <f t="array" ref="A1491">SUMPRODUCT(([1]Purchases!$A$2:$A$4901=$C1491)*[1]Purchases!$C$2:$C$4901)-SUMPRODUCT(([1]Sale!$A$2:$A$4748=$C1491)*[1]Sale!$E$2:$E$4748)</f>
        <v>0</v>
      </c>
      <c r="B1491" s="6" t="s">
        <v>3438</v>
      </c>
      <c r="C1491" s="7" t="s">
        <v>3756</v>
      </c>
      <c r="D1491" s="8" t="s">
        <v>93</v>
      </c>
      <c r="E1491" s="8" t="s">
        <v>3757</v>
      </c>
      <c r="F1491" s="7" t="s">
        <v>33</v>
      </c>
      <c r="G1491" s="8" t="s">
        <v>3758</v>
      </c>
      <c r="H1491" s="9">
        <f>IF(IFERROR(VLOOKUP($C1491,[1]Purchases!$A:$M,12,),0)&lt;(IF($M1491&lt;500,($M1491+5)*1.3*[1]Info.!$E$2,($M1491+5)*1.25*[1]Info.!$E$2)),ROUND(IF($M1491&lt;500,($M1491+5)*1.35*[1]Info.!$E$2,($M1491+5)*1.3*[1]Info.!$E$2),-1),VLOOKUP($C1491,[1]Purchases!$A:$M,12,))</f>
        <v>140</v>
      </c>
      <c r="I1491" s="9">
        <f>IF(IFERROR(VLOOKUP($C1491,[1]Purchases!$A:$M,13,),0)&lt;(IF($M1491&lt;500,($M1491+5)*1.45*[1]Info.!$E$2,($M1491+5)*1.4*[1]Info.!$E$2)),ROUND(IF($M1491&lt;500,($M1491+5)*1.5*[1]Info.!$E$2,($M1491+5)*1.45*[1]Info.!$E$2),-1),VLOOKUP($C1491,[1]Purchases!$A:$M,13,))</f>
        <v>150</v>
      </c>
    </row>
    <row r="1492" spans="1:9">
      <c r="A1492" s="5" cm="1">
        <f t="array" ref="A1492">SUMPRODUCT(([1]Purchases!$A$2:$A$4901=$C1492)*[1]Purchases!$C$2:$C$4901)-SUMPRODUCT(([1]Sale!$A$2:$A$4748=$C1492)*[1]Sale!$E$2:$E$4748)</f>
        <v>0</v>
      </c>
      <c r="B1492" s="6" t="s">
        <v>3438</v>
      </c>
      <c r="C1492" s="7" t="s">
        <v>3759</v>
      </c>
      <c r="D1492" s="8" t="s">
        <v>93</v>
      </c>
      <c r="E1492" s="8" t="s">
        <v>3760</v>
      </c>
      <c r="F1492" s="7" t="s">
        <v>3761</v>
      </c>
      <c r="G1492" s="8" t="s">
        <v>3762</v>
      </c>
      <c r="H1492" s="9">
        <f>IF(IFERROR(VLOOKUP($C1492,[1]Purchases!$A:$M,12,),0)&lt;(IF($M1492&lt;500,($M1492+5)*1.3*[1]Info.!$E$2,($M1492+5)*1.25*[1]Info.!$E$2)),ROUND(IF($M1492&lt;500,($M1492+5)*1.35*[1]Info.!$E$2,($M1492+5)*1.3*[1]Info.!$E$2),-1),VLOOKUP($C1492,[1]Purchases!$A:$M,12,))</f>
        <v>140</v>
      </c>
      <c r="I1492" s="9">
        <f>IF(IFERROR(VLOOKUP($C1492,[1]Purchases!$A:$M,13,),0)&lt;(IF($M1492&lt;500,($M1492+5)*1.45*[1]Info.!$E$2,($M1492+5)*1.4*[1]Info.!$E$2)),ROUND(IF($M1492&lt;500,($M1492+5)*1.5*[1]Info.!$E$2,($M1492+5)*1.45*[1]Info.!$E$2),-1),VLOOKUP($C1492,[1]Purchases!$A:$M,13,))</f>
        <v>150</v>
      </c>
    </row>
    <row r="1493" spans="1:9">
      <c r="A1493" s="5" cm="1">
        <f t="array" ref="A1493">SUMPRODUCT(([1]Purchases!$A$2:$A$4901=$C1493)*[1]Purchases!$C$2:$C$4901)-SUMPRODUCT(([1]Sale!$A$2:$A$4748=$C1493)*[1]Sale!$E$2:$E$4748)</f>
        <v>1</v>
      </c>
      <c r="B1493" s="6" t="s">
        <v>3438</v>
      </c>
      <c r="C1493" s="7" t="s">
        <v>3763</v>
      </c>
      <c r="D1493" s="8" t="s">
        <v>93</v>
      </c>
      <c r="E1493" s="8" t="s">
        <v>3764</v>
      </c>
      <c r="F1493" s="7" t="s">
        <v>222</v>
      </c>
      <c r="G1493" s="8" t="s">
        <v>3765</v>
      </c>
      <c r="H1493" s="9">
        <f>IF(IFERROR(VLOOKUP($C1493,[1]Purchases!$A:$M,12,),0)&lt;(IF($M1493&lt;500,($M1493+5)*1.3*[1]Info.!$E$2,($M1493+5)*1.25*[1]Info.!$E$2)),ROUND(IF($M1493&lt;500,($M1493+5)*1.35*[1]Info.!$E$2,($M1493+5)*1.3*[1]Info.!$E$2),-1),VLOOKUP($C1493,[1]Purchases!$A:$M,12,))</f>
        <v>2110</v>
      </c>
      <c r="I1493" s="9">
        <f>IF(IFERROR(VLOOKUP($C1493,[1]Purchases!$A:$M,13,),0)&lt;(IF($M1493&lt;500,($M1493+5)*1.45*[1]Info.!$E$2,($M1493+5)*1.4*[1]Info.!$E$2)),ROUND(IF($M1493&lt;500,($M1493+5)*1.5*[1]Info.!$E$2,($M1493+5)*1.45*[1]Info.!$E$2),-1),VLOOKUP($C1493,[1]Purchases!$A:$M,13,))</f>
        <v>2360</v>
      </c>
    </row>
    <row r="1494" spans="1:9">
      <c r="A1494" s="5" cm="1">
        <f t="array" ref="A1494">SUMPRODUCT(([1]Purchases!$A$2:$A$4901=$C1494)*[1]Purchases!$C$2:$C$4901)-SUMPRODUCT(([1]Sale!$A$2:$A$4748=$C1494)*[1]Sale!$E$2:$E$4748)</f>
        <v>0</v>
      </c>
      <c r="B1494" s="6" t="s">
        <v>3438</v>
      </c>
      <c r="C1494" s="7" t="s">
        <v>3766</v>
      </c>
      <c r="D1494" s="8" t="s">
        <v>93</v>
      </c>
      <c r="E1494" s="8" t="s">
        <v>3767</v>
      </c>
      <c r="F1494" s="7" t="s">
        <v>215</v>
      </c>
      <c r="G1494" s="8" t="s">
        <v>3768</v>
      </c>
      <c r="H1494" s="9">
        <f>IF(IFERROR(VLOOKUP($C1494,[1]Purchases!$A:$M,12,),0)&lt;(IF($M1494&lt;500,($M1494+5)*1.3*[1]Info.!$E$2,($M1494+5)*1.25*[1]Info.!$E$2)),ROUND(IF($M1494&lt;500,($M1494+5)*1.35*[1]Info.!$E$2,($M1494+5)*1.3*[1]Info.!$E$2),-1),VLOOKUP($C1494,[1]Purchases!$A:$M,12,))</f>
        <v>140</v>
      </c>
      <c r="I1494" s="9">
        <f>IF(IFERROR(VLOOKUP($C1494,[1]Purchases!$A:$M,13,),0)&lt;(IF($M1494&lt;500,($M1494+5)*1.45*[1]Info.!$E$2,($M1494+5)*1.4*[1]Info.!$E$2)),ROUND(IF($M1494&lt;500,($M1494+5)*1.5*[1]Info.!$E$2,($M1494+5)*1.45*[1]Info.!$E$2),-1),VLOOKUP($C1494,[1]Purchases!$A:$M,13,))</f>
        <v>150</v>
      </c>
    </row>
    <row r="1495" spans="1:9">
      <c r="A1495" s="5" cm="1">
        <f t="array" ref="A1495">SUMPRODUCT(([1]Purchases!$A$2:$A$4901=$C1495)*[1]Purchases!$C$2:$C$4901)-SUMPRODUCT(([1]Sale!$A$2:$A$4748=$C1495)*[1]Sale!$E$2:$E$4748)</f>
        <v>0</v>
      </c>
      <c r="B1495" s="6" t="s">
        <v>3438</v>
      </c>
      <c r="C1495" s="7" t="s">
        <v>3769</v>
      </c>
      <c r="D1495" s="8" t="s">
        <v>93</v>
      </c>
      <c r="E1495" s="8" t="s">
        <v>3770</v>
      </c>
      <c r="F1495" s="7" t="s">
        <v>2070</v>
      </c>
      <c r="G1495" s="8" t="s">
        <v>3771</v>
      </c>
      <c r="H1495" s="9">
        <f>IF(IFERROR(VLOOKUP($C1495,[1]Purchases!$A:$M,12,),0)&lt;(IF($M1495&lt;500,($M1495+5)*1.3*[1]Info.!$E$2,($M1495+5)*1.25*[1]Info.!$E$2)),ROUND(IF($M1495&lt;500,($M1495+5)*1.35*[1]Info.!$E$2,($M1495+5)*1.3*[1]Info.!$E$2),-1),VLOOKUP($C1495,[1]Purchases!$A:$M,12,))</f>
        <v>140</v>
      </c>
      <c r="I1495" s="9">
        <f>IF(IFERROR(VLOOKUP($C1495,[1]Purchases!$A:$M,13,),0)&lt;(IF($M1495&lt;500,($M1495+5)*1.45*[1]Info.!$E$2,($M1495+5)*1.4*[1]Info.!$E$2)),ROUND(IF($M1495&lt;500,($M1495+5)*1.5*[1]Info.!$E$2,($M1495+5)*1.45*[1]Info.!$E$2),-1),VLOOKUP($C1495,[1]Purchases!$A:$M,13,))</f>
        <v>150</v>
      </c>
    </row>
    <row r="1496" spans="1:9">
      <c r="A1496" s="5" cm="1">
        <f t="array" ref="A1496">SUMPRODUCT(([1]Purchases!$A$2:$A$4901=$C1496)*[1]Purchases!$C$2:$C$4901)-SUMPRODUCT(([1]Sale!$A$2:$A$4748=$C1496)*[1]Sale!$E$2:$E$4748)</f>
        <v>0</v>
      </c>
      <c r="B1496" s="6" t="s">
        <v>3438</v>
      </c>
      <c r="C1496" s="7" t="s">
        <v>3772</v>
      </c>
      <c r="D1496" s="8" t="s">
        <v>93</v>
      </c>
      <c r="E1496" s="8" t="s">
        <v>3773</v>
      </c>
      <c r="F1496" s="7" t="s">
        <v>2070</v>
      </c>
      <c r="G1496" s="8" t="s">
        <v>3774</v>
      </c>
      <c r="H1496" s="9">
        <f>IF(IFERROR(VLOOKUP($C1496,[1]Purchases!$A:$M,12,),0)&lt;(IF($M1496&lt;500,($M1496+5)*1.3*[1]Info.!$E$2,($M1496+5)*1.25*[1]Info.!$E$2)),ROUND(IF($M1496&lt;500,($M1496+5)*1.35*[1]Info.!$E$2,($M1496+5)*1.3*[1]Info.!$E$2),-1),VLOOKUP($C1496,[1]Purchases!$A:$M,12,))</f>
        <v>140</v>
      </c>
      <c r="I1496" s="9">
        <f>IF(IFERROR(VLOOKUP($C1496,[1]Purchases!$A:$M,13,),0)&lt;(IF($M1496&lt;500,($M1496+5)*1.45*[1]Info.!$E$2,($M1496+5)*1.4*[1]Info.!$E$2)),ROUND(IF($M1496&lt;500,($M1496+5)*1.5*[1]Info.!$E$2,($M1496+5)*1.45*[1]Info.!$E$2),-1),VLOOKUP($C1496,[1]Purchases!$A:$M,13,))</f>
        <v>150</v>
      </c>
    </row>
    <row r="1497" spans="1:9">
      <c r="A1497" s="5" cm="1">
        <f t="array" ref="A1497">SUMPRODUCT(([1]Purchases!$A$2:$A$4901=$C1497)*[1]Purchases!$C$2:$C$4901)-SUMPRODUCT(([1]Sale!$A$2:$A$4748=$C1497)*[1]Sale!$E$2:$E$4748)</f>
        <v>0</v>
      </c>
      <c r="B1497" s="6" t="s">
        <v>3438</v>
      </c>
      <c r="C1497" s="7" t="s">
        <v>3775</v>
      </c>
      <c r="D1497" s="8" t="s">
        <v>93</v>
      </c>
      <c r="E1497" s="8" t="s">
        <v>3776</v>
      </c>
      <c r="F1497" s="7" t="s">
        <v>33</v>
      </c>
      <c r="G1497" s="8" t="s">
        <v>3777</v>
      </c>
      <c r="H1497" s="9">
        <f>IF(IFERROR(VLOOKUP($C1497,[1]Purchases!$A:$M,12,),0)&lt;(IF($M1497&lt;500,($M1497+5)*1.3*[1]Info.!$E$2,($M1497+5)*1.25*[1]Info.!$E$2)),ROUND(IF($M1497&lt;500,($M1497+5)*1.35*[1]Info.!$E$2,($M1497+5)*1.3*[1]Info.!$E$2),-1),VLOOKUP($C1497,[1]Purchases!$A:$M,12,))</f>
        <v>140</v>
      </c>
      <c r="I1497" s="9">
        <f>IF(IFERROR(VLOOKUP($C1497,[1]Purchases!$A:$M,13,),0)&lt;(IF($M1497&lt;500,($M1497+5)*1.45*[1]Info.!$E$2,($M1497+5)*1.4*[1]Info.!$E$2)),ROUND(IF($M1497&lt;500,($M1497+5)*1.5*[1]Info.!$E$2,($M1497+5)*1.45*[1]Info.!$E$2),-1),VLOOKUP($C1497,[1]Purchases!$A:$M,13,))</f>
        <v>150</v>
      </c>
    </row>
    <row r="1498" spans="1:9">
      <c r="A1498" s="5" cm="1">
        <f t="array" ref="A1498">SUMPRODUCT(([1]Purchases!$A$2:$A$4901=$C1498)*[1]Purchases!$C$2:$C$4901)-SUMPRODUCT(([1]Sale!$A$2:$A$4748=$C1498)*[1]Sale!$E$2:$E$4748)</f>
        <v>0</v>
      </c>
      <c r="B1498" s="6" t="s">
        <v>3438</v>
      </c>
      <c r="C1498" s="7" t="s">
        <v>3778</v>
      </c>
      <c r="D1498" s="8" t="s">
        <v>93</v>
      </c>
      <c r="E1498" s="8" t="s">
        <v>3779</v>
      </c>
      <c r="F1498" s="7" t="s">
        <v>2159</v>
      </c>
      <c r="G1498" s="8" t="s">
        <v>3780</v>
      </c>
      <c r="H1498" s="9">
        <f>IF(IFERROR(VLOOKUP($C1498,[1]Purchases!$A:$M,12,),0)&lt;(IF($M1498&lt;500,($M1498+5)*1.3*[1]Info.!$E$2,($M1498+5)*1.25*[1]Info.!$E$2)),ROUND(IF($M1498&lt;500,($M1498+5)*1.35*[1]Info.!$E$2,($M1498+5)*1.3*[1]Info.!$E$2),-1),VLOOKUP($C1498,[1]Purchases!$A:$M,12,))</f>
        <v>140</v>
      </c>
      <c r="I1498" s="9">
        <f>IF(IFERROR(VLOOKUP($C1498,[1]Purchases!$A:$M,13,),0)&lt;(IF($M1498&lt;500,($M1498+5)*1.45*[1]Info.!$E$2,($M1498+5)*1.4*[1]Info.!$E$2)),ROUND(IF($M1498&lt;500,($M1498+5)*1.5*[1]Info.!$E$2,($M1498+5)*1.45*[1]Info.!$E$2),-1),VLOOKUP($C1498,[1]Purchases!$A:$M,13,))</f>
        <v>150</v>
      </c>
    </row>
    <row r="1499" spans="1:9">
      <c r="A1499" s="5" cm="1">
        <f t="array" ref="A1499">SUMPRODUCT(([1]Purchases!$A$2:$A$4901=$C1499)*[1]Purchases!$C$2:$C$4901)-SUMPRODUCT(([1]Sale!$A$2:$A$4748=$C1499)*[1]Sale!$E$2:$E$4748)</f>
        <v>0</v>
      </c>
      <c r="B1499" s="6" t="s">
        <v>3438</v>
      </c>
      <c r="C1499" s="7" t="s">
        <v>3781</v>
      </c>
      <c r="D1499" s="8" t="s">
        <v>93</v>
      </c>
      <c r="E1499" s="8" t="s">
        <v>3782</v>
      </c>
      <c r="F1499" s="7" t="s">
        <v>33</v>
      </c>
      <c r="G1499" s="8" t="s">
        <v>3783</v>
      </c>
      <c r="H1499" s="9">
        <f>IF(IFERROR(VLOOKUP($C1499,[1]Purchases!$A:$M,12,),0)&lt;(IF($M1499&lt;500,($M1499+5)*1.3*[1]Info.!$E$2,($M1499+5)*1.25*[1]Info.!$E$2)),ROUND(IF($M1499&lt;500,($M1499+5)*1.35*[1]Info.!$E$2,($M1499+5)*1.3*[1]Info.!$E$2),-1),VLOOKUP($C1499,[1]Purchases!$A:$M,12,))</f>
        <v>140</v>
      </c>
      <c r="I1499" s="9">
        <f>IF(IFERROR(VLOOKUP($C1499,[1]Purchases!$A:$M,13,),0)&lt;(IF($M1499&lt;500,($M1499+5)*1.45*[1]Info.!$E$2,($M1499+5)*1.4*[1]Info.!$E$2)),ROUND(IF($M1499&lt;500,($M1499+5)*1.5*[1]Info.!$E$2,($M1499+5)*1.45*[1]Info.!$E$2),-1),VLOOKUP($C1499,[1]Purchases!$A:$M,13,))</f>
        <v>150</v>
      </c>
    </row>
    <row r="1500" spans="1:9">
      <c r="A1500" s="5" cm="1">
        <f t="array" ref="A1500">SUMPRODUCT(([1]Purchases!$A$2:$A$4901=$C1500)*[1]Purchases!$C$2:$C$4901)-SUMPRODUCT(([1]Sale!$A$2:$A$4748=$C1500)*[1]Sale!$E$2:$E$4748)</f>
        <v>0</v>
      </c>
      <c r="B1500" s="6" t="s">
        <v>3438</v>
      </c>
      <c r="C1500" s="7" t="s">
        <v>3784</v>
      </c>
      <c r="D1500" s="8" t="s">
        <v>93</v>
      </c>
      <c r="E1500" s="8" t="s">
        <v>3785</v>
      </c>
      <c r="F1500" s="7" t="s">
        <v>3786</v>
      </c>
      <c r="G1500" s="8" t="s">
        <v>3787</v>
      </c>
      <c r="H1500" s="9">
        <f>IF(IFERROR(VLOOKUP($C1500,[1]Purchases!$A:$M,12,),0)&lt;(IF($M1500&lt;500,($M1500+5)*1.3*[1]Info.!$E$2,($M1500+5)*1.25*[1]Info.!$E$2)),ROUND(IF($M1500&lt;500,($M1500+5)*1.35*[1]Info.!$E$2,($M1500+5)*1.3*[1]Info.!$E$2),-1),VLOOKUP($C1500,[1]Purchases!$A:$M,12,))</f>
        <v>1480</v>
      </c>
      <c r="I1500" s="9">
        <f>IF(IFERROR(VLOOKUP($C1500,[1]Purchases!$A:$M,13,),0)&lt;(IF($M1500&lt;500,($M1500+5)*1.45*[1]Info.!$E$2,($M1500+5)*1.4*[1]Info.!$E$2)),ROUND(IF($M1500&lt;500,($M1500+5)*1.5*[1]Info.!$E$2,($M1500+5)*1.45*[1]Info.!$E$2),-1),VLOOKUP($C1500,[1]Purchases!$A:$M,13,))</f>
        <v>1660</v>
      </c>
    </row>
    <row r="1501" spans="1:9">
      <c r="A1501" s="5" cm="1">
        <f t="array" ref="A1501">SUMPRODUCT(([1]Purchases!$A$2:$A$4901=$C1501)*[1]Purchases!$C$2:$C$4901)-SUMPRODUCT(([1]Sale!$A$2:$A$4748=$C1501)*[1]Sale!$E$2:$E$4748)</f>
        <v>0</v>
      </c>
      <c r="B1501" s="6" t="s">
        <v>3438</v>
      </c>
      <c r="C1501" s="7" t="s">
        <v>3788</v>
      </c>
      <c r="D1501" s="8" t="s">
        <v>93</v>
      </c>
      <c r="E1501" s="8" t="s">
        <v>3789</v>
      </c>
      <c r="F1501" s="7" t="s">
        <v>33</v>
      </c>
      <c r="G1501" s="8" t="s">
        <v>3790</v>
      </c>
      <c r="H1501" s="9">
        <f>IF(IFERROR(VLOOKUP($C1501,[1]Purchases!$A:$M,12,),0)&lt;(IF($M1501&lt;500,($M1501+5)*1.3*[1]Info.!$E$2,($M1501+5)*1.25*[1]Info.!$E$2)),ROUND(IF($M1501&lt;500,($M1501+5)*1.35*[1]Info.!$E$2,($M1501+5)*1.3*[1]Info.!$E$2),-1),VLOOKUP($C1501,[1]Purchases!$A:$M,12,))</f>
        <v>140</v>
      </c>
      <c r="I1501" s="9">
        <f>IF(IFERROR(VLOOKUP($C1501,[1]Purchases!$A:$M,13,),0)&lt;(IF($M1501&lt;500,($M1501+5)*1.45*[1]Info.!$E$2,($M1501+5)*1.4*[1]Info.!$E$2)),ROUND(IF($M1501&lt;500,($M1501+5)*1.5*[1]Info.!$E$2,($M1501+5)*1.45*[1]Info.!$E$2),-1),VLOOKUP($C1501,[1]Purchases!$A:$M,13,))</f>
        <v>150</v>
      </c>
    </row>
    <row r="1502" spans="1:9">
      <c r="A1502" s="5" cm="1">
        <f t="array" ref="A1502">SUMPRODUCT(([1]Purchases!$A$2:$A$4901=$C1502)*[1]Purchases!$C$2:$C$4901)-SUMPRODUCT(([1]Sale!$A$2:$A$4748=$C1502)*[1]Sale!$E$2:$E$4748)</f>
        <v>2</v>
      </c>
      <c r="B1502" s="6" t="s">
        <v>3438</v>
      </c>
      <c r="C1502" s="7" t="s">
        <v>3791</v>
      </c>
      <c r="D1502" s="8" t="s">
        <v>93</v>
      </c>
      <c r="E1502" s="8" t="s">
        <v>1401</v>
      </c>
      <c r="F1502" s="7" t="s">
        <v>1402</v>
      </c>
      <c r="G1502" s="8" t="s">
        <v>3792</v>
      </c>
      <c r="H1502" s="9">
        <f>IF(IFERROR(VLOOKUP($C1502,[1]Purchases!$A:$M,12,),0)&lt;(IF($M1502&lt;500,($M1502+5)*1.3*[1]Info.!$E$2,($M1502+5)*1.25*[1]Info.!$E$2)),ROUND(IF($M1502&lt;500,($M1502+5)*1.35*[1]Info.!$E$2,($M1502+5)*1.3*[1]Info.!$E$2),-1),VLOOKUP($C1502,[1]Purchases!$A:$M,12,))</f>
        <v>1530</v>
      </c>
      <c r="I1502" s="9">
        <f>IF(IFERROR(VLOOKUP($C1502,[1]Purchases!$A:$M,13,),0)&lt;(IF($M1502&lt;500,($M1502+5)*1.45*[1]Info.!$E$2,($M1502+5)*1.4*[1]Info.!$E$2)),ROUND(IF($M1502&lt;500,($M1502+5)*1.5*[1]Info.!$E$2,($M1502+5)*1.45*[1]Info.!$E$2),-1),VLOOKUP($C1502,[1]Purchases!$A:$M,13,))</f>
        <v>1710</v>
      </c>
    </row>
    <row r="1503" spans="1:9">
      <c r="A1503" s="5" cm="1">
        <f t="array" ref="A1503">SUMPRODUCT(([1]Purchases!$A$2:$A$4901=$C1503)*[1]Purchases!$C$2:$C$4901)-SUMPRODUCT(([1]Sale!$A$2:$A$4748=$C1503)*[1]Sale!$E$2:$E$4748)</f>
        <v>0</v>
      </c>
      <c r="B1503" s="6" t="s">
        <v>3438</v>
      </c>
      <c r="C1503" s="7" t="s">
        <v>3793</v>
      </c>
      <c r="D1503" s="8" t="s">
        <v>93</v>
      </c>
      <c r="E1503" s="8" t="s">
        <v>3794</v>
      </c>
      <c r="F1503" s="7" t="s">
        <v>245</v>
      </c>
      <c r="G1503" s="8" t="s">
        <v>3795</v>
      </c>
      <c r="H1503" s="9">
        <f>IF(IFERROR(VLOOKUP($C1503,[1]Purchases!$A:$M,12,),0)&lt;(IF($M1503&lt;500,($M1503+5)*1.3*[1]Info.!$E$2,($M1503+5)*1.25*[1]Info.!$E$2)),ROUND(IF($M1503&lt;500,($M1503+5)*1.35*[1]Info.!$E$2,($M1503+5)*1.3*[1]Info.!$E$2),-1),VLOOKUP($C1503,[1]Purchases!$A:$M,12,))</f>
        <v>140</v>
      </c>
      <c r="I1503" s="9">
        <f>IF(IFERROR(VLOOKUP($C1503,[1]Purchases!$A:$M,13,),0)&lt;(IF($M1503&lt;500,($M1503+5)*1.45*[1]Info.!$E$2,($M1503+5)*1.4*[1]Info.!$E$2)),ROUND(IF($M1503&lt;500,($M1503+5)*1.5*[1]Info.!$E$2,($M1503+5)*1.45*[1]Info.!$E$2),-1),VLOOKUP($C1503,[1]Purchases!$A:$M,13,))</f>
        <v>150</v>
      </c>
    </row>
    <row r="1504" spans="1:9">
      <c r="A1504" s="5" cm="1">
        <f t="array" ref="A1504">SUMPRODUCT(([1]Purchases!$A$2:$A$4901=$C1504)*[1]Purchases!$C$2:$C$4901)-SUMPRODUCT(([1]Sale!$A$2:$A$4748=$C1504)*[1]Sale!$E$2:$E$4748)</f>
        <v>1</v>
      </c>
      <c r="B1504" s="6" t="s">
        <v>3438</v>
      </c>
      <c r="C1504" s="7" t="s">
        <v>3796</v>
      </c>
      <c r="D1504" s="8" t="s">
        <v>93</v>
      </c>
      <c r="E1504" s="8" t="s">
        <v>3797</v>
      </c>
      <c r="F1504" s="7" t="s">
        <v>424</v>
      </c>
      <c r="G1504" s="8" t="s">
        <v>3798</v>
      </c>
      <c r="H1504" s="9">
        <f>IF(IFERROR(VLOOKUP($C1504,[1]Purchases!$A:$M,12,),0)&lt;(IF($M1504&lt;500,($M1504+5)*1.3*[1]Info.!$E$2,($M1504+5)*1.25*[1]Info.!$E$2)),ROUND(IF($M1504&lt;500,($M1504+5)*1.35*[1]Info.!$E$2,($M1504+5)*1.3*[1]Info.!$E$2),-1),VLOOKUP($C1504,[1]Purchases!$A:$M,12,))</f>
        <v>1190</v>
      </c>
      <c r="I1504" s="9">
        <f>IF(IFERROR(VLOOKUP($C1504,[1]Purchases!$A:$M,13,),0)&lt;(IF($M1504&lt;500,($M1504+5)*1.45*[1]Info.!$E$2,($M1504+5)*1.4*[1]Info.!$E$2)),ROUND(IF($M1504&lt;500,($M1504+5)*1.5*[1]Info.!$E$2,($M1504+5)*1.45*[1]Info.!$E$2),-1),VLOOKUP($C1504,[1]Purchases!$A:$M,13,))</f>
        <v>1330</v>
      </c>
    </row>
    <row r="1505" spans="1:9">
      <c r="A1505" s="5" cm="1">
        <f t="array" ref="A1505">SUMPRODUCT(([1]Purchases!$A$2:$A$4901=$C1505)*[1]Purchases!$C$2:$C$4901)-SUMPRODUCT(([1]Sale!$A$2:$A$4748=$C1505)*[1]Sale!$E$2:$E$4748)</f>
        <v>0</v>
      </c>
      <c r="B1505" s="6" t="s">
        <v>3438</v>
      </c>
      <c r="C1505" s="7" t="s">
        <v>3799</v>
      </c>
      <c r="D1505" s="8" t="s">
        <v>93</v>
      </c>
      <c r="E1505" s="8" t="s">
        <v>3800</v>
      </c>
      <c r="F1505" s="7" t="s">
        <v>33</v>
      </c>
      <c r="G1505" s="8" t="s">
        <v>3801</v>
      </c>
      <c r="H1505" s="9">
        <f>IF(IFERROR(VLOOKUP($C1505,[1]Purchases!$A:$M,12,),0)&lt;(IF($M1505&lt;500,($M1505+5)*1.3*[1]Info.!$E$2,($M1505+5)*1.25*[1]Info.!$E$2)),ROUND(IF($M1505&lt;500,($M1505+5)*1.35*[1]Info.!$E$2,($M1505+5)*1.3*[1]Info.!$E$2),-1),VLOOKUP($C1505,[1]Purchases!$A:$M,12,))</f>
        <v>140</v>
      </c>
      <c r="I1505" s="9">
        <f>IF(IFERROR(VLOOKUP($C1505,[1]Purchases!$A:$M,13,),0)&lt;(IF($M1505&lt;500,($M1505+5)*1.45*[1]Info.!$E$2,($M1505+5)*1.4*[1]Info.!$E$2)),ROUND(IF($M1505&lt;500,($M1505+5)*1.5*[1]Info.!$E$2,($M1505+5)*1.45*[1]Info.!$E$2),-1),VLOOKUP($C1505,[1]Purchases!$A:$M,13,))</f>
        <v>150</v>
      </c>
    </row>
    <row r="1506" spans="1:9">
      <c r="A1506" s="5" cm="1">
        <f t="array" ref="A1506">SUMPRODUCT(([1]Purchases!$A$2:$A$4901=$C1506)*[1]Purchases!$C$2:$C$4901)-SUMPRODUCT(([1]Sale!$A$2:$A$4748=$C1506)*[1]Sale!$E$2:$E$4748)</f>
        <v>2</v>
      </c>
      <c r="B1506" s="6" t="s">
        <v>3438</v>
      </c>
      <c r="C1506" s="7" t="s">
        <v>3802</v>
      </c>
      <c r="D1506" s="8" t="s">
        <v>93</v>
      </c>
      <c r="E1506" s="8" t="s">
        <v>3803</v>
      </c>
      <c r="F1506" s="7" t="s">
        <v>1025</v>
      </c>
      <c r="G1506" s="8" t="s">
        <v>3804</v>
      </c>
      <c r="H1506" s="9">
        <f>IF(IFERROR(VLOOKUP($C1506,[1]Purchases!$A:$M,12,),0)&lt;(IF($M1506&lt;500,($M1506+5)*1.3*[1]Info.!$E$2,($M1506+5)*1.25*[1]Info.!$E$2)),ROUND(IF($M1506&lt;500,($M1506+5)*1.35*[1]Info.!$E$2,($M1506+5)*1.3*[1]Info.!$E$2),-1),VLOOKUP($C1506,[1]Purchases!$A:$M,12,))</f>
        <v>1530</v>
      </c>
      <c r="I1506" s="9">
        <f>IF(IFERROR(VLOOKUP($C1506,[1]Purchases!$A:$M,13,),0)&lt;(IF($M1506&lt;500,($M1506+5)*1.45*[1]Info.!$E$2,($M1506+5)*1.4*[1]Info.!$E$2)),ROUND(IF($M1506&lt;500,($M1506+5)*1.5*[1]Info.!$E$2,($M1506+5)*1.45*[1]Info.!$E$2),-1),VLOOKUP($C1506,[1]Purchases!$A:$M,13,))</f>
        <v>1710</v>
      </c>
    </row>
    <row r="1507" spans="1:9">
      <c r="A1507" s="5" cm="1">
        <f t="array" ref="A1507">SUMPRODUCT(([1]Purchases!$A$2:$A$4901=$C1507)*[1]Purchases!$C$2:$C$4901)-SUMPRODUCT(([1]Sale!$A$2:$A$4748=$C1507)*[1]Sale!$E$2:$E$4748)</f>
        <v>0</v>
      </c>
      <c r="B1507" s="6" t="s">
        <v>3438</v>
      </c>
      <c r="C1507" s="7" t="s">
        <v>3805</v>
      </c>
      <c r="D1507" s="8" t="s">
        <v>93</v>
      </c>
      <c r="E1507" s="8" t="s">
        <v>3806</v>
      </c>
      <c r="F1507" s="7" t="s">
        <v>1094</v>
      </c>
      <c r="G1507" s="8" t="s">
        <v>3807</v>
      </c>
      <c r="H1507" s="9">
        <f>IF(IFERROR(VLOOKUP($C1507,[1]Purchases!$A:$M,12,),0)&lt;(IF($M1507&lt;500,($M1507+5)*1.3*[1]Info.!$E$2,($M1507+5)*1.25*[1]Info.!$E$2)),ROUND(IF($M1507&lt;500,($M1507+5)*1.35*[1]Info.!$E$2,($M1507+5)*1.3*[1]Info.!$E$2),-1),VLOOKUP($C1507,[1]Purchases!$A:$M,12,))</f>
        <v>140</v>
      </c>
      <c r="I1507" s="9">
        <f>IF(IFERROR(VLOOKUP($C1507,[1]Purchases!$A:$M,13,),0)&lt;(IF($M1507&lt;500,($M1507+5)*1.45*[1]Info.!$E$2,($M1507+5)*1.4*[1]Info.!$E$2)),ROUND(IF($M1507&lt;500,($M1507+5)*1.5*[1]Info.!$E$2,($M1507+5)*1.45*[1]Info.!$E$2),-1),VLOOKUP($C1507,[1]Purchases!$A:$M,13,))</f>
        <v>150</v>
      </c>
    </row>
    <row r="1508" spans="1:9">
      <c r="A1508" s="5" cm="1">
        <f t="array" ref="A1508">SUMPRODUCT(([1]Purchases!$A$2:$A$4901=$C1508)*[1]Purchases!$C$2:$C$4901)-SUMPRODUCT(([1]Sale!$A$2:$A$4748=$C1508)*[1]Sale!$E$2:$E$4748)</f>
        <v>0</v>
      </c>
      <c r="B1508" s="6" t="s">
        <v>3438</v>
      </c>
      <c r="C1508" s="7" t="s">
        <v>3808</v>
      </c>
      <c r="D1508" s="8" t="s">
        <v>93</v>
      </c>
      <c r="E1508" s="8" t="s">
        <v>3809</v>
      </c>
      <c r="F1508" s="7" t="s">
        <v>33</v>
      </c>
      <c r="G1508" s="8" t="s">
        <v>3810</v>
      </c>
      <c r="H1508" s="9">
        <f>IF(IFERROR(VLOOKUP($C1508,[1]Purchases!$A:$M,12,),0)&lt;(IF($M1508&lt;500,($M1508+5)*1.3*[1]Info.!$E$2,($M1508+5)*1.25*[1]Info.!$E$2)),ROUND(IF($M1508&lt;500,($M1508+5)*1.35*[1]Info.!$E$2,($M1508+5)*1.3*[1]Info.!$E$2),-1),VLOOKUP($C1508,[1]Purchases!$A:$M,12,))</f>
        <v>140</v>
      </c>
      <c r="I1508" s="9">
        <f>IF(IFERROR(VLOOKUP($C1508,[1]Purchases!$A:$M,13,),0)&lt;(IF($M1508&lt;500,($M1508+5)*1.45*[1]Info.!$E$2,($M1508+5)*1.4*[1]Info.!$E$2)),ROUND(IF($M1508&lt;500,($M1508+5)*1.5*[1]Info.!$E$2,($M1508+5)*1.45*[1]Info.!$E$2),-1),VLOOKUP($C1508,[1]Purchases!$A:$M,13,))</f>
        <v>150</v>
      </c>
    </row>
    <row r="1509" spans="1:9">
      <c r="A1509" s="5" cm="1">
        <f t="array" ref="A1509">SUMPRODUCT(([1]Purchases!$A$2:$A$4901=$C1509)*[1]Purchases!$C$2:$C$4901)-SUMPRODUCT(([1]Sale!$A$2:$A$4748=$C1509)*[1]Sale!$E$2:$E$4748)</f>
        <v>0</v>
      </c>
      <c r="B1509" s="6" t="s">
        <v>3438</v>
      </c>
      <c r="C1509" s="7" t="s">
        <v>3811</v>
      </c>
      <c r="D1509" s="8" t="s">
        <v>93</v>
      </c>
      <c r="E1509" s="8" t="s">
        <v>3812</v>
      </c>
      <c r="F1509" s="7" t="s">
        <v>33</v>
      </c>
      <c r="G1509" s="8" t="s">
        <v>3813</v>
      </c>
      <c r="H1509" s="9">
        <f>IF(IFERROR(VLOOKUP($C1509,[1]Purchases!$A:$M,12,),0)&lt;(IF($M1509&lt;500,($M1509+5)*1.3*[1]Info.!$E$2,($M1509+5)*1.25*[1]Info.!$E$2)),ROUND(IF($M1509&lt;500,($M1509+5)*1.35*[1]Info.!$E$2,($M1509+5)*1.3*[1]Info.!$E$2),-1),VLOOKUP($C1509,[1]Purchases!$A:$M,12,))</f>
        <v>140</v>
      </c>
      <c r="I1509" s="9">
        <f>IF(IFERROR(VLOOKUP($C1509,[1]Purchases!$A:$M,13,),0)&lt;(IF($M1509&lt;500,($M1509+5)*1.45*[1]Info.!$E$2,($M1509+5)*1.4*[1]Info.!$E$2)),ROUND(IF($M1509&lt;500,($M1509+5)*1.5*[1]Info.!$E$2,($M1509+5)*1.45*[1]Info.!$E$2),-1),VLOOKUP($C1509,[1]Purchases!$A:$M,13,))</f>
        <v>150</v>
      </c>
    </row>
    <row r="1510" spans="1:9">
      <c r="A1510" s="5" cm="1">
        <f t="array" ref="A1510">SUMPRODUCT(([1]Purchases!$A$2:$A$4901=$C1510)*[1]Purchases!$C$2:$C$4901)-SUMPRODUCT(([1]Sale!$A$2:$A$4748=$C1510)*[1]Sale!$E$2:$E$4748)</f>
        <v>0</v>
      </c>
      <c r="B1510" s="6" t="s">
        <v>3438</v>
      </c>
      <c r="C1510" s="7" t="s">
        <v>3814</v>
      </c>
      <c r="D1510" s="8" t="s">
        <v>93</v>
      </c>
      <c r="E1510" s="8" t="s">
        <v>3815</v>
      </c>
      <c r="F1510" s="7" t="s">
        <v>33</v>
      </c>
      <c r="G1510" s="8" t="s">
        <v>3816</v>
      </c>
      <c r="H1510" s="9">
        <f>IF(IFERROR(VLOOKUP($C1510,[1]Purchases!$A:$M,12,),0)&lt;(IF($M1510&lt;500,($M1510+5)*1.3*[1]Info.!$E$2,($M1510+5)*1.25*[1]Info.!$E$2)),ROUND(IF($M1510&lt;500,($M1510+5)*1.35*[1]Info.!$E$2,($M1510+5)*1.3*[1]Info.!$E$2),-1),VLOOKUP($C1510,[1]Purchases!$A:$M,12,))</f>
        <v>140</v>
      </c>
      <c r="I1510" s="9">
        <f>IF(IFERROR(VLOOKUP($C1510,[1]Purchases!$A:$M,13,),0)&lt;(IF($M1510&lt;500,($M1510+5)*1.45*[1]Info.!$E$2,($M1510+5)*1.4*[1]Info.!$E$2)),ROUND(IF($M1510&lt;500,($M1510+5)*1.5*[1]Info.!$E$2,($M1510+5)*1.45*[1]Info.!$E$2),-1),VLOOKUP($C1510,[1]Purchases!$A:$M,13,))</f>
        <v>150</v>
      </c>
    </row>
    <row r="1511" spans="1:9">
      <c r="A1511" s="5" cm="1">
        <f t="array" ref="A1511">SUMPRODUCT(([1]Purchases!$A$2:$A$4901=$C1511)*[1]Purchases!$C$2:$C$4901)-SUMPRODUCT(([1]Sale!$A$2:$A$4748=$C1511)*[1]Sale!$E$2:$E$4748)</f>
        <v>0</v>
      </c>
      <c r="B1511" s="6" t="s">
        <v>3438</v>
      </c>
      <c r="C1511" s="7" t="s">
        <v>3817</v>
      </c>
      <c r="D1511" s="8" t="s">
        <v>93</v>
      </c>
      <c r="E1511" s="8" t="s">
        <v>3818</v>
      </c>
      <c r="F1511" s="7" t="s">
        <v>3819</v>
      </c>
      <c r="G1511" s="8" t="s">
        <v>3820</v>
      </c>
      <c r="H1511" s="9">
        <f>IF(IFERROR(VLOOKUP($C1511,[1]Purchases!$A:$M,12,),0)&lt;(IF($M1511&lt;500,($M1511+5)*1.3*[1]Info.!$E$2,($M1511+5)*1.25*[1]Info.!$E$2)),ROUND(IF($M1511&lt;500,($M1511+5)*1.35*[1]Info.!$E$2,($M1511+5)*1.3*[1]Info.!$E$2),-1),VLOOKUP($C1511,[1]Purchases!$A:$M,12,))</f>
        <v>140</v>
      </c>
      <c r="I1511" s="9">
        <f>IF(IFERROR(VLOOKUP($C1511,[1]Purchases!$A:$M,13,),0)&lt;(IF($M1511&lt;500,($M1511+5)*1.45*[1]Info.!$E$2,($M1511+5)*1.4*[1]Info.!$E$2)),ROUND(IF($M1511&lt;500,($M1511+5)*1.5*[1]Info.!$E$2,($M1511+5)*1.45*[1]Info.!$E$2),-1),VLOOKUP($C1511,[1]Purchases!$A:$M,13,))</f>
        <v>150</v>
      </c>
    </row>
    <row r="1512" spans="1:9">
      <c r="A1512" s="5" cm="1">
        <f t="array" ref="A1512">SUMPRODUCT(([1]Purchases!$A$2:$A$4901=$C1512)*[1]Purchases!$C$2:$C$4901)-SUMPRODUCT(([1]Sale!$A$2:$A$4748=$C1512)*[1]Sale!$E$2:$E$4748)</f>
        <v>1</v>
      </c>
      <c r="B1512" s="6" t="s">
        <v>3438</v>
      </c>
      <c r="C1512" s="7" t="s">
        <v>3821</v>
      </c>
      <c r="D1512" s="8" t="s">
        <v>93</v>
      </c>
      <c r="E1512" s="8" t="s">
        <v>3822</v>
      </c>
      <c r="F1512" s="7" t="s">
        <v>1784</v>
      </c>
      <c r="G1512" s="8" t="s">
        <v>3823</v>
      </c>
      <c r="H1512" s="9">
        <f>IF(IFERROR(VLOOKUP($C1512,[1]Purchases!$A:$M,12,),0)&lt;(IF($M1512&lt;500,($M1512+5)*1.3*[1]Info.!$E$2,($M1512+5)*1.25*[1]Info.!$E$2)),ROUND(IF($M1512&lt;500,($M1512+5)*1.35*[1]Info.!$E$2,($M1512+5)*1.3*[1]Info.!$E$2),-1),VLOOKUP($C1512,[1]Purchases!$A:$M,12,))</f>
        <v>1590</v>
      </c>
      <c r="I1512" s="9">
        <f>IF(IFERROR(VLOOKUP($C1512,[1]Purchases!$A:$M,13,),0)&lt;(IF($M1512&lt;500,($M1512+5)*1.45*[1]Info.!$E$2,($M1512+5)*1.4*[1]Info.!$E$2)),ROUND(IF($M1512&lt;500,($M1512+5)*1.5*[1]Info.!$E$2,($M1512+5)*1.45*[1]Info.!$E$2),-1),VLOOKUP($C1512,[1]Purchases!$A:$M,13,))</f>
        <v>1780</v>
      </c>
    </row>
    <row r="1513" spans="1:9">
      <c r="A1513" s="5" cm="1">
        <f t="array" ref="A1513">SUMPRODUCT(([1]Purchases!$A$2:$A$4901=$C1513)*[1]Purchases!$C$2:$C$4901)-SUMPRODUCT(([1]Sale!$A$2:$A$4748=$C1513)*[1]Sale!$E$2:$E$4748)</f>
        <v>0</v>
      </c>
      <c r="B1513" s="6" t="s">
        <v>3438</v>
      </c>
      <c r="C1513" s="7" t="s">
        <v>3824</v>
      </c>
      <c r="D1513" s="8" t="s">
        <v>93</v>
      </c>
      <c r="E1513" s="8" t="s">
        <v>3825</v>
      </c>
      <c r="F1513" s="7" t="s">
        <v>17</v>
      </c>
      <c r="G1513" s="8" t="s">
        <v>3826</v>
      </c>
      <c r="H1513" s="9">
        <f>IF(IFERROR(VLOOKUP($C1513,[1]Purchases!$A:$M,12,),0)&lt;(IF($M1513&lt;500,($M1513+5)*1.3*[1]Info.!$E$2,($M1513+5)*1.25*[1]Info.!$E$2)),ROUND(IF($M1513&lt;500,($M1513+5)*1.35*[1]Info.!$E$2,($M1513+5)*1.3*[1]Info.!$E$2),-1),VLOOKUP($C1513,[1]Purchases!$A:$M,12,))</f>
        <v>140</v>
      </c>
      <c r="I1513" s="9">
        <f>IF(IFERROR(VLOOKUP($C1513,[1]Purchases!$A:$M,13,),0)&lt;(IF($M1513&lt;500,($M1513+5)*1.45*[1]Info.!$E$2,($M1513+5)*1.4*[1]Info.!$E$2)),ROUND(IF($M1513&lt;500,($M1513+5)*1.5*[1]Info.!$E$2,($M1513+5)*1.45*[1]Info.!$E$2),-1),VLOOKUP($C1513,[1]Purchases!$A:$M,13,))</f>
        <v>150</v>
      </c>
    </row>
    <row r="1514" spans="1:9">
      <c r="A1514" s="5" cm="1">
        <f t="array" ref="A1514">SUMPRODUCT(([1]Purchases!$A$2:$A$4901=$C1514)*[1]Purchases!$C$2:$C$4901)-SUMPRODUCT(([1]Sale!$A$2:$A$4748=$C1514)*[1]Sale!$E$2:$E$4748)</f>
        <v>1</v>
      </c>
      <c r="B1514" s="6" t="s">
        <v>3438</v>
      </c>
      <c r="C1514" s="7" t="s">
        <v>3827</v>
      </c>
      <c r="D1514" s="8" t="s">
        <v>93</v>
      </c>
      <c r="E1514" s="8" t="s">
        <v>3828</v>
      </c>
      <c r="F1514" s="7" t="s">
        <v>215</v>
      </c>
      <c r="G1514" s="8" t="s">
        <v>3829</v>
      </c>
      <c r="H1514" s="9">
        <f>IF(IFERROR(VLOOKUP($C1514,[1]Purchases!$A:$M,12,),0)&lt;(IF($M1514&lt;500,($M1514+5)*1.3*[1]Info.!$E$2,($M1514+5)*1.25*[1]Info.!$E$2)),ROUND(IF($M1514&lt;500,($M1514+5)*1.35*[1]Info.!$E$2,($M1514+5)*1.3*[1]Info.!$E$2),-1),VLOOKUP($C1514,[1]Purchases!$A:$M,12,))</f>
        <v>1460</v>
      </c>
      <c r="I1514" s="9">
        <f>IF(IFERROR(VLOOKUP($C1514,[1]Purchases!$A:$M,13,),0)&lt;(IF($M1514&lt;500,($M1514+5)*1.45*[1]Info.!$E$2,($M1514+5)*1.4*[1]Info.!$E$2)),ROUND(IF($M1514&lt;500,($M1514+5)*1.5*[1]Info.!$E$2,($M1514+5)*1.45*[1]Info.!$E$2),-1),VLOOKUP($C1514,[1]Purchases!$A:$M,13,))</f>
        <v>1630</v>
      </c>
    </row>
    <row r="1515" spans="1:9">
      <c r="A1515" s="5" cm="1">
        <f t="array" ref="A1515">SUMPRODUCT(([1]Purchases!$A$2:$A$4901=$C1515)*[1]Purchases!$C$2:$C$4901)-SUMPRODUCT(([1]Sale!$A$2:$A$4748=$C1515)*[1]Sale!$E$2:$E$4748)</f>
        <v>0</v>
      </c>
      <c r="B1515" s="6" t="s">
        <v>3438</v>
      </c>
      <c r="C1515" s="7" t="s">
        <v>3830</v>
      </c>
      <c r="D1515" s="8" t="s">
        <v>93</v>
      </c>
      <c r="E1515" s="8" t="s">
        <v>1028</v>
      </c>
      <c r="F1515" s="7" t="s">
        <v>68</v>
      </c>
      <c r="G1515" s="8" t="s">
        <v>3831</v>
      </c>
      <c r="H1515" s="9">
        <f>IF(IFERROR(VLOOKUP($C1515,[1]Purchases!$A:$M,12,),0)&lt;(IF($M1515&lt;500,($M1515+5)*1.3*[1]Info.!$E$2,($M1515+5)*1.25*[1]Info.!$E$2)),ROUND(IF($M1515&lt;500,($M1515+5)*1.35*[1]Info.!$E$2,($M1515+5)*1.3*[1]Info.!$E$2),-1),VLOOKUP($C1515,[1]Purchases!$A:$M,12,))</f>
        <v>140</v>
      </c>
      <c r="I1515" s="9">
        <f>IF(IFERROR(VLOOKUP($C1515,[1]Purchases!$A:$M,13,),0)&lt;(IF($M1515&lt;500,($M1515+5)*1.45*[1]Info.!$E$2,($M1515+5)*1.4*[1]Info.!$E$2)),ROUND(IF($M1515&lt;500,($M1515+5)*1.5*[1]Info.!$E$2,($M1515+5)*1.45*[1]Info.!$E$2),-1),VLOOKUP($C1515,[1]Purchases!$A:$M,13,))</f>
        <v>150</v>
      </c>
    </row>
    <row r="1516" spans="1:9">
      <c r="A1516" s="5" cm="1">
        <f t="array" ref="A1516">SUMPRODUCT(([1]Purchases!$A$2:$A$4901=$C1516)*[1]Purchases!$C$2:$C$4901)-SUMPRODUCT(([1]Sale!$A$2:$A$4748=$C1516)*[1]Sale!$E$2:$E$4748)</f>
        <v>0</v>
      </c>
      <c r="B1516" s="6" t="s">
        <v>3438</v>
      </c>
      <c r="C1516" s="7" t="s">
        <v>3832</v>
      </c>
      <c r="D1516" s="8" t="s">
        <v>93</v>
      </c>
      <c r="E1516" s="8" t="s">
        <v>3833</v>
      </c>
      <c r="F1516" s="7" t="s">
        <v>245</v>
      </c>
      <c r="G1516" s="8" t="s">
        <v>3834</v>
      </c>
      <c r="H1516" s="9">
        <f>IF(IFERROR(VLOOKUP($C1516,[1]Purchases!$A:$M,12,),0)&lt;(IF($M1516&lt;500,($M1516+5)*1.3*[1]Info.!$E$2,($M1516+5)*1.25*[1]Info.!$E$2)),ROUND(IF($M1516&lt;500,($M1516+5)*1.35*[1]Info.!$E$2,($M1516+5)*1.3*[1]Info.!$E$2),-1),VLOOKUP($C1516,[1]Purchases!$A:$M,12,))</f>
        <v>140</v>
      </c>
      <c r="I1516" s="9">
        <f>IF(IFERROR(VLOOKUP($C1516,[1]Purchases!$A:$M,13,),0)&lt;(IF($M1516&lt;500,($M1516+5)*1.45*[1]Info.!$E$2,($M1516+5)*1.4*[1]Info.!$E$2)),ROUND(IF($M1516&lt;500,($M1516+5)*1.5*[1]Info.!$E$2,($M1516+5)*1.45*[1]Info.!$E$2),-1),VLOOKUP($C1516,[1]Purchases!$A:$M,13,))</f>
        <v>150</v>
      </c>
    </row>
    <row r="1517" spans="1:9">
      <c r="A1517" s="5" cm="1">
        <f t="array" ref="A1517">SUMPRODUCT(([1]Purchases!$A$2:$A$4901=$C1517)*[1]Purchases!$C$2:$C$4901)-SUMPRODUCT(([1]Sale!$A$2:$A$4748=$C1517)*[1]Sale!$E$2:$E$4748)</f>
        <v>0</v>
      </c>
      <c r="B1517" s="6" t="s">
        <v>3438</v>
      </c>
      <c r="C1517" s="7" t="s">
        <v>3835</v>
      </c>
      <c r="D1517" s="8" t="s">
        <v>93</v>
      </c>
      <c r="E1517" s="8" t="s">
        <v>3836</v>
      </c>
      <c r="F1517" s="7" t="s">
        <v>245</v>
      </c>
      <c r="G1517" s="8" t="s">
        <v>3837</v>
      </c>
      <c r="H1517" s="9">
        <f>IF(IFERROR(VLOOKUP($C1517,[1]Purchases!$A:$M,12,),0)&lt;(IF($M1517&lt;500,($M1517+5)*1.3*[1]Info.!$E$2,($M1517+5)*1.25*[1]Info.!$E$2)),ROUND(IF($M1517&lt;500,($M1517+5)*1.35*[1]Info.!$E$2,($M1517+5)*1.3*[1]Info.!$E$2),-1),VLOOKUP($C1517,[1]Purchases!$A:$M,12,))</f>
        <v>140</v>
      </c>
      <c r="I1517" s="9">
        <f>IF(IFERROR(VLOOKUP($C1517,[1]Purchases!$A:$M,13,),0)&lt;(IF($M1517&lt;500,($M1517+5)*1.45*[1]Info.!$E$2,($M1517+5)*1.4*[1]Info.!$E$2)),ROUND(IF($M1517&lt;500,($M1517+5)*1.5*[1]Info.!$E$2,($M1517+5)*1.45*[1]Info.!$E$2),-1),VLOOKUP($C1517,[1]Purchases!$A:$M,13,))</f>
        <v>150</v>
      </c>
    </row>
    <row r="1518" spans="1:9">
      <c r="A1518" s="5" cm="1">
        <f t="array" ref="A1518">SUMPRODUCT(([1]Purchases!$A$2:$A$4901=$C1518)*[1]Purchases!$C$2:$C$4901)-SUMPRODUCT(([1]Sale!$A$2:$A$4748=$C1518)*[1]Sale!$E$2:$E$4748)</f>
        <v>0</v>
      </c>
      <c r="B1518" s="6" t="s">
        <v>3438</v>
      </c>
      <c r="C1518" s="7" t="s">
        <v>3838</v>
      </c>
      <c r="D1518" s="8" t="s">
        <v>93</v>
      </c>
      <c r="E1518" s="8" t="s">
        <v>3839</v>
      </c>
      <c r="F1518" s="7" t="s">
        <v>33</v>
      </c>
      <c r="G1518" s="8" t="s">
        <v>3840</v>
      </c>
      <c r="H1518" s="9">
        <f>IF(IFERROR(VLOOKUP($C1518,[1]Purchases!$A:$M,12,),0)&lt;(IF($M1518&lt;500,($M1518+5)*1.3*[1]Info.!$E$2,($M1518+5)*1.25*[1]Info.!$E$2)),ROUND(IF($M1518&lt;500,($M1518+5)*1.35*[1]Info.!$E$2,($M1518+5)*1.3*[1]Info.!$E$2),-1),VLOOKUP($C1518,[1]Purchases!$A:$M,12,))</f>
        <v>140</v>
      </c>
      <c r="I1518" s="9">
        <f>IF(IFERROR(VLOOKUP($C1518,[1]Purchases!$A:$M,13,),0)&lt;(IF($M1518&lt;500,($M1518+5)*1.45*[1]Info.!$E$2,($M1518+5)*1.4*[1]Info.!$E$2)),ROUND(IF($M1518&lt;500,($M1518+5)*1.5*[1]Info.!$E$2,($M1518+5)*1.45*[1]Info.!$E$2),-1),VLOOKUP($C1518,[1]Purchases!$A:$M,13,))</f>
        <v>150</v>
      </c>
    </row>
    <row r="1519" spans="1:9">
      <c r="A1519" s="5" cm="1">
        <f t="array" ref="A1519">SUMPRODUCT(([1]Purchases!$A$2:$A$4901=$C1519)*[1]Purchases!$C$2:$C$4901)-SUMPRODUCT(([1]Sale!$A$2:$A$4748=$C1519)*[1]Sale!$E$2:$E$4748)</f>
        <v>0</v>
      </c>
      <c r="B1519" s="6" t="s">
        <v>3438</v>
      </c>
      <c r="C1519" s="7" t="s">
        <v>3841</v>
      </c>
      <c r="D1519" s="8" t="s">
        <v>93</v>
      </c>
      <c r="E1519" s="8" t="s">
        <v>3842</v>
      </c>
      <c r="F1519" s="7" t="s">
        <v>33</v>
      </c>
      <c r="G1519" s="8" t="s">
        <v>3843</v>
      </c>
      <c r="H1519" s="9">
        <f>IF(IFERROR(VLOOKUP($C1519,[1]Purchases!$A:$M,12,),0)&lt;(IF($M1519&lt;500,($M1519+5)*1.3*[1]Info.!$E$2,($M1519+5)*1.25*[1]Info.!$E$2)),ROUND(IF($M1519&lt;500,($M1519+5)*1.35*[1]Info.!$E$2,($M1519+5)*1.3*[1]Info.!$E$2),-1),VLOOKUP($C1519,[1]Purchases!$A:$M,12,))</f>
        <v>140</v>
      </c>
      <c r="I1519" s="9">
        <f>IF(IFERROR(VLOOKUP($C1519,[1]Purchases!$A:$M,13,),0)&lt;(IF($M1519&lt;500,($M1519+5)*1.45*[1]Info.!$E$2,($M1519+5)*1.4*[1]Info.!$E$2)),ROUND(IF($M1519&lt;500,($M1519+5)*1.5*[1]Info.!$E$2,($M1519+5)*1.45*[1]Info.!$E$2),-1),VLOOKUP($C1519,[1]Purchases!$A:$M,13,))</f>
        <v>150</v>
      </c>
    </row>
    <row r="1520" spans="1:9">
      <c r="A1520" s="5" cm="1">
        <f t="array" ref="A1520">SUMPRODUCT(([1]Purchases!$A$2:$A$4901=$C1520)*[1]Purchases!$C$2:$C$4901)-SUMPRODUCT(([1]Sale!$A$2:$A$4748=$C1520)*[1]Sale!$E$2:$E$4748)</f>
        <v>0</v>
      </c>
      <c r="B1520" s="6" t="s">
        <v>3438</v>
      </c>
      <c r="C1520" s="7" t="s">
        <v>3844</v>
      </c>
      <c r="D1520" s="8" t="s">
        <v>93</v>
      </c>
      <c r="E1520" s="8" t="s">
        <v>3845</v>
      </c>
      <c r="F1520" s="7" t="s">
        <v>33</v>
      </c>
      <c r="G1520" s="8" t="s">
        <v>3846</v>
      </c>
      <c r="H1520" s="9">
        <f>IF(IFERROR(VLOOKUP($C1520,[1]Purchases!$A:$M,12,),0)&lt;(IF($M1520&lt;500,($M1520+5)*1.3*[1]Info.!$E$2,($M1520+5)*1.25*[1]Info.!$E$2)),ROUND(IF($M1520&lt;500,($M1520+5)*1.35*[1]Info.!$E$2,($M1520+5)*1.3*[1]Info.!$E$2),-1),VLOOKUP($C1520,[1]Purchases!$A:$M,12,))</f>
        <v>140</v>
      </c>
      <c r="I1520" s="9">
        <f>IF(IFERROR(VLOOKUP($C1520,[1]Purchases!$A:$M,13,),0)&lt;(IF($M1520&lt;500,($M1520+5)*1.45*[1]Info.!$E$2,($M1520+5)*1.4*[1]Info.!$E$2)),ROUND(IF($M1520&lt;500,($M1520+5)*1.5*[1]Info.!$E$2,($M1520+5)*1.45*[1]Info.!$E$2),-1),VLOOKUP($C1520,[1]Purchases!$A:$M,13,))</f>
        <v>150</v>
      </c>
    </row>
    <row r="1521" spans="1:9">
      <c r="A1521" s="5" cm="1">
        <f t="array" ref="A1521">SUMPRODUCT(([1]Purchases!$A$2:$A$4901=$C1521)*[1]Purchases!$C$2:$C$4901)-SUMPRODUCT(([1]Sale!$A$2:$A$4748=$C1521)*[1]Sale!$E$2:$E$4748)</f>
        <v>0</v>
      </c>
      <c r="B1521" s="6" t="s">
        <v>3438</v>
      </c>
      <c r="C1521" s="7" t="s">
        <v>3847</v>
      </c>
      <c r="D1521" s="8" t="s">
        <v>93</v>
      </c>
      <c r="E1521" s="8" t="s">
        <v>3848</v>
      </c>
      <c r="F1521" s="7" t="s">
        <v>33</v>
      </c>
      <c r="G1521" s="8" t="s">
        <v>3849</v>
      </c>
      <c r="H1521" s="9">
        <f>IF(IFERROR(VLOOKUP($C1521,[1]Purchases!$A:$M,12,),0)&lt;(IF($M1521&lt;500,($M1521+5)*1.3*[1]Info.!$E$2,($M1521+5)*1.25*[1]Info.!$E$2)),ROUND(IF($M1521&lt;500,($M1521+5)*1.35*[1]Info.!$E$2,($M1521+5)*1.3*[1]Info.!$E$2),-1),VLOOKUP($C1521,[1]Purchases!$A:$M,12,))</f>
        <v>140</v>
      </c>
      <c r="I1521" s="9">
        <f>IF(IFERROR(VLOOKUP($C1521,[1]Purchases!$A:$M,13,),0)&lt;(IF($M1521&lt;500,($M1521+5)*1.45*[1]Info.!$E$2,($M1521+5)*1.4*[1]Info.!$E$2)),ROUND(IF($M1521&lt;500,($M1521+5)*1.5*[1]Info.!$E$2,($M1521+5)*1.45*[1]Info.!$E$2),-1),VLOOKUP($C1521,[1]Purchases!$A:$M,13,))</f>
        <v>150</v>
      </c>
    </row>
    <row r="1522" spans="1:9">
      <c r="A1522" s="5" cm="1">
        <f t="array" ref="A1522">SUMPRODUCT(([1]Purchases!$A$2:$A$4901=$C1522)*[1]Purchases!$C$2:$C$4901)-SUMPRODUCT(([1]Sale!$A$2:$A$4748=$C1522)*[1]Sale!$E$2:$E$4748)</f>
        <v>1</v>
      </c>
      <c r="B1522" s="6" t="s">
        <v>3438</v>
      </c>
      <c r="C1522" s="7" t="s">
        <v>3850</v>
      </c>
      <c r="D1522" s="8" t="s">
        <v>93</v>
      </c>
      <c r="E1522" s="8" t="s">
        <v>101</v>
      </c>
      <c r="F1522" s="7" t="s">
        <v>84</v>
      </c>
      <c r="G1522" s="8" t="s">
        <v>3851</v>
      </c>
      <c r="H1522" s="9">
        <f>IF(IFERROR(VLOOKUP($C1522,[1]Purchases!$A:$M,12,),0)&lt;(IF($M1522&lt;500,($M1522+5)*1.3*[1]Info.!$E$2,($M1522+5)*1.25*[1]Info.!$E$2)),ROUND(IF($M1522&lt;500,($M1522+5)*1.35*[1]Info.!$E$2,($M1522+5)*1.3*[1]Info.!$E$2),-1),VLOOKUP($C1522,[1]Purchases!$A:$M,12,))</f>
        <v>1750</v>
      </c>
      <c r="I1522" s="9">
        <f>IF(IFERROR(VLOOKUP($C1522,[1]Purchases!$A:$M,13,),0)&lt;(IF($M1522&lt;500,($M1522+5)*1.45*[1]Info.!$E$2,($M1522+5)*1.4*[1]Info.!$E$2)),ROUND(IF($M1522&lt;500,($M1522+5)*1.5*[1]Info.!$E$2,($M1522+5)*1.45*[1]Info.!$E$2),-1),VLOOKUP($C1522,[1]Purchases!$A:$M,13,))</f>
        <v>1960</v>
      </c>
    </row>
    <row r="1523" spans="1:9">
      <c r="A1523" s="5" cm="1">
        <f t="array" ref="A1523">SUMPRODUCT(([1]Purchases!$A$2:$A$4901=$C1523)*[1]Purchases!$C$2:$C$4901)-SUMPRODUCT(([1]Sale!$A$2:$A$4748=$C1523)*[1]Sale!$E$2:$E$4748)</f>
        <v>0</v>
      </c>
      <c r="B1523" s="6" t="s">
        <v>3438</v>
      </c>
      <c r="C1523" s="7" t="s">
        <v>3852</v>
      </c>
      <c r="D1523" s="8" t="s">
        <v>93</v>
      </c>
      <c r="E1523" s="8" t="s">
        <v>3853</v>
      </c>
      <c r="F1523" s="7" t="s">
        <v>33</v>
      </c>
      <c r="G1523" s="8" t="s">
        <v>3854</v>
      </c>
      <c r="H1523" s="9">
        <f>IF(IFERROR(VLOOKUP($C1523,[1]Purchases!$A:$M,12,),0)&lt;(IF($M1523&lt;500,($M1523+5)*1.3*[1]Info.!$E$2,($M1523+5)*1.25*[1]Info.!$E$2)),ROUND(IF($M1523&lt;500,($M1523+5)*1.35*[1]Info.!$E$2,($M1523+5)*1.3*[1]Info.!$E$2),-1),VLOOKUP($C1523,[1]Purchases!$A:$M,12,))</f>
        <v>140</v>
      </c>
      <c r="I1523" s="9">
        <f>IF(IFERROR(VLOOKUP($C1523,[1]Purchases!$A:$M,13,),0)&lt;(IF($M1523&lt;500,($M1523+5)*1.45*[1]Info.!$E$2,($M1523+5)*1.4*[1]Info.!$E$2)),ROUND(IF($M1523&lt;500,($M1523+5)*1.5*[1]Info.!$E$2,($M1523+5)*1.45*[1]Info.!$E$2),-1),VLOOKUP($C1523,[1]Purchases!$A:$M,13,))</f>
        <v>150</v>
      </c>
    </row>
    <row r="1524" spans="1:9">
      <c r="A1524" s="5" cm="1">
        <f t="array" ref="A1524">SUMPRODUCT(([1]Purchases!$A$2:$A$4901=$C1524)*[1]Purchases!$C$2:$C$4901)-SUMPRODUCT(([1]Sale!$A$2:$A$4748=$C1524)*[1]Sale!$E$2:$E$4748)</f>
        <v>0</v>
      </c>
      <c r="B1524" s="6" t="s">
        <v>3438</v>
      </c>
      <c r="C1524" s="7" t="s">
        <v>3855</v>
      </c>
      <c r="D1524" s="8" t="s">
        <v>93</v>
      </c>
      <c r="E1524" s="8" t="s">
        <v>3856</v>
      </c>
      <c r="F1524" s="7" t="s">
        <v>33</v>
      </c>
      <c r="G1524" s="8" t="s">
        <v>3857</v>
      </c>
      <c r="H1524" s="9">
        <f>IF(IFERROR(VLOOKUP($C1524,[1]Purchases!$A:$M,12,),0)&lt;(IF($M1524&lt;500,($M1524+5)*1.3*[1]Info.!$E$2,($M1524+5)*1.25*[1]Info.!$E$2)),ROUND(IF($M1524&lt;500,($M1524+5)*1.35*[1]Info.!$E$2,($M1524+5)*1.3*[1]Info.!$E$2),-1),VLOOKUP($C1524,[1]Purchases!$A:$M,12,))</f>
        <v>140</v>
      </c>
      <c r="I1524" s="9">
        <f>IF(IFERROR(VLOOKUP($C1524,[1]Purchases!$A:$M,13,),0)&lt;(IF($M1524&lt;500,($M1524+5)*1.45*[1]Info.!$E$2,($M1524+5)*1.4*[1]Info.!$E$2)),ROUND(IF($M1524&lt;500,($M1524+5)*1.5*[1]Info.!$E$2,($M1524+5)*1.45*[1]Info.!$E$2),-1),VLOOKUP($C1524,[1]Purchases!$A:$M,13,))</f>
        <v>150</v>
      </c>
    </row>
    <row r="1525" spans="1:9">
      <c r="A1525" s="5" cm="1">
        <f t="array" ref="A1525">SUMPRODUCT(([1]Purchases!$A$2:$A$4901=$C1525)*[1]Purchases!$C$2:$C$4901)-SUMPRODUCT(([1]Sale!$A$2:$A$4748=$C1525)*[1]Sale!$E$2:$E$4748)</f>
        <v>0</v>
      </c>
      <c r="B1525" s="6" t="s">
        <v>3438</v>
      </c>
      <c r="C1525" s="7" t="s">
        <v>3858</v>
      </c>
      <c r="D1525" s="8" t="s">
        <v>93</v>
      </c>
      <c r="E1525" s="8" t="s">
        <v>3859</v>
      </c>
      <c r="F1525" s="7" t="s">
        <v>84</v>
      </c>
      <c r="G1525" s="8" t="s">
        <v>3860</v>
      </c>
      <c r="H1525" s="9">
        <f>IF(IFERROR(VLOOKUP($C1525,[1]Purchases!$A:$M,12,),0)&lt;(IF($M1525&lt;500,($M1525+5)*1.3*[1]Info.!$E$2,($M1525+5)*1.25*[1]Info.!$E$2)),ROUND(IF($M1525&lt;500,($M1525+5)*1.35*[1]Info.!$E$2,($M1525+5)*1.3*[1]Info.!$E$2),-1),VLOOKUP($C1525,[1]Purchases!$A:$M,12,))</f>
        <v>140</v>
      </c>
      <c r="I1525" s="9">
        <f>IF(IFERROR(VLOOKUP($C1525,[1]Purchases!$A:$M,13,),0)&lt;(IF($M1525&lt;500,($M1525+5)*1.45*[1]Info.!$E$2,($M1525+5)*1.4*[1]Info.!$E$2)),ROUND(IF($M1525&lt;500,($M1525+5)*1.5*[1]Info.!$E$2,($M1525+5)*1.45*[1]Info.!$E$2),-1),VLOOKUP($C1525,[1]Purchases!$A:$M,13,))</f>
        <v>150</v>
      </c>
    </row>
    <row r="1526" spans="1:9">
      <c r="A1526" s="5" cm="1">
        <f t="array" ref="A1526">SUMPRODUCT(([1]Purchases!$A$2:$A$4901=$C1526)*[1]Purchases!$C$2:$C$4901)-SUMPRODUCT(([1]Sale!$A$2:$A$4748=$C1526)*[1]Sale!$E$2:$E$4748)</f>
        <v>0</v>
      </c>
      <c r="B1526" s="6" t="s">
        <v>3438</v>
      </c>
      <c r="C1526" s="7" t="s">
        <v>3861</v>
      </c>
      <c r="D1526" s="8" t="s">
        <v>93</v>
      </c>
      <c r="E1526" s="8" t="s">
        <v>3862</v>
      </c>
      <c r="F1526" s="7" t="s">
        <v>33</v>
      </c>
      <c r="G1526" s="8" t="s">
        <v>3863</v>
      </c>
      <c r="H1526" s="9">
        <f>IF(IFERROR(VLOOKUP($C1526,[1]Purchases!$A:$M,12,),0)&lt;(IF($M1526&lt;500,($M1526+5)*1.3*[1]Info.!$E$2,($M1526+5)*1.25*[1]Info.!$E$2)),ROUND(IF($M1526&lt;500,($M1526+5)*1.35*[1]Info.!$E$2,($M1526+5)*1.3*[1]Info.!$E$2),-1),VLOOKUP($C1526,[1]Purchases!$A:$M,12,))</f>
        <v>1150</v>
      </c>
      <c r="I1526" s="9">
        <f>IF(IFERROR(VLOOKUP($C1526,[1]Purchases!$A:$M,13,),0)&lt;(IF($M1526&lt;500,($M1526+5)*1.45*[1]Info.!$E$2,($M1526+5)*1.4*[1]Info.!$E$2)),ROUND(IF($M1526&lt;500,($M1526+5)*1.5*[1]Info.!$E$2,($M1526+5)*1.45*[1]Info.!$E$2),-1),VLOOKUP($C1526,[1]Purchases!$A:$M,13,))</f>
        <v>1290</v>
      </c>
    </row>
    <row r="1527" spans="1:9">
      <c r="A1527" s="5" cm="1">
        <f t="array" ref="A1527">SUMPRODUCT(([1]Purchases!$A$2:$A$4901=$C1527)*[1]Purchases!$C$2:$C$4901)-SUMPRODUCT(([1]Sale!$A$2:$A$4748=$C1527)*[1]Sale!$E$2:$E$4748)</f>
        <v>1</v>
      </c>
      <c r="B1527" s="6" t="s">
        <v>3438</v>
      </c>
      <c r="C1527" s="7" t="s">
        <v>3864</v>
      </c>
      <c r="D1527" s="8" t="s">
        <v>93</v>
      </c>
      <c r="E1527" s="8" t="s">
        <v>3865</v>
      </c>
      <c r="F1527" s="7" t="s">
        <v>151</v>
      </c>
      <c r="G1527" s="8" t="s">
        <v>3866</v>
      </c>
      <c r="H1527" s="9">
        <f>IF(IFERROR(VLOOKUP($C1527,[1]Purchases!$A:$M,12,),0)&lt;(IF($M1527&lt;500,($M1527+5)*1.3*[1]Info.!$E$2,($M1527+5)*1.25*[1]Info.!$E$2)),ROUND(IF($M1527&lt;500,($M1527+5)*1.35*[1]Info.!$E$2,($M1527+5)*1.3*[1]Info.!$E$2),-1),VLOOKUP($C1527,[1]Purchases!$A:$M,12,))</f>
        <v>1630</v>
      </c>
      <c r="I1527" s="9">
        <f>IF(IFERROR(VLOOKUP($C1527,[1]Purchases!$A:$M,13,),0)&lt;(IF($M1527&lt;500,($M1527+5)*1.45*[1]Info.!$E$2,($M1527+5)*1.4*[1]Info.!$E$2)),ROUND(IF($M1527&lt;500,($M1527+5)*1.5*[1]Info.!$E$2,($M1527+5)*1.45*[1]Info.!$E$2),-1),VLOOKUP($C1527,[1]Purchases!$A:$M,13,))</f>
        <v>1820</v>
      </c>
    </row>
    <row r="1528" spans="1:9">
      <c r="A1528" s="5" cm="1">
        <f t="array" ref="A1528">SUMPRODUCT(([1]Purchases!$A$2:$A$4901=$C1528)*[1]Purchases!$C$2:$C$4901)-SUMPRODUCT(([1]Sale!$A$2:$A$4748=$C1528)*[1]Sale!$E$2:$E$4748)</f>
        <v>0</v>
      </c>
      <c r="B1528" s="6" t="s">
        <v>3438</v>
      </c>
      <c r="C1528" s="7" t="s">
        <v>3867</v>
      </c>
      <c r="D1528" s="8" t="s">
        <v>93</v>
      </c>
      <c r="E1528" s="8" t="s">
        <v>3868</v>
      </c>
      <c r="F1528" s="7" t="s">
        <v>33</v>
      </c>
      <c r="G1528" s="8" t="s">
        <v>3869</v>
      </c>
      <c r="H1528" s="9">
        <f>IF(IFERROR(VLOOKUP($C1528,[1]Purchases!$A:$M,12,),0)&lt;(IF($M1528&lt;500,($M1528+5)*1.3*[1]Info.!$E$2,($M1528+5)*1.25*[1]Info.!$E$2)),ROUND(IF($M1528&lt;500,($M1528+5)*1.35*[1]Info.!$E$2,($M1528+5)*1.3*[1]Info.!$E$2),-1),VLOOKUP($C1528,[1]Purchases!$A:$M,12,))</f>
        <v>140</v>
      </c>
      <c r="I1528" s="9">
        <f>IF(IFERROR(VLOOKUP($C1528,[1]Purchases!$A:$M,13,),0)&lt;(IF($M1528&lt;500,($M1528+5)*1.45*[1]Info.!$E$2,($M1528+5)*1.4*[1]Info.!$E$2)),ROUND(IF($M1528&lt;500,($M1528+5)*1.5*[1]Info.!$E$2,($M1528+5)*1.45*[1]Info.!$E$2),-1),VLOOKUP($C1528,[1]Purchases!$A:$M,13,))</f>
        <v>150</v>
      </c>
    </row>
    <row r="1529" spans="1:9">
      <c r="A1529" s="5" cm="1">
        <f t="array" ref="A1529">SUMPRODUCT(([1]Purchases!$A$2:$A$4901=$C1529)*[1]Purchases!$C$2:$C$4901)-SUMPRODUCT(([1]Sale!$A$2:$A$4748=$C1529)*[1]Sale!$E$2:$E$4748)</f>
        <v>0</v>
      </c>
      <c r="B1529" s="6" t="s">
        <v>3438</v>
      </c>
      <c r="C1529" s="7" t="s">
        <v>3870</v>
      </c>
      <c r="D1529" s="8" t="s">
        <v>93</v>
      </c>
      <c r="E1529" s="8" t="s">
        <v>3871</v>
      </c>
      <c r="F1529" s="7" t="s">
        <v>3669</v>
      </c>
      <c r="G1529" s="8" t="s">
        <v>3872</v>
      </c>
      <c r="H1529" s="9">
        <f>IF(IFERROR(VLOOKUP($C1529,[1]Purchases!$A:$M,12,),0)&lt;(IF($M1529&lt;500,($M1529+5)*1.3*[1]Info.!$E$2,($M1529+5)*1.25*[1]Info.!$E$2)),ROUND(IF($M1529&lt;500,($M1529+5)*1.35*[1]Info.!$E$2,($M1529+5)*1.3*[1]Info.!$E$2),-1),VLOOKUP($C1529,[1]Purchases!$A:$M,12,))</f>
        <v>140</v>
      </c>
      <c r="I1529" s="9">
        <f>IF(IFERROR(VLOOKUP($C1529,[1]Purchases!$A:$M,13,),0)&lt;(IF($M1529&lt;500,($M1529+5)*1.45*[1]Info.!$E$2,($M1529+5)*1.4*[1]Info.!$E$2)),ROUND(IF($M1529&lt;500,($M1529+5)*1.5*[1]Info.!$E$2,($M1529+5)*1.45*[1]Info.!$E$2),-1),VLOOKUP($C1529,[1]Purchases!$A:$M,13,))</f>
        <v>150</v>
      </c>
    </row>
    <row r="1530" spans="1:9">
      <c r="A1530" s="5" cm="1">
        <f t="array" ref="A1530">SUMPRODUCT(([1]Purchases!$A$2:$A$4901=$C1530)*[1]Purchases!$C$2:$C$4901)-SUMPRODUCT(([1]Sale!$A$2:$A$4748=$C1530)*[1]Sale!$E$2:$E$4748)</f>
        <v>0</v>
      </c>
      <c r="B1530" s="6" t="s">
        <v>3438</v>
      </c>
      <c r="C1530" s="7" t="s">
        <v>3873</v>
      </c>
      <c r="D1530" s="8" t="s">
        <v>93</v>
      </c>
      <c r="E1530" s="8" t="s">
        <v>3874</v>
      </c>
      <c r="F1530" s="7" t="s">
        <v>424</v>
      </c>
      <c r="G1530" s="8" t="s">
        <v>3875</v>
      </c>
      <c r="H1530" s="9">
        <f>IF(IFERROR(VLOOKUP($C1530,[1]Purchases!$A:$M,12,),0)&lt;(IF($M1530&lt;500,($M1530+5)*1.3*[1]Info.!$E$2,($M1530+5)*1.25*[1]Info.!$E$2)),ROUND(IF($M1530&lt;500,($M1530+5)*1.35*[1]Info.!$E$2,($M1530+5)*1.3*[1]Info.!$E$2),-1),VLOOKUP($C1530,[1]Purchases!$A:$M,12,))</f>
        <v>1000</v>
      </c>
      <c r="I1530" s="9">
        <f>IF(IFERROR(VLOOKUP($C1530,[1]Purchases!$A:$M,13,),0)&lt;(IF($M1530&lt;500,($M1530+5)*1.45*[1]Info.!$E$2,($M1530+5)*1.4*[1]Info.!$E$2)),ROUND(IF($M1530&lt;500,($M1530+5)*1.5*[1]Info.!$E$2,($M1530+5)*1.45*[1]Info.!$E$2),-1),VLOOKUP($C1530,[1]Purchases!$A:$M,13,))</f>
        <v>1120</v>
      </c>
    </row>
    <row r="1531" spans="1:9">
      <c r="A1531" s="5" cm="1">
        <f t="array" ref="A1531">SUMPRODUCT(([1]Purchases!$A$2:$A$4901=$C1531)*[1]Purchases!$C$2:$C$4901)-SUMPRODUCT(([1]Sale!$A$2:$A$4748=$C1531)*[1]Sale!$E$2:$E$4748)</f>
        <v>0</v>
      </c>
      <c r="B1531" s="6" t="s">
        <v>3438</v>
      </c>
      <c r="C1531" s="7" t="s">
        <v>3876</v>
      </c>
      <c r="D1531" s="8" t="s">
        <v>93</v>
      </c>
      <c r="E1531" s="8" t="s">
        <v>3877</v>
      </c>
      <c r="F1531" s="7" t="s">
        <v>245</v>
      </c>
      <c r="G1531" s="8" t="s">
        <v>3878</v>
      </c>
      <c r="H1531" s="9">
        <f>IF(IFERROR(VLOOKUP($C1531,[1]Purchases!$A:$M,12,),0)&lt;(IF($M1531&lt;500,($M1531+5)*1.3*[1]Info.!$E$2,($M1531+5)*1.25*[1]Info.!$E$2)),ROUND(IF($M1531&lt;500,($M1531+5)*1.35*[1]Info.!$E$2,($M1531+5)*1.3*[1]Info.!$E$2),-1),VLOOKUP($C1531,[1]Purchases!$A:$M,12,))</f>
        <v>140</v>
      </c>
      <c r="I1531" s="9">
        <f>IF(IFERROR(VLOOKUP($C1531,[1]Purchases!$A:$M,13,),0)&lt;(IF($M1531&lt;500,($M1531+5)*1.45*[1]Info.!$E$2,($M1531+5)*1.4*[1]Info.!$E$2)),ROUND(IF($M1531&lt;500,($M1531+5)*1.5*[1]Info.!$E$2,($M1531+5)*1.45*[1]Info.!$E$2),-1),VLOOKUP($C1531,[1]Purchases!$A:$M,13,))</f>
        <v>150</v>
      </c>
    </row>
    <row r="1532" spans="1:9">
      <c r="A1532" s="5" cm="1">
        <f t="array" ref="A1532">SUMPRODUCT(([1]Purchases!$A$2:$A$4901=$C1532)*[1]Purchases!$C$2:$C$4901)-SUMPRODUCT(([1]Sale!$A$2:$A$4748=$C1532)*[1]Sale!$E$2:$E$4748)</f>
        <v>0</v>
      </c>
      <c r="B1532" s="6" t="s">
        <v>3438</v>
      </c>
      <c r="C1532" s="7" t="s">
        <v>3879</v>
      </c>
      <c r="D1532" s="8" t="s">
        <v>93</v>
      </c>
      <c r="E1532" s="8" t="s">
        <v>3880</v>
      </c>
      <c r="F1532" s="7" t="s">
        <v>33</v>
      </c>
      <c r="G1532" s="8" t="s">
        <v>3881</v>
      </c>
      <c r="H1532" s="9">
        <f>IF(IFERROR(VLOOKUP($C1532,[1]Purchases!$A:$M,12,),0)&lt;(IF($M1532&lt;500,($M1532+5)*1.3*[1]Info.!$E$2,($M1532+5)*1.25*[1]Info.!$E$2)),ROUND(IF($M1532&lt;500,($M1532+5)*1.35*[1]Info.!$E$2,($M1532+5)*1.3*[1]Info.!$E$2),-1),VLOOKUP($C1532,[1]Purchases!$A:$M,12,))</f>
        <v>140</v>
      </c>
      <c r="I1532" s="9">
        <f>IF(IFERROR(VLOOKUP($C1532,[1]Purchases!$A:$M,13,),0)&lt;(IF($M1532&lt;500,($M1532+5)*1.45*[1]Info.!$E$2,($M1532+5)*1.4*[1]Info.!$E$2)),ROUND(IF($M1532&lt;500,($M1532+5)*1.5*[1]Info.!$E$2,($M1532+5)*1.45*[1]Info.!$E$2),-1),VLOOKUP($C1532,[1]Purchases!$A:$M,13,))</f>
        <v>150</v>
      </c>
    </row>
    <row r="1533" spans="1:9">
      <c r="A1533" s="5" cm="1">
        <f t="array" ref="A1533">SUMPRODUCT(([1]Purchases!$A$2:$A$4901=$C1533)*[1]Purchases!$C$2:$C$4901)-SUMPRODUCT(([1]Sale!$A$2:$A$4748=$C1533)*[1]Sale!$E$2:$E$4748)</f>
        <v>0</v>
      </c>
      <c r="B1533" s="6" t="s">
        <v>3438</v>
      </c>
      <c r="C1533" s="7" t="s">
        <v>3882</v>
      </c>
      <c r="D1533" s="8" t="s">
        <v>93</v>
      </c>
      <c r="E1533" s="8" t="s">
        <v>3883</v>
      </c>
      <c r="F1533" s="7" t="s">
        <v>33</v>
      </c>
      <c r="G1533" s="8" t="s">
        <v>3884</v>
      </c>
      <c r="H1533" s="9">
        <f>IF(IFERROR(VLOOKUP($C1533,[1]Purchases!$A:$M,12,),0)&lt;(IF($M1533&lt;500,($M1533+5)*1.3*[1]Info.!$E$2,($M1533+5)*1.25*[1]Info.!$E$2)),ROUND(IF($M1533&lt;500,($M1533+5)*1.35*[1]Info.!$E$2,($M1533+5)*1.3*[1]Info.!$E$2),-1),VLOOKUP($C1533,[1]Purchases!$A:$M,12,))</f>
        <v>140</v>
      </c>
      <c r="I1533" s="9">
        <f>IF(IFERROR(VLOOKUP($C1533,[1]Purchases!$A:$M,13,),0)&lt;(IF($M1533&lt;500,($M1533+5)*1.45*[1]Info.!$E$2,($M1533+5)*1.4*[1]Info.!$E$2)),ROUND(IF($M1533&lt;500,($M1533+5)*1.5*[1]Info.!$E$2,($M1533+5)*1.45*[1]Info.!$E$2),-1),VLOOKUP($C1533,[1]Purchases!$A:$M,13,))</f>
        <v>150</v>
      </c>
    </row>
    <row r="1534" spans="1:9">
      <c r="A1534" s="5" cm="1">
        <f t="array" ref="A1534">SUMPRODUCT(([1]Purchases!$A$2:$A$4901=$C1534)*[1]Purchases!$C$2:$C$4901)-SUMPRODUCT(([1]Sale!$A$2:$A$4748=$C1534)*[1]Sale!$E$2:$E$4748)</f>
        <v>0</v>
      </c>
      <c r="B1534" s="6" t="s">
        <v>3438</v>
      </c>
      <c r="C1534" s="7" t="s">
        <v>3885</v>
      </c>
      <c r="D1534" s="8" t="s">
        <v>93</v>
      </c>
      <c r="E1534" s="8" t="s">
        <v>3886</v>
      </c>
      <c r="F1534" s="7" t="s">
        <v>267</v>
      </c>
      <c r="G1534" s="8" t="s">
        <v>3887</v>
      </c>
      <c r="H1534" s="9">
        <f>IF(IFERROR(VLOOKUP($C1534,[1]Purchases!$A:$M,12,),0)&lt;(IF($M1534&lt;500,($M1534+5)*1.3*[1]Info.!$E$2,($M1534+5)*1.25*[1]Info.!$E$2)),ROUND(IF($M1534&lt;500,($M1534+5)*1.35*[1]Info.!$E$2,($M1534+5)*1.3*[1]Info.!$E$2),-1),VLOOKUP($C1534,[1]Purchases!$A:$M,12,))</f>
        <v>140</v>
      </c>
      <c r="I1534" s="9">
        <f>IF(IFERROR(VLOOKUP($C1534,[1]Purchases!$A:$M,13,),0)&lt;(IF($M1534&lt;500,($M1534+5)*1.45*[1]Info.!$E$2,($M1534+5)*1.4*[1]Info.!$E$2)),ROUND(IF($M1534&lt;500,($M1534+5)*1.5*[1]Info.!$E$2,($M1534+5)*1.45*[1]Info.!$E$2),-1),VLOOKUP($C1534,[1]Purchases!$A:$M,13,))</f>
        <v>150</v>
      </c>
    </row>
    <row r="1535" spans="1:9">
      <c r="A1535" s="5" cm="1">
        <f t="array" ref="A1535">SUMPRODUCT(([1]Purchases!$A$2:$A$4901=$C1535)*[1]Purchases!$C$2:$C$4901)-SUMPRODUCT(([1]Sale!$A$2:$A$4748=$C1535)*[1]Sale!$E$2:$E$4748)</f>
        <v>0</v>
      </c>
      <c r="B1535" s="6" t="s">
        <v>3438</v>
      </c>
      <c r="C1535" s="7" t="s">
        <v>3888</v>
      </c>
      <c r="D1535" s="8" t="s">
        <v>93</v>
      </c>
      <c r="E1535" s="8" t="s">
        <v>3889</v>
      </c>
      <c r="F1535" s="7" t="s">
        <v>33</v>
      </c>
      <c r="G1535" s="8" t="s">
        <v>3890</v>
      </c>
      <c r="H1535" s="9">
        <f>IF(IFERROR(VLOOKUP($C1535,[1]Purchases!$A:$M,12,),0)&lt;(IF($M1535&lt;500,($M1535+5)*1.3*[1]Info.!$E$2,($M1535+5)*1.25*[1]Info.!$E$2)),ROUND(IF($M1535&lt;500,($M1535+5)*1.35*[1]Info.!$E$2,($M1535+5)*1.3*[1]Info.!$E$2),-1),VLOOKUP($C1535,[1]Purchases!$A:$M,12,))</f>
        <v>140</v>
      </c>
      <c r="I1535" s="9">
        <f>IF(IFERROR(VLOOKUP($C1535,[1]Purchases!$A:$M,13,),0)&lt;(IF($M1535&lt;500,($M1535+5)*1.45*[1]Info.!$E$2,($M1535+5)*1.4*[1]Info.!$E$2)),ROUND(IF($M1535&lt;500,($M1535+5)*1.5*[1]Info.!$E$2,($M1535+5)*1.45*[1]Info.!$E$2),-1),VLOOKUP($C1535,[1]Purchases!$A:$M,13,))</f>
        <v>150</v>
      </c>
    </row>
    <row r="1536" spans="1:9">
      <c r="A1536" s="5" cm="1">
        <f t="array" ref="A1536">SUMPRODUCT(([1]Purchases!$A$2:$A$4901=$C1536)*[1]Purchases!$C$2:$C$4901)-SUMPRODUCT(([1]Sale!$A$2:$A$4748=$C1536)*[1]Sale!$E$2:$E$4748)</f>
        <v>0</v>
      </c>
      <c r="B1536" s="6" t="s">
        <v>3438</v>
      </c>
      <c r="C1536" s="7" t="s">
        <v>3891</v>
      </c>
      <c r="D1536" s="8" t="s">
        <v>93</v>
      </c>
      <c r="E1536" s="8" t="s">
        <v>3892</v>
      </c>
      <c r="F1536" s="7" t="s">
        <v>33</v>
      </c>
      <c r="G1536" s="8" t="s">
        <v>3893</v>
      </c>
      <c r="H1536" s="9">
        <f>IF(IFERROR(VLOOKUP($C1536,[1]Purchases!$A:$M,12,),0)&lt;(IF($M1536&lt;500,($M1536+5)*1.3*[1]Info.!$E$2,($M1536+5)*1.25*[1]Info.!$E$2)),ROUND(IF($M1536&lt;500,($M1536+5)*1.35*[1]Info.!$E$2,($M1536+5)*1.3*[1]Info.!$E$2),-1),VLOOKUP($C1536,[1]Purchases!$A:$M,12,))</f>
        <v>140</v>
      </c>
      <c r="I1536" s="9">
        <f>IF(IFERROR(VLOOKUP($C1536,[1]Purchases!$A:$M,13,),0)&lt;(IF($M1536&lt;500,($M1536+5)*1.45*[1]Info.!$E$2,($M1536+5)*1.4*[1]Info.!$E$2)),ROUND(IF($M1536&lt;500,($M1536+5)*1.5*[1]Info.!$E$2,($M1536+5)*1.45*[1]Info.!$E$2),-1),VLOOKUP($C1536,[1]Purchases!$A:$M,13,))</f>
        <v>150</v>
      </c>
    </row>
    <row r="1537" spans="1:9">
      <c r="A1537" s="5" cm="1">
        <f t="array" ref="A1537">SUMPRODUCT(([1]Purchases!$A$2:$A$4901=$C1537)*[1]Purchases!$C$2:$C$4901)-SUMPRODUCT(([1]Sale!$A$2:$A$4748=$C1537)*[1]Sale!$E$2:$E$4748)</f>
        <v>0</v>
      </c>
      <c r="B1537" s="6" t="s">
        <v>3438</v>
      </c>
      <c r="C1537" s="7" t="s">
        <v>3894</v>
      </c>
      <c r="D1537" s="8" t="s">
        <v>93</v>
      </c>
      <c r="E1537" s="8" t="s">
        <v>248</v>
      </c>
      <c r="F1537" s="7" t="s">
        <v>17</v>
      </c>
      <c r="G1537" s="8" t="s">
        <v>3895</v>
      </c>
      <c r="H1537" s="9">
        <f>IF(IFERROR(VLOOKUP($C1537,[1]Purchases!$A:$M,12,),0)&lt;(IF($M1537&lt;500,($M1537+5)*1.3*[1]Info.!$E$2,($M1537+5)*1.25*[1]Info.!$E$2)),ROUND(IF($M1537&lt;500,($M1537+5)*1.35*[1]Info.!$E$2,($M1537+5)*1.3*[1]Info.!$E$2),-1),VLOOKUP($C1537,[1]Purchases!$A:$M,12,))</f>
        <v>140</v>
      </c>
      <c r="I1537" s="9">
        <f>IF(IFERROR(VLOOKUP($C1537,[1]Purchases!$A:$M,13,),0)&lt;(IF($M1537&lt;500,($M1537+5)*1.45*[1]Info.!$E$2,($M1537+5)*1.4*[1]Info.!$E$2)),ROUND(IF($M1537&lt;500,($M1537+5)*1.5*[1]Info.!$E$2,($M1537+5)*1.45*[1]Info.!$E$2),-1),VLOOKUP($C1537,[1]Purchases!$A:$M,13,))</f>
        <v>150</v>
      </c>
    </row>
    <row r="1538" spans="1:9">
      <c r="A1538" s="5" cm="1">
        <f t="array" ref="A1538">SUMPRODUCT(([1]Purchases!$A$2:$A$4901=$C1538)*[1]Purchases!$C$2:$C$4901)-SUMPRODUCT(([1]Sale!$A$2:$A$4748=$C1538)*[1]Sale!$E$2:$E$4748)</f>
        <v>0</v>
      </c>
      <c r="B1538" s="6" t="s">
        <v>3438</v>
      </c>
      <c r="C1538" s="7" t="s">
        <v>3896</v>
      </c>
      <c r="D1538" s="8" t="s">
        <v>93</v>
      </c>
      <c r="E1538" s="8" t="s">
        <v>3897</v>
      </c>
      <c r="F1538" s="7" t="s">
        <v>33</v>
      </c>
      <c r="G1538" s="8" t="s">
        <v>3898</v>
      </c>
      <c r="H1538" s="9">
        <f>IF(IFERROR(VLOOKUP($C1538,[1]Purchases!$A:$M,12,),0)&lt;(IF($M1538&lt;500,($M1538+5)*1.3*[1]Info.!$E$2,($M1538+5)*1.25*[1]Info.!$E$2)),ROUND(IF($M1538&lt;500,($M1538+5)*1.35*[1]Info.!$E$2,($M1538+5)*1.3*[1]Info.!$E$2),-1),VLOOKUP($C1538,[1]Purchases!$A:$M,12,))</f>
        <v>140</v>
      </c>
      <c r="I1538" s="9">
        <f>IF(IFERROR(VLOOKUP($C1538,[1]Purchases!$A:$M,13,),0)&lt;(IF($M1538&lt;500,($M1538+5)*1.45*[1]Info.!$E$2,($M1538+5)*1.4*[1]Info.!$E$2)),ROUND(IF($M1538&lt;500,($M1538+5)*1.5*[1]Info.!$E$2,($M1538+5)*1.45*[1]Info.!$E$2),-1),VLOOKUP($C1538,[1]Purchases!$A:$M,13,))</f>
        <v>150</v>
      </c>
    </row>
    <row r="1539" spans="1:9">
      <c r="A1539" s="5" cm="1">
        <f t="array" ref="A1539">SUMPRODUCT(([1]Purchases!$A$2:$A$4901=$C1539)*[1]Purchases!$C$2:$C$4901)-SUMPRODUCT(([1]Sale!$A$2:$A$4748=$C1539)*[1]Sale!$E$2:$E$4748)</f>
        <v>0</v>
      </c>
      <c r="B1539" s="6" t="s">
        <v>3438</v>
      </c>
      <c r="C1539" s="7" t="s">
        <v>3899</v>
      </c>
      <c r="D1539" s="8" t="s">
        <v>93</v>
      </c>
      <c r="E1539" s="8" t="s">
        <v>3900</v>
      </c>
      <c r="F1539" s="7" t="s">
        <v>267</v>
      </c>
      <c r="G1539" s="8" t="s">
        <v>3901</v>
      </c>
      <c r="H1539" s="9">
        <f>IF(IFERROR(VLOOKUP($C1539,[1]Purchases!$A:$M,12,),0)&lt;(IF($M1539&lt;500,($M1539+5)*1.3*[1]Info.!$E$2,($M1539+5)*1.25*[1]Info.!$E$2)),ROUND(IF($M1539&lt;500,($M1539+5)*1.35*[1]Info.!$E$2,($M1539+5)*1.3*[1]Info.!$E$2),-1),VLOOKUP($C1539,[1]Purchases!$A:$M,12,))</f>
        <v>140</v>
      </c>
      <c r="I1539" s="9">
        <f>IF(IFERROR(VLOOKUP($C1539,[1]Purchases!$A:$M,13,),0)&lt;(IF($M1539&lt;500,($M1539+5)*1.45*[1]Info.!$E$2,($M1539+5)*1.4*[1]Info.!$E$2)),ROUND(IF($M1539&lt;500,($M1539+5)*1.5*[1]Info.!$E$2,($M1539+5)*1.45*[1]Info.!$E$2),-1),VLOOKUP($C1539,[1]Purchases!$A:$M,13,))</f>
        <v>150</v>
      </c>
    </row>
    <row r="1540" spans="1:9">
      <c r="A1540" s="5" cm="1">
        <f t="array" ref="A1540">SUMPRODUCT(([1]Purchases!$A$2:$A$4901=$C1540)*[1]Purchases!$C$2:$C$4901)-SUMPRODUCT(([1]Sale!$A$2:$A$4748=$C1540)*[1]Sale!$E$2:$E$4748)</f>
        <v>0</v>
      </c>
      <c r="B1540" s="6" t="s">
        <v>3438</v>
      </c>
      <c r="C1540" s="7" t="s">
        <v>3902</v>
      </c>
      <c r="D1540" s="8" t="s">
        <v>93</v>
      </c>
      <c r="E1540" s="8" t="s">
        <v>3903</v>
      </c>
      <c r="F1540" s="7" t="s">
        <v>33</v>
      </c>
      <c r="G1540" s="8" t="s">
        <v>3904</v>
      </c>
      <c r="H1540" s="9">
        <f>IF(IFERROR(VLOOKUP($C1540,[1]Purchases!$A:$M,12,),0)&lt;(IF($M1540&lt;500,($M1540+5)*1.3*[1]Info.!$E$2,($M1540+5)*1.25*[1]Info.!$E$2)),ROUND(IF($M1540&lt;500,($M1540+5)*1.35*[1]Info.!$E$2,($M1540+5)*1.3*[1]Info.!$E$2),-1),VLOOKUP($C1540,[1]Purchases!$A:$M,12,))</f>
        <v>140</v>
      </c>
      <c r="I1540" s="9">
        <f>IF(IFERROR(VLOOKUP($C1540,[1]Purchases!$A:$M,13,),0)&lt;(IF($M1540&lt;500,($M1540+5)*1.45*[1]Info.!$E$2,($M1540+5)*1.4*[1]Info.!$E$2)),ROUND(IF($M1540&lt;500,($M1540+5)*1.5*[1]Info.!$E$2,($M1540+5)*1.45*[1]Info.!$E$2),-1),VLOOKUP($C1540,[1]Purchases!$A:$M,13,))</f>
        <v>150</v>
      </c>
    </row>
    <row r="1541" spans="1:9">
      <c r="A1541" s="5" cm="1">
        <f t="array" ref="A1541">SUMPRODUCT(([1]Purchases!$A$2:$A$4901=$C1541)*[1]Purchases!$C$2:$C$4901)-SUMPRODUCT(([1]Sale!$A$2:$A$4748=$C1541)*[1]Sale!$E$2:$E$4748)</f>
        <v>0</v>
      </c>
      <c r="B1541" s="6" t="s">
        <v>3438</v>
      </c>
      <c r="C1541" s="7" t="s">
        <v>3905</v>
      </c>
      <c r="D1541" s="8" t="s">
        <v>93</v>
      </c>
      <c r="E1541" s="8" t="s">
        <v>3906</v>
      </c>
      <c r="F1541" s="7" t="s">
        <v>197</v>
      </c>
      <c r="G1541" s="8" t="s">
        <v>3907</v>
      </c>
      <c r="H1541" s="9">
        <f>IF(IFERROR(VLOOKUP($C1541,[1]Purchases!$A:$M,12,),0)&lt;(IF($M1541&lt;500,($M1541+5)*1.3*[1]Info.!$E$2,($M1541+5)*1.25*[1]Info.!$E$2)),ROUND(IF($M1541&lt;500,($M1541+5)*1.35*[1]Info.!$E$2,($M1541+5)*1.3*[1]Info.!$E$2),-1),VLOOKUP($C1541,[1]Purchases!$A:$M,12,))</f>
        <v>140</v>
      </c>
      <c r="I1541" s="9">
        <f>IF(IFERROR(VLOOKUP($C1541,[1]Purchases!$A:$M,13,),0)&lt;(IF($M1541&lt;500,($M1541+5)*1.45*[1]Info.!$E$2,($M1541+5)*1.4*[1]Info.!$E$2)),ROUND(IF($M1541&lt;500,($M1541+5)*1.5*[1]Info.!$E$2,($M1541+5)*1.45*[1]Info.!$E$2),-1),VLOOKUP($C1541,[1]Purchases!$A:$M,13,))</f>
        <v>150</v>
      </c>
    </row>
    <row r="1542" spans="1:9">
      <c r="A1542" s="5" cm="1">
        <f t="array" ref="A1542">SUMPRODUCT(([1]Purchases!$A$2:$A$4901=$C1542)*[1]Purchases!$C$2:$C$4901)-SUMPRODUCT(([1]Sale!$A$2:$A$4748=$C1542)*[1]Sale!$E$2:$E$4748)</f>
        <v>0</v>
      </c>
      <c r="B1542" s="6" t="s">
        <v>3438</v>
      </c>
      <c r="C1542" s="7" t="s">
        <v>3908</v>
      </c>
      <c r="D1542" s="8" t="s">
        <v>93</v>
      </c>
      <c r="E1542" s="8" t="s">
        <v>3557</v>
      </c>
      <c r="F1542" s="7" t="s">
        <v>331</v>
      </c>
      <c r="G1542" s="8" t="s">
        <v>3909</v>
      </c>
      <c r="H1542" s="9">
        <f>IF(IFERROR(VLOOKUP($C1542,[1]Purchases!$A:$M,12,),0)&lt;(IF($M1542&lt;500,($M1542+5)*1.3*[1]Info.!$E$2,($M1542+5)*1.25*[1]Info.!$E$2)),ROUND(IF($M1542&lt;500,($M1542+5)*1.35*[1]Info.!$E$2,($M1542+5)*1.3*[1]Info.!$E$2),-1),VLOOKUP($C1542,[1]Purchases!$A:$M,12,))</f>
        <v>140</v>
      </c>
      <c r="I1542" s="9">
        <f>IF(IFERROR(VLOOKUP($C1542,[1]Purchases!$A:$M,13,),0)&lt;(IF($M1542&lt;500,($M1542+5)*1.45*[1]Info.!$E$2,($M1542+5)*1.4*[1]Info.!$E$2)),ROUND(IF($M1542&lt;500,($M1542+5)*1.5*[1]Info.!$E$2,($M1542+5)*1.45*[1]Info.!$E$2),-1),VLOOKUP($C1542,[1]Purchases!$A:$M,13,))</f>
        <v>150</v>
      </c>
    </row>
    <row r="1543" spans="1:9">
      <c r="A1543" s="5" cm="1">
        <f t="array" ref="A1543">SUMPRODUCT(([1]Purchases!$A$2:$A$4901=$C1543)*[1]Purchases!$C$2:$C$4901)-SUMPRODUCT(([1]Sale!$A$2:$A$4748=$C1543)*[1]Sale!$E$2:$E$4748)</f>
        <v>0</v>
      </c>
      <c r="B1543" s="6" t="s">
        <v>3438</v>
      </c>
      <c r="C1543" s="7" t="s">
        <v>3910</v>
      </c>
      <c r="D1543" s="8" t="s">
        <v>93</v>
      </c>
      <c r="E1543" s="8" t="s">
        <v>3911</v>
      </c>
      <c r="F1543" s="7" t="s">
        <v>151</v>
      </c>
      <c r="G1543" s="8" t="s">
        <v>3912</v>
      </c>
      <c r="H1543" s="9">
        <f>IF(IFERROR(VLOOKUP($C1543,[1]Purchases!$A:$M,12,),0)&lt;(IF($M1543&lt;500,($M1543+5)*1.3*[1]Info.!$E$2,($M1543+5)*1.25*[1]Info.!$E$2)),ROUND(IF($M1543&lt;500,($M1543+5)*1.35*[1]Info.!$E$2,($M1543+5)*1.3*[1]Info.!$E$2),-1),VLOOKUP($C1543,[1]Purchases!$A:$M,12,))</f>
        <v>140</v>
      </c>
      <c r="I1543" s="9">
        <f>IF(IFERROR(VLOOKUP($C1543,[1]Purchases!$A:$M,13,),0)&lt;(IF($M1543&lt;500,($M1543+5)*1.45*[1]Info.!$E$2,($M1543+5)*1.4*[1]Info.!$E$2)),ROUND(IF($M1543&lt;500,($M1543+5)*1.5*[1]Info.!$E$2,($M1543+5)*1.45*[1]Info.!$E$2),-1),VLOOKUP($C1543,[1]Purchases!$A:$M,13,))</f>
        <v>150</v>
      </c>
    </row>
    <row r="1544" spans="1:9">
      <c r="A1544" s="5" cm="1">
        <f t="array" ref="A1544">SUMPRODUCT(([1]Purchases!$A$2:$A$4901=$C1544)*[1]Purchases!$C$2:$C$4901)-SUMPRODUCT(([1]Sale!$A$2:$A$4748=$C1544)*[1]Sale!$E$2:$E$4748)</f>
        <v>0</v>
      </c>
      <c r="B1544" s="6" t="s">
        <v>3438</v>
      </c>
      <c r="C1544" s="7" t="s">
        <v>3913</v>
      </c>
      <c r="D1544" s="8" t="s">
        <v>93</v>
      </c>
      <c r="E1544" s="8" t="s">
        <v>3914</v>
      </c>
      <c r="F1544" s="7" t="s">
        <v>259</v>
      </c>
      <c r="G1544" s="8" t="s">
        <v>3915</v>
      </c>
      <c r="H1544" s="9">
        <f>IF(IFERROR(VLOOKUP($C1544,[1]Purchases!$A:$M,12,),0)&lt;(IF($M1544&lt;500,($M1544+5)*1.3*[1]Info.!$E$2,($M1544+5)*1.25*[1]Info.!$E$2)),ROUND(IF($M1544&lt;500,($M1544+5)*1.35*[1]Info.!$E$2,($M1544+5)*1.3*[1]Info.!$E$2),-1),VLOOKUP($C1544,[1]Purchases!$A:$M,12,))</f>
        <v>140</v>
      </c>
      <c r="I1544" s="9">
        <f>IF(IFERROR(VLOOKUP($C1544,[1]Purchases!$A:$M,13,),0)&lt;(IF($M1544&lt;500,($M1544+5)*1.45*[1]Info.!$E$2,($M1544+5)*1.4*[1]Info.!$E$2)),ROUND(IF($M1544&lt;500,($M1544+5)*1.5*[1]Info.!$E$2,($M1544+5)*1.45*[1]Info.!$E$2),-1),VLOOKUP($C1544,[1]Purchases!$A:$M,13,))</f>
        <v>150</v>
      </c>
    </row>
    <row r="1545" spans="1:9">
      <c r="A1545" s="5" cm="1">
        <f t="array" ref="A1545">SUMPRODUCT(([1]Purchases!$A$2:$A$4901=$C1545)*[1]Purchases!$C$2:$C$4901)-SUMPRODUCT(([1]Sale!$A$2:$A$4748=$C1545)*[1]Sale!$E$2:$E$4748)</f>
        <v>0</v>
      </c>
      <c r="B1545" s="6" t="s">
        <v>3438</v>
      </c>
      <c r="C1545" s="15" t="s">
        <v>3916</v>
      </c>
      <c r="D1545" s="8" t="s">
        <v>93</v>
      </c>
      <c r="E1545" s="8" t="s">
        <v>3917</v>
      </c>
      <c r="F1545" s="7" t="s">
        <v>33</v>
      </c>
      <c r="G1545" s="8" t="s">
        <v>3918</v>
      </c>
      <c r="H1545" s="9">
        <f>IF(IFERROR(VLOOKUP($C1545,[1]Purchases!$A:$M,12,),0)&lt;(IF($M1545&lt;500,($M1545+5)*1.3*[1]Info.!$E$2,($M1545+5)*1.25*[1]Info.!$E$2)),ROUND(IF($M1545&lt;500,($M1545+5)*1.35*[1]Info.!$E$2,($M1545+5)*1.3*[1]Info.!$E$2),-1),VLOOKUP($C1545,[1]Purchases!$A:$M,12,))</f>
        <v>140</v>
      </c>
      <c r="I1545" s="9">
        <f>IF(IFERROR(VLOOKUP($C1545,[1]Purchases!$A:$M,13,),0)&lt;(IF($M1545&lt;500,($M1545+5)*1.45*[1]Info.!$E$2,($M1545+5)*1.4*[1]Info.!$E$2)),ROUND(IF($M1545&lt;500,($M1545+5)*1.5*[1]Info.!$E$2,($M1545+5)*1.45*[1]Info.!$E$2),-1),VLOOKUP($C1545,[1]Purchases!$A:$M,13,))</f>
        <v>150</v>
      </c>
    </row>
    <row r="1546" spans="1:9">
      <c r="A1546" s="5" cm="1">
        <f t="array" ref="A1546">SUMPRODUCT(([1]Purchases!$A$2:$A$4901=$C1546)*[1]Purchases!$C$2:$C$4901)-SUMPRODUCT(([1]Sale!$A$2:$A$4748=$C1546)*[1]Sale!$E$2:$E$4748)</f>
        <v>0</v>
      </c>
      <c r="B1546" s="6" t="s">
        <v>3438</v>
      </c>
      <c r="C1546" s="7" t="s">
        <v>3919</v>
      </c>
      <c r="D1546" s="8" t="s">
        <v>93</v>
      </c>
      <c r="E1546" s="8" t="s">
        <v>3920</v>
      </c>
      <c r="F1546" s="7" t="s">
        <v>259</v>
      </c>
      <c r="G1546" s="8" t="s">
        <v>3921</v>
      </c>
      <c r="H1546" s="9">
        <f>IF(IFERROR(VLOOKUP($C1546,[1]Purchases!$A:$M,12,),0)&lt;(IF($M1546&lt;500,($M1546+5)*1.3*[1]Info.!$E$2,($M1546+5)*1.25*[1]Info.!$E$2)),ROUND(IF($M1546&lt;500,($M1546+5)*1.35*[1]Info.!$E$2,($M1546+5)*1.3*[1]Info.!$E$2),-1),VLOOKUP($C1546,[1]Purchases!$A:$M,12,))</f>
        <v>140</v>
      </c>
      <c r="I1546" s="9">
        <f>IF(IFERROR(VLOOKUP($C1546,[1]Purchases!$A:$M,13,),0)&lt;(IF($M1546&lt;500,($M1546+5)*1.45*[1]Info.!$E$2,($M1546+5)*1.4*[1]Info.!$E$2)),ROUND(IF($M1546&lt;500,($M1546+5)*1.5*[1]Info.!$E$2,($M1546+5)*1.45*[1]Info.!$E$2),-1),VLOOKUP($C1546,[1]Purchases!$A:$M,13,))</f>
        <v>150</v>
      </c>
    </row>
    <row r="1547" spans="1:9">
      <c r="A1547" s="5" cm="1">
        <f t="array" ref="A1547">SUMPRODUCT(([1]Purchases!$A$2:$A$4901=$C1547)*[1]Purchases!$C$2:$C$4901)-SUMPRODUCT(([1]Sale!$A$2:$A$4748=$C1547)*[1]Sale!$E$2:$E$4748)</f>
        <v>0</v>
      </c>
      <c r="B1547" s="6" t="s">
        <v>3438</v>
      </c>
      <c r="C1547" s="7" t="s">
        <v>3922</v>
      </c>
      <c r="D1547" s="8" t="s">
        <v>93</v>
      </c>
      <c r="E1547" s="8" t="s">
        <v>3923</v>
      </c>
      <c r="F1547" s="7" t="s">
        <v>3924</v>
      </c>
      <c r="G1547" s="8" t="s">
        <v>3925</v>
      </c>
      <c r="H1547" s="9">
        <f>IF(IFERROR(VLOOKUP($C1547,[1]Purchases!$A:$M,12,),0)&lt;(IF($M1547&lt;500,($M1547+5)*1.3*[1]Info.!$E$2,($M1547+5)*1.25*[1]Info.!$E$2)),ROUND(IF($M1547&lt;500,($M1547+5)*1.35*[1]Info.!$E$2,($M1547+5)*1.3*[1]Info.!$E$2),-1),VLOOKUP($C1547,[1]Purchases!$A:$M,12,))</f>
        <v>140</v>
      </c>
      <c r="I1547" s="9">
        <f>IF(IFERROR(VLOOKUP($C1547,[1]Purchases!$A:$M,13,),0)&lt;(IF($M1547&lt;500,($M1547+5)*1.45*[1]Info.!$E$2,($M1547+5)*1.4*[1]Info.!$E$2)),ROUND(IF($M1547&lt;500,($M1547+5)*1.5*[1]Info.!$E$2,($M1547+5)*1.45*[1]Info.!$E$2),-1),VLOOKUP($C1547,[1]Purchases!$A:$M,13,))</f>
        <v>150</v>
      </c>
    </row>
    <row r="1548" spans="1:9">
      <c r="A1548" s="5" cm="1">
        <f t="array" ref="A1548">SUMPRODUCT(([1]Purchases!$A$2:$A$4901=$C1548)*[1]Purchases!$C$2:$C$4901)-SUMPRODUCT(([1]Sale!$A$2:$A$4748=$C1548)*[1]Sale!$E$2:$E$4748)</f>
        <v>0</v>
      </c>
      <c r="B1548" s="6" t="s">
        <v>3438</v>
      </c>
      <c r="C1548" s="7" t="s">
        <v>3926</v>
      </c>
      <c r="D1548" s="8" t="s">
        <v>93</v>
      </c>
      <c r="E1548" s="8" t="s">
        <v>3560</v>
      </c>
      <c r="F1548" s="7" t="s">
        <v>33</v>
      </c>
      <c r="G1548" s="8" t="s">
        <v>3927</v>
      </c>
      <c r="H1548" s="9">
        <f>IF(IFERROR(VLOOKUP($C1548,[1]Purchases!$A:$M,12,),0)&lt;(IF($M1548&lt;500,($M1548+5)*1.3*[1]Info.!$E$2,($M1548+5)*1.25*[1]Info.!$E$2)),ROUND(IF($M1548&lt;500,($M1548+5)*1.35*[1]Info.!$E$2,($M1548+5)*1.3*[1]Info.!$E$2),-1),VLOOKUP($C1548,[1]Purchases!$A:$M,12,))</f>
        <v>140</v>
      </c>
      <c r="I1548" s="9">
        <f>IF(IFERROR(VLOOKUP($C1548,[1]Purchases!$A:$M,13,),0)&lt;(IF($M1548&lt;500,($M1548+5)*1.45*[1]Info.!$E$2,($M1548+5)*1.4*[1]Info.!$E$2)),ROUND(IF($M1548&lt;500,($M1548+5)*1.5*[1]Info.!$E$2,($M1548+5)*1.45*[1]Info.!$E$2),-1),VLOOKUP($C1548,[1]Purchases!$A:$M,13,))</f>
        <v>150</v>
      </c>
    </row>
    <row r="1549" spans="1:9">
      <c r="A1549" s="5" cm="1">
        <f t="array" ref="A1549">SUMPRODUCT(([1]Purchases!$A$2:$A$4901=$C1549)*[1]Purchases!$C$2:$C$4901)-SUMPRODUCT(([1]Sale!$A$2:$A$4748=$C1549)*[1]Sale!$E$2:$E$4748)</f>
        <v>0</v>
      </c>
      <c r="B1549" s="6" t="s">
        <v>3438</v>
      </c>
      <c r="C1549" s="7" t="s">
        <v>3928</v>
      </c>
      <c r="D1549" s="8" t="s">
        <v>93</v>
      </c>
      <c r="E1549" s="8" t="s">
        <v>3929</v>
      </c>
      <c r="F1549" s="7" t="s">
        <v>263</v>
      </c>
      <c r="G1549" s="8" t="s">
        <v>3930</v>
      </c>
      <c r="H1549" s="9">
        <f>IF(IFERROR(VLOOKUP($C1549,[1]Purchases!$A:$M,12,),0)&lt;(IF($M1549&lt;500,($M1549+5)*1.3*[1]Info.!$E$2,($M1549+5)*1.25*[1]Info.!$E$2)),ROUND(IF($M1549&lt;500,($M1549+5)*1.35*[1]Info.!$E$2,($M1549+5)*1.3*[1]Info.!$E$2),-1),VLOOKUP($C1549,[1]Purchases!$A:$M,12,))</f>
        <v>140</v>
      </c>
      <c r="I1549" s="9">
        <f>IF(IFERROR(VLOOKUP($C1549,[1]Purchases!$A:$M,13,),0)&lt;(IF($M1549&lt;500,($M1549+5)*1.45*[1]Info.!$E$2,($M1549+5)*1.4*[1]Info.!$E$2)),ROUND(IF($M1549&lt;500,($M1549+5)*1.5*[1]Info.!$E$2,($M1549+5)*1.45*[1]Info.!$E$2),-1),VLOOKUP($C1549,[1]Purchases!$A:$M,13,))</f>
        <v>150</v>
      </c>
    </row>
    <row r="1550" spans="1:9">
      <c r="A1550" s="5" cm="1">
        <f t="array" ref="A1550">SUMPRODUCT(([1]Purchases!$A$2:$A$4901=$C1550)*[1]Purchases!$C$2:$C$4901)-SUMPRODUCT(([1]Sale!$A$2:$A$4748=$C1550)*[1]Sale!$E$2:$E$4748)</f>
        <v>0</v>
      </c>
      <c r="B1550" s="6" t="s">
        <v>3438</v>
      </c>
      <c r="C1550" s="7" t="s">
        <v>3931</v>
      </c>
      <c r="D1550" s="8" t="s">
        <v>93</v>
      </c>
      <c r="E1550" s="8" t="s">
        <v>3932</v>
      </c>
      <c r="F1550" s="7" t="s">
        <v>151</v>
      </c>
      <c r="G1550" s="8" t="s">
        <v>3933</v>
      </c>
      <c r="H1550" s="9">
        <f>IF(IFERROR(VLOOKUP($C1550,[1]Purchases!$A:$M,12,),0)&lt;(IF($M1550&lt;500,($M1550+5)*1.3*[1]Info.!$E$2,($M1550+5)*1.25*[1]Info.!$E$2)),ROUND(IF($M1550&lt;500,($M1550+5)*1.35*[1]Info.!$E$2,($M1550+5)*1.3*[1]Info.!$E$2),-1),VLOOKUP($C1550,[1]Purchases!$A:$M,12,))</f>
        <v>140</v>
      </c>
      <c r="I1550" s="9">
        <f>IF(IFERROR(VLOOKUP($C1550,[1]Purchases!$A:$M,13,),0)&lt;(IF($M1550&lt;500,($M1550+5)*1.45*[1]Info.!$E$2,($M1550+5)*1.4*[1]Info.!$E$2)),ROUND(IF($M1550&lt;500,($M1550+5)*1.5*[1]Info.!$E$2,($M1550+5)*1.45*[1]Info.!$E$2),-1),VLOOKUP($C1550,[1]Purchases!$A:$M,13,))</f>
        <v>150</v>
      </c>
    </row>
    <row r="1551" spans="1:9">
      <c r="A1551" s="5" cm="1">
        <f t="array" ref="A1551">SUMPRODUCT(([1]Purchases!$A$2:$A$4901=$C1551)*[1]Purchases!$C$2:$C$4901)-SUMPRODUCT(([1]Sale!$A$2:$A$4748=$C1551)*[1]Sale!$E$2:$E$4748)</f>
        <v>0</v>
      </c>
      <c r="B1551" s="6" t="s">
        <v>3438</v>
      </c>
      <c r="C1551" s="7" t="s">
        <v>3934</v>
      </c>
      <c r="D1551" s="8" t="s">
        <v>93</v>
      </c>
      <c r="E1551" s="8" t="s">
        <v>364</v>
      </c>
      <c r="F1551" s="7" t="s">
        <v>185</v>
      </c>
      <c r="G1551" s="8" t="s">
        <v>3935</v>
      </c>
      <c r="H1551" s="9">
        <f>IF(IFERROR(VLOOKUP($C1551,[1]Purchases!$A:$M,12,),0)&lt;(IF($M1551&lt;500,($M1551+5)*1.3*[1]Info.!$E$2,($M1551+5)*1.25*[1]Info.!$E$2)),ROUND(IF($M1551&lt;500,($M1551+5)*1.35*[1]Info.!$E$2,($M1551+5)*1.3*[1]Info.!$E$2),-1),VLOOKUP($C1551,[1]Purchases!$A:$M,12,))</f>
        <v>140</v>
      </c>
      <c r="I1551" s="9">
        <f>IF(IFERROR(VLOOKUP($C1551,[1]Purchases!$A:$M,13,),0)&lt;(IF($M1551&lt;500,($M1551+5)*1.45*[1]Info.!$E$2,($M1551+5)*1.4*[1]Info.!$E$2)),ROUND(IF($M1551&lt;500,($M1551+5)*1.5*[1]Info.!$E$2,($M1551+5)*1.45*[1]Info.!$E$2),-1),VLOOKUP($C1551,[1]Purchases!$A:$M,13,))</f>
        <v>150</v>
      </c>
    </row>
    <row r="1552" spans="1:9">
      <c r="A1552" s="5" cm="1">
        <f t="array" ref="A1552">SUMPRODUCT(([1]Purchases!$A$2:$A$4901=$C1552)*[1]Purchases!$C$2:$C$4901)-SUMPRODUCT(([1]Sale!$A$2:$A$4748=$C1552)*[1]Sale!$E$2:$E$4748)</f>
        <v>0</v>
      </c>
      <c r="B1552" s="6" t="s">
        <v>3438</v>
      </c>
      <c r="C1552" s="7" t="s">
        <v>3936</v>
      </c>
      <c r="D1552" s="8" t="s">
        <v>93</v>
      </c>
      <c r="E1552" s="8" t="s">
        <v>3937</v>
      </c>
      <c r="F1552" s="7" t="s">
        <v>13</v>
      </c>
      <c r="G1552" s="8" t="s">
        <v>3938</v>
      </c>
      <c r="H1552" s="9">
        <f>IF(IFERROR(VLOOKUP($C1552,[1]Purchases!$A:$M,12,),0)&lt;(IF($M1552&lt;500,($M1552+5)*1.3*[1]Info.!$E$2,($M1552+5)*1.25*[1]Info.!$E$2)),ROUND(IF($M1552&lt;500,($M1552+5)*1.35*[1]Info.!$E$2,($M1552+5)*1.3*[1]Info.!$E$2),-1),VLOOKUP($C1552,[1]Purchases!$A:$M,12,))</f>
        <v>140</v>
      </c>
      <c r="I1552" s="9">
        <f>IF(IFERROR(VLOOKUP($C1552,[1]Purchases!$A:$M,13,),0)&lt;(IF($M1552&lt;500,($M1552+5)*1.45*[1]Info.!$E$2,($M1552+5)*1.4*[1]Info.!$E$2)),ROUND(IF($M1552&lt;500,($M1552+5)*1.5*[1]Info.!$E$2,($M1552+5)*1.45*[1]Info.!$E$2),-1),VLOOKUP($C1552,[1]Purchases!$A:$M,13,))</f>
        <v>150</v>
      </c>
    </row>
    <row r="1553" spans="1:9">
      <c r="A1553" s="5" cm="1">
        <f t="array" ref="A1553">SUMPRODUCT(([1]Purchases!$A$2:$A$4901=$C1553)*[1]Purchases!$C$2:$C$4901)-SUMPRODUCT(([1]Sale!$A$2:$A$4748=$C1553)*[1]Sale!$E$2:$E$4748)</f>
        <v>0</v>
      </c>
      <c r="B1553" s="6" t="s">
        <v>3438</v>
      </c>
      <c r="C1553" s="7" t="s">
        <v>3939</v>
      </c>
      <c r="D1553" s="8" t="s">
        <v>93</v>
      </c>
      <c r="E1553" s="8" t="s">
        <v>3940</v>
      </c>
      <c r="F1553" s="7" t="s">
        <v>33</v>
      </c>
      <c r="G1553" s="8" t="s">
        <v>3941</v>
      </c>
      <c r="H1553" s="9">
        <f>IF(IFERROR(VLOOKUP($C1553,[1]Purchases!$A:$M,12,),0)&lt;(IF($M1553&lt;500,($M1553+5)*1.3*[1]Info.!$E$2,($M1553+5)*1.25*[1]Info.!$E$2)),ROUND(IF($M1553&lt;500,($M1553+5)*1.35*[1]Info.!$E$2,($M1553+5)*1.3*[1]Info.!$E$2),-1),VLOOKUP($C1553,[1]Purchases!$A:$M,12,))</f>
        <v>140</v>
      </c>
      <c r="I1553" s="9">
        <f>IF(IFERROR(VLOOKUP($C1553,[1]Purchases!$A:$M,13,),0)&lt;(IF($M1553&lt;500,($M1553+5)*1.45*[1]Info.!$E$2,($M1553+5)*1.4*[1]Info.!$E$2)),ROUND(IF($M1553&lt;500,($M1553+5)*1.5*[1]Info.!$E$2,($M1553+5)*1.45*[1]Info.!$E$2),-1),VLOOKUP($C1553,[1]Purchases!$A:$M,13,))</f>
        <v>150</v>
      </c>
    </row>
    <row r="1554" spans="1:9">
      <c r="A1554" s="5" cm="1">
        <f t="array" ref="A1554">SUMPRODUCT(([1]Purchases!$A$2:$A$4901=$C1554)*[1]Purchases!$C$2:$C$4901)-SUMPRODUCT(([1]Sale!$A$2:$A$4748=$C1554)*[1]Sale!$E$2:$E$4748)</f>
        <v>0</v>
      </c>
      <c r="B1554" s="6" t="s">
        <v>3438</v>
      </c>
      <c r="C1554" s="7" t="s">
        <v>3942</v>
      </c>
      <c r="D1554" s="8" t="s">
        <v>93</v>
      </c>
      <c r="E1554" s="8" t="s">
        <v>3943</v>
      </c>
      <c r="F1554" s="7" t="s">
        <v>1099</v>
      </c>
      <c r="G1554" s="8" t="s">
        <v>3944</v>
      </c>
      <c r="H1554" s="9">
        <f>IF(IFERROR(VLOOKUP($C1554,[1]Purchases!$A:$M,12,),0)&lt;(IF($M1554&lt;500,($M1554+5)*1.3*[1]Info.!$E$2,($M1554+5)*1.25*[1]Info.!$E$2)),ROUND(IF($M1554&lt;500,($M1554+5)*1.35*[1]Info.!$E$2,($M1554+5)*1.3*[1]Info.!$E$2),-1),VLOOKUP($C1554,[1]Purchases!$A:$M,12,))</f>
        <v>140</v>
      </c>
      <c r="I1554" s="9">
        <f>IF(IFERROR(VLOOKUP($C1554,[1]Purchases!$A:$M,13,),0)&lt;(IF($M1554&lt;500,($M1554+5)*1.45*[1]Info.!$E$2,($M1554+5)*1.4*[1]Info.!$E$2)),ROUND(IF($M1554&lt;500,($M1554+5)*1.5*[1]Info.!$E$2,($M1554+5)*1.45*[1]Info.!$E$2),-1),VLOOKUP($C1554,[1]Purchases!$A:$M,13,))</f>
        <v>150</v>
      </c>
    </row>
    <row r="1555" spans="1:9">
      <c r="A1555" s="5" cm="1">
        <f t="array" ref="A1555">SUMPRODUCT(([1]Purchases!$A$2:$A$4901=$C1555)*[1]Purchases!$C$2:$C$4901)-SUMPRODUCT(([1]Sale!$A$2:$A$4748=$C1555)*[1]Sale!$E$2:$E$4748)</f>
        <v>0</v>
      </c>
      <c r="B1555" s="6" t="s">
        <v>3438</v>
      </c>
      <c r="C1555" s="7" t="s">
        <v>3945</v>
      </c>
      <c r="D1555" s="8" t="s">
        <v>93</v>
      </c>
      <c r="E1555" s="8" t="s">
        <v>3946</v>
      </c>
      <c r="F1555" s="7" t="s">
        <v>891</v>
      </c>
      <c r="G1555" s="8" t="s">
        <v>3947</v>
      </c>
      <c r="H1555" s="9">
        <f>IF(IFERROR(VLOOKUP($C1555,[1]Purchases!$A:$M,12,),0)&lt;(IF($M1555&lt;500,($M1555+5)*1.3*[1]Info.!$E$2,($M1555+5)*1.25*[1]Info.!$E$2)),ROUND(IF($M1555&lt;500,($M1555+5)*1.35*[1]Info.!$E$2,($M1555+5)*1.3*[1]Info.!$E$2),-1),VLOOKUP($C1555,[1]Purchases!$A:$M,12,))</f>
        <v>140</v>
      </c>
      <c r="I1555" s="9">
        <f>IF(IFERROR(VLOOKUP($C1555,[1]Purchases!$A:$M,13,),0)&lt;(IF($M1555&lt;500,($M1555+5)*1.45*[1]Info.!$E$2,($M1555+5)*1.4*[1]Info.!$E$2)),ROUND(IF($M1555&lt;500,($M1555+5)*1.5*[1]Info.!$E$2,($M1555+5)*1.45*[1]Info.!$E$2),-1),VLOOKUP($C1555,[1]Purchases!$A:$M,13,))</f>
        <v>150</v>
      </c>
    </row>
    <row r="1556" spans="1:9">
      <c r="A1556" s="5" cm="1">
        <f t="array" ref="A1556">SUMPRODUCT(([1]Purchases!$A$2:$A$4901=$C1556)*[1]Purchases!$C$2:$C$4901)-SUMPRODUCT(([1]Sale!$A$2:$A$4748=$C1556)*[1]Sale!$E$2:$E$4748)</f>
        <v>1</v>
      </c>
      <c r="B1556" s="6" t="s">
        <v>3438</v>
      </c>
      <c r="C1556" s="7" t="s">
        <v>3948</v>
      </c>
      <c r="D1556" s="8" t="s">
        <v>93</v>
      </c>
      <c r="E1556" s="8" t="s">
        <v>3949</v>
      </c>
      <c r="F1556" s="7" t="s">
        <v>2939</v>
      </c>
      <c r="G1556" s="8" t="s">
        <v>3950</v>
      </c>
      <c r="H1556" s="9">
        <f>IF(IFERROR(VLOOKUP($C1556,[1]Purchases!$A:$M,12,),0)&lt;(IF($M1556&lt;500,($M1556+5)*1.3*[1]Info.!$E$2,($M1556+5)*1.25*[1]Info.!$E$2)),ROUND(IF($M1556&lt;500,($M1556+5)*1.35*[1]Info.!$E$2,($M1556+5)*1.3*[1]Info.!$E$2),-1),VLOOKUP($C1556,[1]Purchases!$A:$M,12,))</f>
        <v>7960</v>
      </c>
      <c r="I1556" s="9">
        <f>IF(IFERROR(VLOOKUP($C1556,[1]Purchases!$A:$M,13,),0)&lt;(IF($M1556&lt;500,($M1556+5)*1.45*[1]Info.!$E$2,($M1556+5)*1.4*[1]Info.!$E$2)),ROUND(IF($M1556&lt;500,($M1556+5)*1.5*[1]Info.!$E$2,($M1556+5)*1.45*[1]Info.!$E$2),-1),VLOOKUP($C1556,[1]Purchases!$A:$M,13,))</f>
        <v>8920</v>
      </c>
    </row>
    <row r="1557" spans="1:9">
      <c r="A1557" s="5" cm="1">
        <f t="array" ref="A1557">SUMPRODUCT(([1]Purchases!$A$2:$A$4901=$C1557)*[1]Purchases!$C$2:$C$4901)-SUMPRODUCT(([1]Sale!$A$2:$A$4748=$C1557)*[1]Sale!$E$2:$E$4748)</f>
        <v>0</v>
      </c>
      <c r="B1557" s="6" t="s">
        <v>3438</v>
      </c>
      <c r="C1557" s="7" t="s">
        <v>3951</v>
      </c>
      <c r="D1557" s="8" t="s">
        <v>93</v>
      </c>
      <c r="E1557" s="8" t="s">
        <v>3952</v>
      </c>
      <c r="F1557" s="7" t="s">
        <v>151</v>
      </c>
      <c r="G1557" s="8" t="s">
        <v>3953</v>
      </c>
      <c r="H1557" s="9">
        <f>IF(IFERROR(VLOOKUP($C1557,[1]Purchases!$A:$M,12,),0)&lt;(IF($M1557&lt;500,($M1557+5)*1.3*[1]Info.!$E$2,($M1557+5)*1.25*[1]Info.!$E$2)),ROUND(IF($M1557&lt;500,($M1557+5)*1.35*[1]Info.!$E$2,($M1557+5)*1.3*[1]Info.!$E$2),-1),VLOOKUP($C1557,[1]Purchases!$A:$M,12,))</f>
        <v>140</v>
      </c>
      <c r="I1557" s="9">
        <f>IF(IFERROR(VLOOKUP($C1557,[1]Purchases!$A:$M,13,),0)&lt;(IF($M1557&lt;500,($M1557+5)*1.45*[1]Info.!$E$2,($M1557+5)*1.4*[1]Info.!$E$2)),ROUND(IF($M1557&lt;500,($M1557+5)*1.5*[1]Info.!$E$2,($M1557+5)*1.45*[1]Info.!$E$2),-1),VLOOKUP($C1557,[1]Purchases!$A:$M,13,))</f>
        <v>150</v>
      </c>
    </row>
    <row r="1558" spans="1:9">
      <c r="A1558" s="5" cm="1">
        <f t="array" ref="A1558">SUMPRODUCT(([1]Purchases!$A$2:$A$4901=$C1558)*[1]Purchases!$C$2:$C$4901)-SUMPRODUCT(([1]Sale!$A$2:$A$4748=$C1558)*[1]Sale!$E$2:$E$4748)</f>
        <v>0</v>
      </c>
      <c r="B1558" s="6" t="s">
        <v>3438</v>
      </c>
      <c r="C1558" s="7" t="s">
        <v>3954</v>
      </c>
      <c r="D1558" s="8" t="s">
        <v>93</v>
      </c>
      <c r="E1558" s="8" t="s">
        <v>3955</v>
      </c>
      <c r="F1558" s="7" t="s">
        <v>189</v>
      </c>
      <c r="G1558" s="8" t="s">
        <v>3956</v>
      </c>
      <c r="H1558" s="9">
        <f>IF(IFERROR(VLOOKUP($C1558,[1]Purchases!$A:$M,12,),0)&lt;(IF($M1558&lt;500,($M1558+5)*1.3*[1]Info.!$E$2,($M1558+5)*1.25*[1]Info.!$E$2)),ROUND(IF($M1558&lt;500,($M1558+5)*1.35*[1]Info.!$E$2,($M1558+5)*1.3*[1]Info.!$E$2),-1),VLOOKUP($C1558,[1]Purchases!$A:$M,12,))</f>
        <v>140</v>
      </c>
      <c r="I1558" s="9">
        <f>IF(IFERROR(VLOOKUP($C1558,[1]Purchases!$A:$M,13,),0)&lt;(IF($M1558&lt;500,($M1558+5)*1.45*[1]Info.!$E$2,($M1558+5)*1.4*[1]Info.!$E$2)),ROUND(IF($M1558&lt;500,($M1558+5)*1.5*[1]Info.!$E$2,($M1558+5)*1.45*[1]Info.!$E$2),-1),VLOOKUP($C1558,[1]Purchases!$A:$M,13,))</f>
        <v>150</v>
      </c>
    </row>
    <row r="1559" spans="1:9">
      <c r="A1559" s="5" cm="1">
        <f t="array" ref="A1559">SUMPRODUCT(([1]Purchases!$A$2:$A$4901=$C1559)*[1]Purchases!$C$2:$C$4901)-SUMPRODUCT(([1]Sale!$A$2:$A$4748=$C1559)*[1]Sale!$E$2:$E$4748)</f>
        <v>0</v>
      </c>
      <c r="B1559" s="6" t="s">
        <v>3438</v>
      </c>
      <c r="C1559" s="7" t="s">
        <v>3957</v>
      </c>
      <c r="D1559" s="8" t="s">
        <v>93</v>
      </c>
      <c r="E1559" s="8" t="s">
        <v>3958</v>
      </c>
      <c r="F1559" s="7" t="s">
        <v>3669</v>
      </c>
      <c r="G1559" s="8" t="s">
        <v>3959</v>
      </c>
      <c r="H1559" s="9">
        <f>IF(IFERROR(VLOOKUP($C1559,[1]Purchases!$A:$M,12,),0)&lt;(IF($M1559&lt;500,($M1559+5)*1.3*[1]Info.!$E$2,($M1559+5)*1.25*[1]Info.!$E$2)),ROUND(IF($M1559&lt;500,($M1559+5)*1.35*[1]Info.!$E$2,($M1559+5)*1.3*[1]Info.!$E$2),-1),VLOOKUP($C1559,[1]Purchases!$A:$M,12,))</f>
        <v>140</v>
      </c>
      <c r="I1559" s="9">
        <f>IF(IFERROR(VLOOKUP($C1559,[1]Purchases!$A:$M,13,),0)&lt;(IF($M1559&lt;500,($M1559+5)*1.45*[1]Info.!$E$2,($M1559+5)*1.4*[1]Info.!$E$2)),ROUND(IF($M1559&lt;500,($M1559+5)*1.5*[1]Info.!$E$2,($M1559+5)*1.45*[1]Info.!$E$2),-1),VLOOKUP($C1559,[1]Purchases!$A:$M,13,))</f>
        <v>150</v>
      </c>
    </row>
    <row r="1560" spans="1:9">
      <c r="A1560" s="5" cm="1">
        <f t="array" ref="A1560">SUMPRODUCT(([1]Purchases!$A$2:$A$4901=$C1560)*[1]Purchases!$C$2:$C$4901)-SUMPRODUCT(([1]Sale!$A$2:$A$4748=$C1560)*[1]Sale!$E$2:$E$4748)</f>
        <v>0</v>
      </c>
      <c r="B1560" s="6" t="s">
        <v>3438</v>
      </c>
      <c r="C1560" s="7" t="s">
        <v>3960</v>
      </c>
      <c r="D1560" s="8" t="s">
        <v>93</v>
      </c>
      <c r="E1560" s="8" t="s">
        <v>3961</v>
      </c>
      <c r="F1560" s="7" t="s">
        <v>263</v>
      </c>
      <c r="G1560" s="8" t="s">
        <v>3962</v>
      </c>
      <c r="H1560" s="9">
        <f>IF(IFERROR(VLOOKUP($C1560,[1]Purchases!$A:$M,12,),0)&lt;(IF($M1560&lt;500,($M1560+5)*1.3*[1]Info.!$E$2,($M1560+5)*1.25*[1]Info.!$E$2)),ROUND(IF($M1560&lt;500,($M1560+5)*1.35*[1]Info.!$E$2,($M1560+5)*1.3*[1]Info.!$E$2),-1),VLOOKUP($C1560,[1]Purchases!$A:$M,12,))</f>
        <v>140</v>
      </c>
      <c r="I1560" s="9">
        <f>IF(IFERROR(VLOOKUP($C1560,[1]Purchases!$A:$M,13,),0)&lt;(IF($M1560&lt;500,($M1560+5)*1.45*[1]Info.!$E$2,($M1560+5)*1.4*[1]Info.!$E$2)),ROUND(IF($M1560&lt;500,($M1560+5)*1.5*[1]Info.!$E$2,($M1560+5)*1.45*[1]Info.!$E$2),-1),VLOOKUP($C1560,[1]Purchases!$A:$M,13,))</f>
        <v>150</v>
      </c>
    </row>
    <row r="1561" spans="1:9">
      <c r="A1561" s="5" cm="1">
        <f t="array" ref="A1561">SUMPRODUCT(([1]Purchases!$A$2:$A$4901=$C1561)*[1]Purchases!$C$2:$C$4901)-SUMPRODUCT(([1]Sale!$A$2:$A$4748=$C1561)*[1]Sale!$E$2:$E$4748)</f>
        <v>0</v>
      </c>
      <c r="B1561" s="6" t="s">
        <v>3438</v>
      </c>
      <c r="C1561" s="7" t="s">
        <v>3963</v>
      </c>
      <c r="D1561" s="8" t="s">
        <v>93</v>
      </c>
      <c r="E1561" s="8" t="s">
        <v>3964</v>
      </c>
      <c r="F1561" s="7" t="s">
        <v>46</v>
      </c>
      <c r="G1561" s="8" t="s">
        <v>3965</v>
      </c>
      <c r="H1561" s="9">
        <f>IF(IFERROR(VLOOKUP($C1561,[1]Purchases!$A:$M,12,),0)&lt;(IF($M1561&lt;500,($M1561+5)*1.3*[1]Info.!$E$2,($M1561+5)*1.25*[1]Info.!$E$2)),ROUND(IF($M1561&lt;500,($M1561+5)*1.35*[1]Info.!$E$2,($M1561+5)*1.3*[1]Info.!$E$2),-1),VLOOKUP($C1561,[1]Purchases!$A:$M,12,))</f>
        <v>140</v>
      </c>
      <c r="I1561" s="9">
        <f>IF(IFERROR(VLOOKUP($C1561,[1]Purchases!$A:$M,13,),0)&lt;(IF($M1561&lt;500,($M1561+5)*1.45*[1]Info.!$E$2,($M1561+5)*1.4*[1]Info.!$E$2)),ROUND(IF($M1561&lt;500,($M1561+5)*1.5*[1]Info.!$E$2,($M1561+5)*1.45*[1]Info.!$E$2),-1),VLOOKUP($C1561,[1]Purchases!$A:$M,13,))</f>
        <v>150</v>
      </c>
    </row>
    <row r="1562" spans="1:9">
      <c r="A1562" s="5" cm="1">
        <f t="array" ref="A1562">SUMPRODUCT(([1]Purchases!$A$2:$A$4901=$C1562)*[1]Purchases!$C$2:$C$4901)-SUMPRODUCT(([1]Sale!$A$2:$A$4748=$C1562)*[1]Sale!$E$2:$E$4748)</f>
        <v>0</v>
      </c>
      <c r="B1562" s="6" t="s">
        <v>3438</v>
      </c>
      <c r="C1562" s="7" t="s">
        <v>3966</v>
      </c>
      <c r="D1562" s="8" t="s">
        <v>93</v>
      </c>
      <c r="E1562" s="8" t="s">
        <v>3967</v>
      </c>
      <c r="F1562" s="7" t="s">
        <v>33</v>
      </c>
      <c r="G1562" s="8" t="s">
        <v>3968</v>
      </c>
      <c r="H1562" s="9">
        <f>IF(IFERROR(VLOOKUP($C1562,[1]Purchases!$A:$M,12,),0)&lt;(IF($M1562&lt;500,($M1562+5)*1.3*[1]Info.!$E$2,($M1562+5)*1.25*[1]Info.!$E$2)),ROUND(IF($M1562&lt;500,($M1562+5)*1.35*[1]Info.!$E$2,($M1562+5)*1.3*[1]Info.!$E$2),-1),VLOOKUP($C1562,[1]Purchases!$A:$M,12,))</f>
        <v>140</v>
      </c>
      <c r="I1562" s="9">
        <f>IF(IFERROR(VLOOKUP($C1562,[1]Purchases!$A:$M,13,),0)&lt;(IF($M1562&lt;500,($M1562+5)*1.45*[1]Info.!$E$2,($M1562+5)*1.4*[1]Info.!$E$2)),ROUND(IF($M1562&lt;500,($M1562+5)*1.5*[1]Info.!$E$2,($M1562+5)*1.45*[1]Info.!$E$2),-1),VLOOKUP($C1562,[1]Purchases!$A:$M,13,))</f>
        <v>150</v>
      </c>
    </row>
    <row r="1563" spans="1:9">
      <c r="A1563" s="5" cm="1">
        <f t="array" ref="A1563">SUMPRODUCT(([1]Purchases!$A$2:$A$4901=$C1563)*[1]Purchases!$C$2:$C$4901)-SUMPRODUCT(([1]Sale!$A$2:$A$4748=$C1563)*[1]Sale!$E$2:$E$4748)</f>
        <v>0</v>
      </c>
      <c r="B1563" s="6" t="s">
        <v>3438</v>
      </c>
      <c r="C1563" s="7" t="s">
        <v>3969</v>
      </c>
      <c r="D1563" s="8" t="s">
        <v>93</v>
      </c>
      <c r="E1563" s="8" t="s">
        <v>3970</v>
      </c>
      <c r="F1563" s="7" t="s">
        <v>428</v>
      </c>
      <c r="G1563" s="8" t="s">
        <v>3971</v>
      </c>
      <c r="H1563" s="9">
        <f>IF(IFERROR(VLOOKUP($C1563,[1]Purchases!$A:$M,12,),0)&lt;(IF($M1563&lt;500,($M1563+5)*1.3*[1]Info.!$E$2,($M1563+5)*1.25*[1]Info.!$E$2)),ROUND(IF($M1563&lt;500,($M1563+5)*1.35*[1]Info.!$E$2,($M1563+5)*1.3*[1]Info.!$E$2),-1),VLOOKUP($C1563,[1]Purchases!$A:$M,12,))</f>
        <v>140</v>
      </c>
      <c r="I1563" s="9">
        <f>IF(IFERROR(VLOOKUP($C1563,[1]Purchases!$A:$M,13,),0)&lt;(IF($M1563&lt;500,($M1563+5)*1.45*[1]Info.!$E$2,($M1563+5)*1.4*[1]Info.!$E$2)),ROUND(IF($M1563&lt;500,($M1563+5)*1.5*[1]Info.!$E$2,($M1563+5)*1.45*[1]Info.!$E$2),-1),VLOOKUP($C1563,[1]Purchases!$A:$M,13,))</f>
        <v>150</v>
      </c>
    </row>
    <row r="1564" spans="1:9">
      <c r="A1564" s="5" cm="1">
        <f t="array" ref="A1564">SUMPRODUCT(([1]Purchases!$A$2:$A$4901=$C1564)*[1]Purchases!$C$2:$C$4901)-SUMPRODUCT(([1]Sale!$A$2:$A$4748=$C1564)*[1]Sale!$E$2:$E$4748)</f>
        <v>0</v>
      </c>
      <c r="B1564" s="6" t="s">
        <v>3438</v>
      </c>
      <c r="C1564" s="7" t="s">
        <v>3972</v>
      </c>
      <c r="D1564" s="8" t="s">
        <v>93</v>
      </c>
      <c r="E1564" s="8" t="s">
        <v>3973</v>
      </c>
      <c r="F1564" s="7" t="s">
        <v>271</v>
      </c>
      <c r="G1564" s="8" t="s">
        <v>3974</v>
      </c>
      <c r="H1564" s="9">
        <f>IF(IFERROR(VLOOKUP($C1564,[1]Purchases!$A:$M,12,),0)&lt;(IF($M1564&lt;500,($M1564+5)*1.3*[1]Info.!$E$2,($M1564+5)*1.25*[1]Info.!$E$2)),ROUND(IF($M1564&lt;500,($M1564+5)*1.35*[1]Info.!$E$2,($M1564+5)*1.3*[1]Info.!$E$2),-1),VLOOKUP($C1564,[1]Purchases!$A:$M,12,))</f>
        <v>140</v>
      </c>
      <c r="I1564" s="9">
        <f>IF(IFERROR(VLOOKUP($C1564,[1]Purchases!$A:$M,13,),0)&lt;(IF($M1564&lt;500,($M1564+5)*1.45*[1]Info.!$E$2,($M1564+5)*1.4*[1]Info.!$E$2)),ROUND(IF($M1564&lt;500,($M1564+5)*1.5*[1]Info.!$E$2,($M1564+5)*1.45*[1]Info.!$E$2),-1),VLOOKUP($C1564,[1]Purchases!$A:$M,13,))</f>
        <v>150</v>
      </c>
    </row>
    <row r="1565" spans="1:9">
      <c r="A1565" s="5" cm="1">
        <f t="array" ref="A1565">SUMPRODUCT(([1]Purchases!$A$2:$A$4901=$C1565)*[1]Purchases!$C$2:$C$4901)-SUMPRODUCT(([1]Sale!$A$2:$A$4748=$C1565)*[1]Sale!$E$2:$E$4748)</f>
        <v>0</v>
      </c>
      <c r="B1565" s="6" t="s">
        <v>3438</v>
      </c>
      <c r="C1565" s="7" t="s">
        <v>3975</v>
      </c>
      <c r="D1565" s="8" t="s">
        <v>93</v>
      </c>
      <c r="E1565" s="8" t="s">
        <v>3642</v>
      </c>
      <c r="F1565" s="7" t="s">
        <v>33</v>
      </c>
      <c r="G1565" s="8" t="s">
        <v>3976</v>
      </c>
      <c r="H1565" s="9">
        <f>IF(IFERROR(VLOOKUP($C1565,[1]Purchases!$A:$M,12,),0)&lt;(IF($M1565&lt;500,($M1565+5)*1.3*[1]Info.!$E$2,($M1565+5)*1.25*[1]Info.!$E$2)),ROUND(IF($M1565&lt;500,($M1565+5)*1.35*[1]Info.!$E$2,($M1565+5)*1.3*[1]Info.!$E$2),-1),VLOOKUP($C1565,[1]Purchases!$A:$M,12,))</f>
        <v>140</v>
      </c>
      <c r="I1565" s="9">
        <f>IF(IFERROR(VLOOKUP($C1565,[1]Purchases!$A:$M,13,),0)&lt;(IF($M1565&lt;500,($M1565+5)*1.45*[1]Info.!$E$2,($M1565+5)*1.4*[1]Info.!$E$2)),ROUND(IF($M1565&lt;500,($M1565+5)*1.5*[1]Info.!$E$2,($M1565+5)*1.45*[1]Info.!$E$2),-1),VLOOKUP($C1565,[1]Purchases!$A:$M,13,))</f>
        <v>150</v>
      </c>
    </row>
    <row r="1566" spans="1:9">
      <c r="A1566" s="5" cm="1">
        <f t="array" ref="A1566">SUMPRODUCT(([1]Purchases!$A$2:$A$4901=$C1566)*[1]Purchases!$C$2:$C$4901)-SUMPRODUCT(([1]Sale!$A$2:$A$4748=$C1566)*[1]Sale!$E$2:$E$4748)</f>
        <v>0</v>
      </c>
      <c r="B1566" s="6" t="s">
        <v>3438</v>
      </c>
      <c r="C1566" s="7" t="s">
        <v>3977</v>
      </c>
      <c r="D1566" s="8" t="s">
        <v>93</v>
      </c>
      <c r="E1566" s="8" t="s">
        <v>3978</v>
      </c>
      <c r="F1566" s="7" t="s">
        <v>588</v>
      </c>
      <c r="G1566" s="8" t="s">
        <v>3979</v>
      </c>
      <c r="H1566" s="9">
        <f>IF(IFERROR(VLOOKUP($C1566,[1]Purchases!$A:$M,12,),0)&lt;(IF($M1566&lt;500,($M1566+5)*1.3*[1]Info.!$E$2,($M1566+5)*1.25*[1]Info.!$E$2)),ROUND(IF($M1566&lt;500,($M1566+5)*1.35*[1]Info.!$E$2,($M1566+5)*1.3*[1]Info.!$E$2),-1),VLOOKUP($C1566,[1]Purchases!$A:$M,12,))</f>
        <v>140</v>
      </c>
      <c r="I1566" s="9">
        <f>IF(IFERROR(VLOOKUP($C1566,[1]Purchases!$A:$M,13,),0)&lt;(IF($M1566&lt;500,($M1566+5)*1.45*[1]Info.!$E$2,($M1566+5)*1.4*[1]Info.!$E$2)),ROUND(IF($M1566&lt;500,($M1566+5)*1.5*[1]Info.!$E$2,($M1566+5)*1.45*[1]Info.!$E$2),-1),VLOOKUP($C1566,[1]Purchases!$A:$M,13,))</f>
        <v>150</v>
      </c>
    </row>
    <row r="1567" spans="1:9">
      <c r="A1567" s="5" cm="1">
        <f t="array" ref="A1567">SUMPRODUCT(([1]Purchases!$A$2:$A$4901=$C1567)*[1]Purchases!$C$2:$C$4901)-SUMPRODUCT(([1]Sale!$A$2:$A$4748=$C1567)*[1]Sale!$E$2:$E$4748)</f>
        <v>0</v>
      </c>
      <c r="B1567" s="6" t="s">
        <v>3438</v>
      </c>
      <c r="C1567" s="7" t="s">
        <v>3980</v>
      </c>
      <c r="D1567" s="8" t="s">
        <v>93</v>
      </c>
      <c r="E1567" s="8" t="s">
        <v>3981</v>
      </c>
      <c r="F1567" s="7" t="s">
        <v>95</v>
      </c>
      <c r="G1567" s="8" t="s">
        <v>3982</v>
      </c>
      <c r="H1567" s="9">
        <f>IF(IFERROR(VLOOKUP($C1567,[1]Purchases!$A:$M,12,),0)&lt;(IF($M1567&lt;500,($M1567+5)*1.3*[1]Info.!$E$2,($M1567+5)*1.25*[1]Info.!$E$2)),ROUND(IF($M1567&lt;500,($M1567+5)*1.35*[1]Info.!$E$2,($M1567+5)*1.3*[1]Info.!$E$2),-1),VLOOKUP($C1567,[1]Purchases!$A:$M,12,))</f>
        <v>140</v>
      </c>
      <c r="I1567" s="9">
        <f>IF(IFERROR(VLOOKUP($C1567,[1]Purchases!$A:$M,13,),0)&lt;(IF($M1567&lt;500,($M1567+5)*1.45*[1]Info.!$E$2,($M1567+5)*1.4*[1]Info.!$E$2)),ROUND(IF($M1567&lt;500,($M1567+5)*1.5*[1]Info.!$E$2,($M1567+5)*1.45*[1]Info.!$E$2),-1),VLOOKUP($C1567,[1]Purchases!$A:$M,13,))</f>
        <v>150</v>
      </c>
    </row>
    <row r="1568" spans="1:9">
      <c r="A1568" s="5" cm="1">
        <f t="array" ref="A1568">SUMPRODUCT(([1]Purchases!$A$2:$A$4901=$C1568)*[1]Purchases!$C$2:$C$4901)-SUMPRODUCT(([1]Sale!$A$2:$A$4748=$C1568)*[1]Sale!$E$2:$E$4748)</f>
        <v>0</v>
      </c>
      <c r="B1568" s="6" t="s">
        <v>3438</v>
      </c>
      <c r="C1568" s="7" t="s">
        <v>3983</v>
      </c>
      <c r="D1568" s="8" t="s">
        <v>93</v>
      </c>
      <c r="E1568" s="8" t="s">
        <v>3984</v>
      </c>
      <c r="F1568" s="7" t="s">
        <v>33</v>
      </c>
      <c r="G1568" s="8" t="s">
        <v>3985</v>
      </c>
      <c r="H1568" s="9">
        <f>IF(IFERROR(VLOOKUP($C1568,[1]Purchases!$A:$M,12,),0)&lt;(IF($M1568&lt;500,($M1568+5)*1.3*[1]Info.!$E$2,($M1568+5)*1.25*[1]Info.!$E$2)),ROUND(IF($M1568&lt;500,($M1568+5)*1.35*[1]Info.!$E$2,($M1568+5)*1.3*[1]Info.!$E$2),-1),VLOOKUP($C1568,[1]Purchases!$A:$M,12,))</f>
        <v>140</v>
      </c>
      <c r="I1568" s="9">
        <f>IF(IFERROR(VLOOKUP($C1568,[1]Purchases!$A:$M,13,),0)&lt;(IF($M1568&lt;500,($M1568+5)*1.45*[1]Info.!$E$2,($M1568+5)*1.4*[1]Info.!$E$2)),ROUND(IF($M1568&lt;500,($M1568+5)*1.5*[1]Info.!$E$2,($M1568+5)*1.45*[1]Info.!$E$2),-1),VLOOKUP($C1568,[1]Purchases!$A:$M,13,))</f>
        <v>150</v>
      </c>
    </row>
    <row r="1569" spans="1:9">
      <c r="A1569" s="5" cm="1">
        <f t="array" ref="A1569">SUMPRODUCT(([1]Purchases!$A$2:$A$4901=$C1569)*[1]Purchases!$C$2:$C$4901)-SUMPRODUCT(([1]Sale!$A$2:$A$4748=$C1569)*[1]Sale!$E$2:$E$4748)</f>
        <v>0</v>
      </c>
      <c r="B1569" s="6" t="s">
        <v>3438</v>
      </c>
      <c r="C1569" s="7" t="s">
        <v>3986</v>
      </c>
      <c r="D1569" s="8" t="s">
        <v>93</v>
      </c>
      <c r="E1569" s="8" t="s">
        <v>3987</v>
      </c>
      <c r="F1569" s="7" t="s">
        <v>424</v>
      </c>
      <c r="G1569" s="8" t="s">
        <v>3988</v>
      </c>
      <c r="H1569" s="9">
        <f>IF(IFERROR(VLOOKUP($C1569,[1]Purchases!$A:$M,12,),0)&lt;(IF($M1569&lt;500,($M1569+5)*1.3*[1]Info.!$E$2,($M1569+5)*1.25*[1]Info.!$E$2)),ROUND(IF($M1569&lt;500,($M1569+5)*1.35*[1]Info.!$E$2,($M1569+5)*1.3*[1]Info.!$E$2),-1),VLOOKUP($C1569,[1]Purchases!$A:$M,12,))</f>
        <v>140</v>
      </c>
      <c r="I1569" s="9">
        <f>IF(IFERROR(VLOOKUP($C1569,[1]Purchases!$A:$M,13,),0)&lt;(IF($M1569&lt;500,($M1569+5)*1.45*[1]Info.!$E$2,($M1569+5)*1.4*[1]Info.!$E$2)),ROUND(IF($M1569&lt;500,($M1569+5)*1.5*[1]Info.!$E$2,($M1569+5)*1.45*[1]Info.!$E$2),-1),VLOOKUP($C1569,[1]Purchases!$A:$M,13,))</f>
        <v>150</v>
      </c>
    </row>
    <row r="1570" spans="1:9">
      <c r="A1570" s="5" cm="1">
        <f t="array" ref="A1570">SUMPRODUCT(([1]Purchases!$A$2:$A$4901=$C1570)*[1]Purchases!$C$2:$C$4901)-SUMPRODUCT(([1]Sale!$A$2:$A$4748=$C1570)*[1]Sale!$E$2:$E$4748)</f>
        <v>0</v>
      </c>
      <c r="B1570" s="6" t="s">
        <v>3438</v>
      </c>
      <c r="C1570" s="7" t="s">
        <v>3989</v>
      </c>
      <c r="D1570" s="8" t="s">
        <v>93</v>
      </c>
      <c r="E1570" s="8" t="s">
        <v>1773</v>
      </c>
      <c r="F1570" s="7" t="s">
        <v>222</v>
      </c>
      <c r="G1570" s="8" t="s">
        <v>3990</v>
      </c>
      <c r="H1570" s="9">
        <f>IF(IFERROR(VLOOKUP($C1570,[1]Purchases!$A:$M,12,),0)&lt;(IF($M1570&lt;500,($M1570+5)*1.3*[1]Info.!$E$2,($M1570+5)*1.25*[1]Info.!$E$2)),ROUND(IF($M1570&lt;500,($M1570+5)*1.35*[1]Info.!$E$2,($M1570+5)*1.3*[1]Info.!$E$2),-1),VLOOKUP($C1570,[1]Purchases!$A:$M,12,))</f>
        <v>7730</v>
      </c>
      <c r="I1570" s="9">
        <f>IF(IFERROR(VLOOKUP($C1570,[1]Purchases!$A:$M,13,),0)&lt;(IF($M1570&lt;500,($M1570+5)*1.45*[1]Info.!$E$2,($M1570+5)*1.4*[1]Info.!$E$2)),ROUND(IF($M1570&lt;500,($M1570+5)*1.5*[1]Info.!$E$2,($M1570+5)*1.45*[1]Info.!$E$2),-1),VLOOKUP($C1570,[1]Purchases!$A:$M,13,))</f>
        <v>8660</v>
      </c>
    </row>
    <row r="1571" spans="1:9">
      <c r="A1571" s="5" cm="1">
        <f t="array" ref="A1571">SUMPRODUCT(([1]Purchases!$A$2:$A$4901=$C1571)*[1]Purchases!$C$2:$C$4901)-SUMPRODUCT(([1]Sale!$A$2:$A$4748=$C1571)*[1]Sale!$E$2:$E$4748)</f>
        <v>0</v>
      </c>
      <c r="B1571" s="6" t="s">
        <v>3438</v>
      </c>
      <c r="C1571" s="7" t="s">
        <v>3991</v>
      </c>
      <c r="D1571" s="8" t="s">
        <v>93</v>
      </c>
      <c r="E1571" s="8" t="s">
        <v>3992</v>
      </c>
      <c r="F1571" s="7" t="s">
        <v>189</v>
      </c>
      <c r="G1571" s="8" t="s">
        <v>3993</v>
      </c>
      <c r="H1571" s="9">
        <f>IF(IFERROR(VLOOKUP($C1571,[1]Purchases!$A:$M,12,),0)&lt;(IF($M1571&lt;500,($M1571+5)*1.3*[1]Info.!$E$2,($M1571+5)*1.25*[1]Info.!$E$2)),ROUND(IF($M1571&lt;500,($M1571+5)*1.35*[1]Info.!$E$2,($M1571+5)*1.3*[1]Info.!$E$2),-1),VLOOKUP($C1571,[1]Purchases!$A:$M,12,))</f>
        <v>140</v>
      </c>
      <c r="I1571" s="9">
        <f>IF(IFERROR(VLOOKUP($C1571,[1]Purchases!$A:$M,13,),0)&lt;(IF($M1571&lt;500,($M1571+5)*1.45*[1]Info.!$E$2,($M1571+5)*1.4*[1]Info.!$E$2)),ROUND(IF($M1571&lt;500,($M1571+5)*1.5*[1]Info.!$E$2,($M1571+5)*1.45*[1]Info.!$E$2),-1),VLOOKUP($C1571,[1]Purchases!$A:$M,13,))</f>
        <v>150</v>
      </c>
    </row>
    <row r="1572" spans="1:9">
      <c r="A1572" s="5" cm="1">
        <f t="array" ref="A1572">SUMPRODUCT(([1]Purchases!$A$2:$A$4901=$C1572)*[1]Purchases!$C$2:$C$4901)-SUMPRODUCT(([1]Sale!$A$2:$A$4748=$C1572)*[1]Sale!$E$2:$E$4748)</f>
        <v>0</v>
      </c>
      <c r="B1572" s="6" t="s">
        <v>3438</v>
      </c>
      <c r="C1572" s="7" t="s">
        <v>3994</v>
      </c>
      <c r="D1572" s="8" t="s">
        <v>93</v>
      </c>
      <c r="E1572" s="8" t="s">
        <v>3995</v>
      </c>
      <c r="F1572" s="7" t="s">
        <v>84</v>
      </c>
      <c r="G1572" s="8" t="s">
        <v>3996</v>
      </c>
      <c r="H1572" s="9">
        <f>IF(IFERROR(VLOOKUP($C1572,[1]Purchases!$A:$M,12,),0)&lt;(IF($M1572&lt;500,($M1572+5)*1.3*[1]Info.!$E$2,($M1572+5)*1.25*[1]Info.!$E$2)),ROUND(IF($M1572&lt;500,($M1572+5)*1.35*[1]Info.!$E$2,($M1572+5)*1.3*[1]Info.!$E$2),-1),VLOOKUP($C1572,[1]Purchases!$A:$M,12,))</f>
        <v>140</v>
      </c>
      <c r="I1572" s="9">
        <f>IF(IFERROR(VLOOKUP($C1572,[1]Purchases!$A:$M,13,),0)&lt;(IF($M1572&lt;500,($M1572+5)*1.45*[1]Info.!$E$2,($M1572+5)*1.4*[1]Info.!$E$2)),ROUND(IF($M1572&lt;500,($M1572+5)*1.5*[1]Info.!$E$2,($M1572+5)*1.45*[1]Info.!$E$2),-1),VLOOKUP($C1572,[1]Purchases!$A:$M,13,))</f>
        <v>150</v>
      </c>
    </row>
    <row r="1573" spans="1:9">
      <c r="A1573" s="5" cm="1">
        <f t="array" ref="A1573">SUMPRODUCT(([1]Purchases!$A$2:$A$4901=$C1573)*[1]Purchases!$C$2:$C$4901)-SUMPRODUCT(([1]Sale!$A$2:$A$4748=$C1573)*[1]Sale!$E$2:$E$4748)</f>
        <v>0</v>
      </c>
      <c r="B1573" s="6" t="s">
        <v>3438</v>
      </c>
      <c r="C1573" s="7" t="s">
        <v>3997</v>
      </c>
      <c r="D1573" s="8" t="s">
        <v>93</v>
      </c>
      <c r="E1573" s="8" t="s">
        <v>3998</v>
      </c>
      <c r="F1573" s="7" t="s">
        <v>84</v>
      </c>
      <c r="G1573" s="8" t="s">
        <v>3999</v>
      </c>
      <c r="H1573" s="9">
        <f>IF(IFERROR(VLOOKUP($C1573,[1]Purchases!$A:$M,12,),0)&lt;(IF($M1573&lt;500,($M1573+5)*1.3*[1]Info.!$E$2,($M1573+5)*1.25*[1]Info.!$E$2)),ROUND(IF($M1573&lt;500,($M1573+5)*1.35*[1]Info.!$E$2,($M1573+5)*1.3*[1]Info.!$E$2),-1),VLOOKUP($C1573,[1]Purchases!$A:$M,12,))</f>
        <v>140</v>
      </c>
      <c r="I1573" s="9">
        <f>IF(IFERROR(VLOOKUP($C1573,[1]Purchases!$A:$M,13,),0)&lt;(IF($M1573&lt;500,($M1573+5)*1.45*[1]Info.!$E$2,($M1573+5)*1.4*[1]Info.!$E$2)),ROUND(IF($M1573&lt;500,($M1573+5)*1.5*[1]Info.!$E$2,($M1573+5)*1.45*[1]Info.!$E$2),-1),VLOOKUP($C1573,[1]Purchases!$A:$M,13,))</f>
        <v>150</v>
      </c>
    </row>
    <row r="1574" spans="1:9">
      <c r="A1574" s="5" cm="1">
        <f t="array" ref="A1574">SUMPRODUCT(([1]Purchases!$A$2:$A$4901=$C1574)*[1]Purchases!$C$2:$C$4901)-SUMPRODUCT(([1]Sale!$A$2:$A$4748=$C1574)*[1]Sale!$E$2:$E$4748)</f>
        <v>0</v>
      </c>
      <c r="B1574" s="6" t="s">
        <v>3438</v>
      </c>
      <c r="C1574" s="7" t="s">
        <v>4000</v>
      </c>
      <c r="D1574" s="8" t="s">
        <v>93</v>
      </c>
      <c r="E1574" s="8" t="s">
        <v>823</v>
      </c>
      <c r="F1574" s="7" t="s">
        <v>17</v>
      </c>
      <c r="G1574" s="8" t="s">
        <v>4001</v>
      </c>
      <c r="H1574" s="9">
        <f>IF(IFERROR(VLOOKUP($C1574,[1]Purchases!$A:$M,12,),0)&lt;(IF($M1574&lt;500,($M1574+5)*1.3*[1]Info.!$E$2,($M1574+5)*1.25*[1]Info.!$E$2)),ROUND(IF($M1574&lt;500,($M1574+5)*1.35*[1]Info.!$E$2,($M1574+5)*1.3*[1]Info.!$E$2),-1),VLOOKUP($C1574,[1]Purchases!$A:$M,12,))</f>
        <v>140</v>
      </c>
      <c r="I1574" s="9">
        <f>IF(IFERROR(VLOOKUP($C1574,[1]Purchases!$A:$M,13,),0)&lt;(IF($M1574&lt;500,($M1574+5)*1.45*[1]Info.!$E$2,($M1574+5)*1.4*[1]Info.!$E$2)),ROUND(IF($M1574&lt;500,($M1574+5)*1.5*[1]Info.!$E$2,($M1574+5)*1.45*[1]Info.!$E$2),-1),VLOOKUP($C1574,[1]Purchases!$A:$M,13,))</f>
        <v>150</v>
      </c>
    </row>
    <row r="1575" spans="1:9">
      <c r="A1575" s="5" cm="1">
        <f t="array" ref="A1575">SUMPRODUCT(([1]Purchases!$A$2:$A$4901=$C1575)*[1]Purchases!$C$2:$C$4901)-SUMPRODUCT(([1]Sale!$A$2:$A$4748=$C1575)*[1]Sale!$E$2:$E$4748)</f>
        <v>0</v>
      </c>
      <c r="B1575" s="6" t="s">
        <v>3438</v>
      </c>
      <c r="C1575" s="7" t="s">
        <v>4002</v>
      </c>
      <c r="D1575" s="8" t="s">
        <v>93</v>
      </c>
      <c r="E1575" s="8" t="s">
        <v>4003</v>
      </c>
      <c r="F1575" s="7" t="s">
        <v>424</v>
      </c>
      <c r="G1575" s="8" t="s">
        <v>4004</v>
      </c>
      <c r="H1575" s="9">
        <f>IF(IFERROR(VLOOKUP($C1575,[1]Purchases!$A:$M,12,),0)&lt;(IF($M1575&lt;500,($M1575+5)*1.3*[1]Info.!$E$2,($M1575+5)*1.25*[1]Info.!$E$2)),ROUND(IF($M1575&lt;500,($M1575+5)*1.35*[1]Info.!$E$2,($M1575+5)*1.3*[1]Info.!$E$2),-1),VLOOKUP($C1575,[1]Purchases!$A:$M,12,))</f>
        <v>140</v>
      </c>
      <c r="I1575" s="9">
        <f>IF(IFERROR(VLOOKUP($C1575,[1]Purchases!$A:$M,13,),0)&lt;(IF($M1575&lt;500,($M1575+5)*1.45*[1]Info.!$E$2,($M1575+5)*1.4*[1]Info.!$E$2)),ROUND(IF($M1575&lt;500,($M1575+5)*1.5*[1]Info.!$E$2,($M1575+5)*1.45*[1]Info.!$E$2),-1),VLOOKUP($C1575,[1]Purchases!$A:$M,13,))</f>
        <v>150</v>
      </c>
    </row>
    <row r="1576" spans="1:9">
      <c r="A1576" s="5" cm="1">
        <f t="array" ref="A1576">SUMPRODUCT(([1]Purchases!$A$2:$A$4901=$C1576)*[1]Purchases!$C$2:$C$4901)-SUMPRODUCT(([1]Sale!$A$2:$A$4748=$C1576)*[1]Sale!$E$2:$E$4748)</f>
        <v>0</v>
      </c>
      <c r="B1576" s="6" t="s">
        <v>3438</v>
      </c>
      <c r="C1576" s="7" t="s">
        <v>4005</v>
      </c>
      <c r="D1576" s="8" t="s">
        <v>93</v>
      </c>
      <c r="E1576" s="8" t="s">
        <v>4006</v>
      </c>
      <c r="F1576" s="7" t="s">
        <v>3325</v>
      </c>
      <c r="G1576" s="8" t="s">
        <v>4007</v>
      </c>
      <c r="H1576" s="9">
        <f>IF(IFERROR(VLOOKUP($C1576,[1]Purchases!$A:$M,12,),0)&lt;(IF($M1576&lt;500,($M1576+5)*1.3*[1]Info.!$E$2,($M1576+5)*1.25*[1]Info.!$E$2)),ROUND(IF($M1576&lt;500,($M1576+5)*1.35*[1]Info.!$E$2,($M1576+5)*1.3*[1]Info.!$E$2),-1),VLOOKUP($C1576,[1]Purchases!$A:$M,12,))</f>
        <v>140</v>
      </c>
      <c r="I1576" s="9">
        <f>IF(IFERROR(VLOOKUP($C1576,[1]Purchases!$A:$M,13,),0)&lt;(IF($M1576&lt;500,($M1576+5)*1.45*[1]Info.!$E$2,($M1576+5)*1.4*[1]Info.!$E$2)),ROUND(IF($M1576&lt;500,($M1576+5)*1.5*[1]Info.!$E$2,($M1576+5)*1.45*[1]Info.!$E$2),-1),VLOOKUP($C1576,[1]Purchases!$A:$M,13,))</f>
        <v>150</v>
      </c>
    </row>
    <row r="1577" spans="1:9">
      <c r="A1577" s="5" cm="1">
        <f t="array" ref="A1577">SUMPRODUCT(([1]Purchases!$A$2:$A$4901=$C1577)*[1]Purchases!$C$2:$C$4901)-SUMPRODUCT(([1]Sale!$A$2:$A$4748=$C1577)*[1]Sale!$E$2:$E$4748)</f>
        <v>0</v>
      </c>
      <c r="B1577" s="6" t="s">
        <v>3438</v>
      </c>
      <c r="C1577" s="7" t="s">
        <v>4008</v>
      </c>
      <c r="D1577" s="8" t="s">
        <v>93</v>
      </c>
      <c r="E1577" s="8" t="s">
        <v>4009</v>
      </c>
      <c r="F1577" s="7" t="s">
        <v>46</v>
      </c>
      <c r="G1577" s="8" t="s">
        <v>4010</v>
      </c>
      <c r="H1577" s="9">
        <f>IF(IFERROR(VLOOKUP($C1577,[1]Purchases!$A:$M,12,),0)&lt;(IF($M1577&lt;500,($M1577+5)*1.3*[1]Info.!$E$2,($M1577+5)*1.25*[1]Info.!$E$2)),ROUND(IF($M1577&lt;500,($M1577+5)*1.35*[1]Info.!$E$2,($M1577+5)*1.3*[1]Info.!$E$2),-1),VLOOKUP($C1577,[1]Purchases!$A:$M,12,))</f>
        <v>140</v>
      </c>
      <c r="I1577" s="9">
        <f>IF(IFERROR(VLOOKUP($C1577,[1]Purchases!$A:$M,13,),0)&lt;(IF($M1577&lt;500,($M1577+5)*1.45*[1]Info.!$E$2,($M1577+5)*1.4*[1]Info.!$E$2)),ROUND(IF($M1577&lt;500,($M1577+5)*1.5*[1]Info.!$E$2,($M1577+5)*1.45*[1]Info.!$E$2),-1),VLOOKUP($C1577,[1]Purchases!$A:$M,13,))</f>
        <v>150</v>
      </c>
    </row>
    <row r="1578" spans="1:9">
      <c r="A1578" s="5" cm="1">
        <f t="array" ref="A1578">SUMPRODUCT(([1]Purchases!$A$2:$A$4901=$C1578)*[1]Purchases!$C$2:$C$4901)-SUMPRODUCT(([1]Sale!$A$2:$A$4748=$C1578)*[1]Sale!$E$2:$E$4748)</f>
        <v>0</v>
      </c>
      <c r="B1578" s="6" t="s">
        <v>3438</v>
      </c>
      <c r="C1578" s="7" t="s">
        <v>4011</v>
      </c>
      <c r="D1578" s="8" t="s">
        <v>93</v>
      </c>
      <c r="E1578" s="8" t="s">
        <v>4012</v>
      </c>
      <c r="F1578" s="7" t="s">
        <v>17</v>
      </c>
      <c r="G1578" s="8" t="s">
        <v>4013</v>
      </c>
      <c r="H1578" s="9">
        <f>IF(IFERROR(VLOOKUP($C1578,[1]Purchases!$A:$M,12,),0)&lt;(IF($M1578&lt;500,($M1578+5)*1.3*[1]Info.!$E$2,($M1578+5)*1.25*[1]Info.!$E$2)),ROUND(IF($M1578&lt;500,($M1578+5)*1.35*[1]Info.!$E$2,($M1578+5)*1.3*[1]Info.!$E$2),-1),VLOOKUP($C1578,[1]Purchases!$A:$M,12,))</f>
        <v>140</v>
      </c>
      <c r="I1578" s="9">
        <f>IF(IFERROR(VLOOKUP($C1578,[1]Purchases!$A:$M,13,),0)&lt;(IF($M1578&lt;500,($M1578+5)*1.45*[1]Info.!$E$2,($M1578+5)*1.4*[1]Info.!$E$2)),ROUND(IF($M1578&lt;500,($M1578+5)*1.5*[1]Info.!$E$2,($M1578+5)*1.45*[1]Info.!$E$2),-1),VLOOKUP($C1578,[1]Purchases!$A:$M,13,))</f>
        <v>150</v>
      </c>
    </row>
    <row r="1579" spans="1:9">
      <c r="A1579" s="5" cm="1">
        <f t="array" ref="A1579">SUMPRODUCT(([1]Purchases!$A$2:$A$4901=$C1579)*[1]Purchases!$C$2:$C$4901)-SUMPRODUCT(([1]Sale!$A$2:$A$4748=$C1579)*[1]Sale!$E$2:$E$4748)</f>
        <v>0</v>
      </c>
      <c r="B1579" s="6" t="s">
        <v>3438</v>
      </c>
      <c r="C1579" s="7" t="s">
        <v>4014</v>
      </c>
      <c r="D1579" s="8" t="s">
        <v>93</v>
      </c>
      <c r="E1579" s="8" t="s">
        <v>4015</v>
      </c>
      <c r="F1579" s="7" t="s">
        <v>95</v>
      </c>
      <c r="G1579" s="8" t="s">
        <v>4016</v>
      </c>
      <c r="H1579" s="9">
        <f>IF(IFERROR(VLOOKUP($C1579,[1]Purchases!$A:$M,12,),0)&lt;(IF($M1579&lt;500,($M1579+5)*1.3*[1]Info.!$E$2,($M1579+5)*1.25*[1]Info.!$E$2)),ROUND(IF($M1579&lt;500,($M1579+5)*1.35*[1]Info.!$E$2,($M1579+5)*1.3*[1]Info.!$E$2),-1),VLOOKUP($C1579,[1]Purchases!$A:$M,12,))</f>
        <v>140</v>
      </c>
      <c r="I1579" s="9">
        <f>IF(IFERROR(VLOOKUP($C1579,[1]Purchases!$A:$M,13,),0)&lt;(IF($M1579&lt;500,($M1579+5)*1.45*[1]Info.!$E$2,($M1579+5)*1.4*[1]Info.!$E$2)),ROUND(IF($M1579&lt;500,($M1579+5)*1.5*[1]Info.!$E$2,($M1579+5)*1.45*[1]Info.!$E$2),-1),VLOOKUP($C1579,[1]Purchases!$A:$M,13,))</f>
        <v>150</v>
      </c>
    </row>
    <row r="1580" spans="1:9">
      <c r="A1580" s="5" cm="1">
        <f t="array" ref="A1580">SUMPRODUCT(([1]Purchases!$A$2:$A$4901=$C1580)*[1]Purchases!$C$2:$C$4901)-SUMPRODUCT(([1]Sale!$A$2:$A$4748=$C1580)*[1]Sale!$E$2:$E$4748)</f>
        <v>0</v>
      </c>
      <c r="B1580" s="6" t="s">
        <v>3438</v>
      </c>
      <c r="C1580" s="7" t="s">
        <v>4017</v>
      </c>
      <c r="D1580" s="8" t="s">
        <v>93</v>
      </c>
      <c r="E1580" s="8" t="s">
        <v>4018</v>
      </c>
      <c r="F1580" s="7" t="s">
        <v>84</v>
      </c>
      <c r="G1580" s="8" t="s">
        <v>4019</v>
      </c>
      <c r="H1580" s="9">
        <f>IF(IFERROR(VLOOKUP($C1580,[1]Purchases!$A:$M,12,),0)&lt;(IF($M1580&lt;500,($M1580+5)*1.3*[1]Info.!$E$2,($M1580+5)*1.25*[1]Info.!$E$2)),ROUND(IF($M1580&lt;500,($M1580+5)*1.35*[1]Info.!$E$2,($M1580+5)*1.3*[1]Info.!$E$2),-1),VLOOKUP($C1580,[1]Purchases!$A:$M,12,))</f>
        <v>140</v>
      </c>
      <c r="I1580" s="9">
        <f>IF(IFERROR(VLOOKUP($C1580,[1]Purchases!$A:$M,13,),0)&lt;(IF($M1580&lt;500,($M1580+5)*1.45*[1]Info.!$E$2,($M1580+5)*1.4*[1]Info.!$E$2)),ROUND(IF($M1580&lt;500,($M1580+5)*1.5*[1]Info.!$E$2,($M1580+5)*1.45*[1]Info.!$E$2),-1),VLOOKUP($C1580,[1]Purchases!$A:$M,13,))</f>
        <v>150</v>
      </c>
    </row>
    <row r="1581" spans="1:9">
      <c r="A1581" s="5" cm="1">
        <f t="array" ref="A1581">SUMPRODUCT(([1]Purchases!$A$2:$A$4901=$C1581)*[1]Purchases!$C$2:$C$4901)-SUMPRODUCT(([1]Sale!$A$2:$A$4748=$C1581)*[1]Sale!$E$2:$E$4748)</f>
        <v>0</v>
      </c>
      <c r="B1581" s="6" t="s">
        <v>3438</v>
      </c>
      <c r="C1581" s="7" t="s">
        <v>4020</v>
      </c>
      <c r="D1581" s="8" t="s">
        <v>93</v>
      </c>
      <c r="E1581" s="8" t="s">
        <v>4021</v>
      </c>
      <c r="F1581" s="7" t="s">
        <v>245</v>
      </c>
      <c r="G1581" s="8" t="s">
        <v>4022</v>
      </c>
      <c r="H1581" s="9">
        <f>IF(IFERROR(VLOOKUP($C1581,[1]Purchases!$A:$M,12,),0)&lt;(IF($M1581&lt;500,($M1581+5)*1.3*[1]Info.!$E$2,($M1581+5)*1.25*[1]Info.!$E$2)),ROUND(IF($M1581&lt;500,($M1581+5)*1.35*[1]Info.!$E$2,($M1581+5)*1.3*[1]Info.!$E$2),-1),VLOOKUP($C1581,[1]Purchases!$A:$M,12,))</f>
        <v>140</v>
      </c>
      <c r="I1581" s="9">
        <f>IF(IFERROR(VLOOKUP($C1581,[1]Purchases!$A:$M,13,),0)&lt;(IF($M1581&lt;500,($M1581+5)*1.45*[1]Info.!$E$2,($M1581+5)*1.4*[1]Info.!$E$2)),ROUND(IF($M1581&lt;500,($M1581+5)*1.5*[1]Info.!$E$2,($M1581+5)*1.45*[1]Info.!$E$2),-1),VLOOKUP($C1581,[1]Purchases!$A:$M,13,))</f>
        <v>150</v>
      </c>
    </row>
    <row r="1582" spans="1:9">
      <c r="A1582" s="5" cm="1">
        <f t="array" ref="A1582">SUMPRODUCT(([1]Purchases!$A$2:$A$4901=$C1582)*[1]Purchases!$C$2:$C$4901)-SUMPRODUCT(([1]Sale!$A$2:$A$4748=$C1582)*[1]Sale!$E$2:$E$4748)</f>
        <v>0</v>
      </c>
      <c r="B1582" s="6" t="s">
        <v>3438</v>
      </c>
      <c r="C1582" s="7" t="s">
        <v>4023</v>
      </c>
      <c r="D1582" s="8" t="s">
        <v>93</v>
      </c>
      <c r="E1582" s="8" t="s">
        <v>4024</v>
      </c>
      <c r="F1582" s="7" t="s">
        <v>4025</v>
      </c>
      <c r="G1582" s="8" t="s">
        <v>4026</v>
      </c>
      <c r="H1582" s="9">
        <f>IF(IFERROR(VLOOKUP($C1582,[1]Purchases!$A:$M,12,),0)&lt;(IF($M1582&lt;500,($M1582+5)*1.3*[1]Info.!$E$2,($M1582+5)*1.25*[1]Info.!$E$2)),ROUND(IF($M1582&lt;500,($M1582+5)*1.35*[1]Info.!$E$2,($M1582+5)*1.3*[1]Info.!$E$2),-1),VLOOKUP($C1582,[1]Purchases!$A:$M,12,))</f>
        <v>140</v>
      </c>
      <c r="I1582" s="9">
        <f>IF(IFERROR(VLOOKUP($C1582,[1]Purchases!$A:$M,13,),0)&lt;(IF($M1582&lt;500,($M1582+5)*1.45*[1]Info.!$E$2,($M1582+5)*1.4*[1]Info.!$E$2)),ROUND(IF($M1582&lt;500,($M1582+5)*1.5*[1]Info.!$E$2,($M1582+5)*1.45*[1]Info.!$E$2),-1),VLOOKUP($C1582,[1]Purchases!$A:$M,13,))</f>
        <v>150</v>
      </c>
    </row>
    <row r="1583" spans="1:9">
      <c r="A1583" s="5" cm="1">
        <f t="array" ref="A1583">SUMPRODUCT(([1]Purchases!$A$2:$A$4901=$C1583)*[1]Purchases!$C$2:$C$4901)-SUMPRODUCT(([1]Sale!$A$2:$A$4748=$C1583)*[1]Sale!$E$2:$E$4748)</f>
        <v>0</v>
      </c>
      <c r="B1583" s="6" t="s">
        <v>3438</v>
      </c>
      <c r="C1583" s="7" t="s">
        <v>4027</v>
      </c>
      <c r="D1583" s="8" t="s">
        <v>93</v>
      </c>
      <c r="E1583" s="8" t="s">
        <v>4028</v>
      </c>
      <c r="F1583" s="7" t="s">
        <v>33</v>
      </c>
      <c r="G1583" s="8" t="s">
        <v>4029</v>
      </c>
      <c r="H1583" s="9">
        <f>IF(IFERROR(VLOOKUP($C1583,[1]Purchases!$A:$M,12,),0)&lt;(IF($M1583&lt;500,($M1583+5)*1.3*[1]Info.!$E$2,($M1583+5)*1.25*[1]Info.!$E$2)),ROUND(IF($M1583&lt;500,($M1583+5)*1.35*[1]Info.!$E$2,($M1583+5)*1.3*[1]Info.!$E$2),-1),VLOOKUP($C1583,[1]Purchases!$A:$M,12,))</f>
        <v>140</v>
      </c>
      <c r="I1583" s="9">
        <f>IF(IFERROR(VLOOKUP($C1583,[1]Purchases!$A:$M,13,),0)&lt;(IF($M1583&lt;500,($M1583+5)*1.45*[1]Info.!$E$2,($M1583+5)*1.4*[1]Info.!$E$2)),ROUND(IF($M1583&lt;500,($M1583+5)*1.5*[1]Info.!$E$2,($M1583+5)*1.45*[1]Info.!$E$2),-1),VLOOKUP($C1583,[1]Purchases!$A:$M,13,))</f>
        <v>150</v>
      </c>
    </row>
    <row r="1584" spans="1:9">
      <c r="A1584" s="5" cm="1">
        <f t="array" ref="A1584">SUMPRODUCT(([1]Purchases!$A$2:$A$4901=$C1584)*[1]Purchases!$C$2:$C$4901)-SUMPRODUCT(([1]Sale!$A$2:$A$4748=$C1584)*[1]Sale!$E$2:$E$4748)</f>
        <v>0</v>
      </c>
      <c r="B1584" s="6" t="s">
        <v>3438</v>
      </c>
      <c r="C1584" s="7" t="s">
        <v>4030</v>
      </c>
      <c r="D1584" s="8" t="s">
        <v>93</v>
      </c>
      <c r="E1584" s="8" t="s">
        <v>4031</v>
      </c>
      <c r="F1584" s="7" t="s">
        <v>25</v>
      </c>
      <c r="G1584" s="8" t="s">
        <v>4032</v>
      </c>
      <c r="H1584" s="9">
        <f>IF(IFERROR(VLOOKUP($C1584,[1]Purchases!$A:$M,12,),0)&lt;(IF($M1584&lt;500,($M1584+5)*1.3*[1]Info.!$E$2,($M1584+5)*1.25*[1]Info.!$E$2)),ROUND(IF($M1584&lt;500,($M1584+5)*1.35*[1]Info.!$E$2,($M1584+5)*1.3*[1]Info.!$E$2),-1),VLOOKUP($C1584,[1]Purchases!$A:$M,12,))</f>
        <v>140</v>
      </c>
      <c r="I1584" s="9">
        <f>IF(IFERROR(VLOOKUP($C1584,[1]Purchases!$A:$M,13,),0)&lt;(IF($M1584&lt;500,($M1584+5)*1.45*[1]Info.!$E$2,($M1584+5)*1.4*[1]Info.!$E$2)),ROUND(IF($M1584&lt;500,($M1584+5)*1.5*[1]Info.!$E$2,($M1584+5)*1.45*[1]Info.!$E$2),-1),VLOOKUP($C1584,[1]Purchases!$A:$M,13,))</f>
        <v>150</v>
      </c>
    </row>
    <row r="1585" spans="1:9">
      <c r="A1585" s="5" cm="1">
        <f t="array" ref="A1585">SUMPRODUCT(([1]Purchases!$A$2:$A$4901=$C1585)*[1]Purchases!$C$2:$C$4901)-SUMPRODUCT(([1]Sale!$A$2:$A$4748=$C1585)*[1]Sale!$E$2:$E$4748)</f>
        <v>0</v>
      </c>
      <c r="B1585" s="6" t="s">
        <v>3438</v>
      </c>
      <c r="C1585" s="7" t="s">
        <v>4033</v>
      </c>
      <c r="D1585" s="8" t="s">
        <v>93</v>
      </c>
      <c r="E1585" s="8" t="s">
        <v>3583</v>
      </c>
      <c r="F1585" s="7" t="s">
        <v>588</v>
      </c>
      <c r="G1585" s="8" t="s">
        <v>3584</v>
      </c>
      <c r="H1585" s="9">
        <f>IF(IFERROR(VLOOKUP($C1585,[1]Purchases!$A:$M,12,),0)&lt;(IF($M1585&lt;500,($M1585+5)*1.3*[1]Info.!$E$2,($M1585+5)*1.25*[1]Info.!$E$2)),ROUND(IF($M1585&lt;500,($M1585+5)*1.35*[1]Info.!$E$2,($M1585+5)*1.3*[1]Info.!$E$2),-1),VLOOKUP($C1585,[1]Purchases!$A:$M,12,))</f>
        <v>140</v>
      </c>
      <c r="I1585" s="9">
        <f>IF(IFERROR(VLOOKUP($C1585,[1]Purchases!$A:$M,13,),0)&lt;(IF($M1585&lt;500,($M1585+5)*1.45*[1]Info.!$E$2,($M1585+5)*1.4*[1]Info.!$E$2)),ROUND(IF($M1585&lt;500,($M1585+5)*1.5*[1]Info.!$E$2,($M1585+5)*1.45*[1]Info.!$E$2),-1),VLOOKUP($C1585,[1]Purchases!$A:$M,13,))</f>
        <v>150</v>
      </c>
    </row>
    <row r="1586" spans="1:9">
      <c r="A1586" s="5" cm="1">
        <f t="array" ref="A1586">SUMPRODUCT(([1]Purchases!$A$2:$A$4901=$C1586)*[1]Purchases!$C$2:$C$4901)-SUMPRODUCT(([1]Sale!$A$2:$A$4748=$C1586)*[1]Sale!$E$2:$E$4748)</f>
        <v>0</v>
      </c>
      <c r="B1586" s="6" t="s">
        <v>3438</v>
      </c>
      <c r="C1586" s="7" t="s">
        <v>4034</v>
      </c>
      <c r="D1586" s="8" t="s">
        <v>93</v>
      </c>
      <c r="E1586" s="8" t="s">
        <v>4035</v>
      </c>
      <c r="F1586" s="7" t="s">
        <v>33</v>
      </c>
      <c r="G1586" s="8" t="s">
        <v>4036</v>
      </c>
      <c r="H1586" s="9">
        <f>IF(IFERROR(VLOOKUP($C1586,[1]Purchases!$A:$M,12,),0)&lt;(IF($M1586&lt;500,($M1586+5)*1.3*[1]Info.!$E$2,($M1586+5)*1.25*[1]Info.!$E$2)),ROUND(IF($M1586&lt;500,($M1586+5)*1.35*[1]Info.!$E$2,($M1586+5)*1.3*[1]Info.!$E$2),-1),VLOOKUP($C1586,[1]Purchases!$A:$M,12,))</f>
        <v>140</v>
      </c>
      <c r="I1586" s="9">
        <f>IF(IFERROR(VLOOKUP($C1586,[1]Purchases!$A:$M,13,),0)&lt;(IF($M1586&lt;500,($M1586+5)*1.45*[1]Info.!$E$2,($M1586+5)*1.4*[1]Info.!$E$2)),ROUND(IF($M1586&lt;500,($M1586+5)*1.5*[1]Info.!$E$2,($M1586+5)*1.45*[1]Info.!$E$2),-1),VLOOKUP($C1586,[1]Purchases!$A:$M,13,))</f>
        <v>150</v>
      </c>
    </row>
    <row r="1587" spans="1:9">
      <c r="A1587" s="5" cm="1">
        <f t="array" ref="A1587">SUMPRODUCT(([1]Purchases!$A$2:$A$4901=$C1587)*[1]Purchases!$C$2:$C$4901)-SUMPRODUCT(([1]Sale!$A$2:$A$4748=$C1587)*[1]Sale!$E$2:$E$4748)</f>
        <v>0</v>
      </c>
      <c r="B1587" s="6" t="s">
        <v>3438</v>
      </c>
      <c r="C1587" s="7" t="s">
        <v>4037</v>
      </c>
      <c r="D1587" s="8" t="s">
        <v>93</v>
      </c>
      <c r="E1587" s="8" t="s">
        <v>4038</v>
      </c>
      <c r="F1587" s="7" t="s">
        <v>33</v>
      </c>
      <c r="G1587" s="8" t="s">
        <v>4039</v>
      </c>
      <c r="H1587" s="9">
        <f>IF(IFERROR(VLOOKUP($C1587,[1]Purchases!$A:$M,12,),0)&lt;(IF($M1587&lt;500,($M1587+5)*1.3*[1]Info.!$E$2,($M1587+5)*1.25*[1]Info.!$E$2)),ROUND(IF($M1587&lt;500,($M1587+5)*1.35*[1]Info.!$E$2,($M1587+5)*1.3*[1]Info.!$E$2),-1),VLOOKUP($C1587,[1]Purchases!$A:$M,12,))</f>
        <v>140</v>
      </c>
      <c r="I1587" s="9">
        <f>IF(IFERROR(VLOOKUP($C1587,[1]Purchases!$A:$M,13,),0)&lt;(IF($M1587&lt;500,($M1587+5)*1.45*[1]Info.!$E$2,($M1587+5)*1.4*[1]Info.!$E$2)),ROUND(IF($M1587&lt;500,($M1587+5)*1.5*[1]Info.!$E$2,($M1587+5)*1.45*[1]Info.!$E$2),-1),VLOOKUP($C1587,[1]Purchases!$A:$M,13,))</f>
        <v>150</v>
      </c>
    </row>
    <row r="1588" spans="1:9">
      <c r="A1588" s="5" cm="1">
        <f t="array" ref="A1588">SUMPRODUCT(([1]Purchases!$A$2:$A$4901=$C1588)*[1]Purchases!$C$2:$C$4901)-SUMPRODUCT(([1]Sale!$A$2:$A$4748=$C1588)*[1]Sale!$E$2:$E$4748)</f>
        <v>0</v>
      </c>
      <c r="B1588" s="6" t="s">
        <v>3438</v>
      </c>
      <c r="C1588" s="7" t="s">
        <v>4040</v>
      </c>
      <c r="D1588" s="8" t="s">
        <v>93</v>
      </c>
      <c r="E1588" s="8" t="s">
        <v>3288</v>
      </c>
      <c r="F1588" s="7" t="s">
        <v>17</v>
      </c>
      <c r="G1588" s="8" t="s">
        <v>4041</v>
      </c>
      <c r="H1588" s="9">
        <f>IF(IFERROR(VLOOKUP($C1588,[1]Purchases!$A:$M,12,),0)&lt;(IF($M1588&lt;500,($M1588+5)*1.3*[1]Info.!$E$2,($M1588+5)*1.25*[1]Info.!$E$2)),ROUND(IF($M1588&lt;500,($M1588+5)*1.35*[1]Info.!$E$2,($M1588+5)*1.3*[1]Info.!$E$2),-1),VLOOKUP($C1588,[1]Purchases!$A:$M,12,))</f>
        <v>140</v>
      </c>
      <c r="I1588" s="9">
        <f>IF(IFERROR(VLOOKUP($C1588,[1]Purchases!$A:$M,13,),0)&lt;(IF($M1588&lt;500,($M1588+5)*1.45*[1]Info.!$E$2,($M1588+5)*1.4*[1]Info.!$E$2)),ROUND(IF($M1588&lt;500,($M1588+5)*1.5*[1]Info.!$E$2,($M1588+5)*1.45*[1]Info.!$E$2),-1),VLOOKUP($C1588,[1]Purchases!$A:$M,13,))</f>
        <v>150</v>
      </c>
    </row>
    <row r="1589" spans="1:9">
      <c r="A1589" s="5" cm="1">
        <f t="array" ref="A1589">SUMPRODUCT(([1]Purchases!$A$2:$A$4901=$C1589)*[1]Purchases!$C$2:$C$4901)-SUMPRODUCT(([1]Sale!$A$2:$A$4748=$C1589)*[1]Sale!$E$2:$E$4748)</f>
        <v>0</v>
      </c>
      <c r="B1589" s="6" t="s">
        <v>3438</v>
      </c>
      <c r="C1589" s="7" t="s">
        <v>4042</v>
      </c>
      <c r="D1589" s="8" t="s">
        <v>93</v>
      </c>
      <c r="E1589" s="8" t="s">
        <v>4043</v>
      </c>
      <c r="F1589" s="7" t="s">
        <v>17</v>
      </c>
      <c r="G1589" s="8" t="s">
        <v>4044</v>
      </c>
      <c r="H1589" s="9">
        <f>IF(IFERROR(VLOOKUP($C1589,[1]Purchases!$A:$M,12,),0)&lt;(IF($M1589&lt;500,($M1589+5)*1.3*[1]Info.!$E$2,($M1589+5)*1.25*[1]Info.!$E$2)),ROUND(IF($M1589&lt;500,($M1589+5)*1.35*[1]Info.!$E$2,($M1589+5)*1.3*[1]Info.!$E$2),-1),VLOOKUP($C1589,[1]Purchases!$A:$M,12,))</f>
        <v>7410</v>
      </c>
      <c r="I1589" s="9">
        <f>IF(IFERROR(VLOOKUP($C1589,[1]Purchases!$A:$M,13,),0)&lt;(IF($M1589&lt;500,($M1589+5)*1.45*[1]Info.!$E$2,($M1589+5)*1.4*[1]Info.!$E$2)),ROUND(IF($M1589&lt;500,($M1589+5)*1.5*[1]Info.!$E$2,($M1589+5)*1.45*[1]Info.!$E$2),-1),VLOOKUP($C1589,[1]Purchases!$A:$M,13,))</f>
        <v>8300</v>
      </c>
    </row>
    <row r="1590" spans="1:9">
      <c r="A1590" s="5" cm="1">
        <f t="array" ref="A1590">SUMPRODUCT(([1]Purchases!$A$2:$A$4901=$C1590)*[1]Purchases!$C$2:$C$4901)-SUMPRODUCT(([1]Sale!$A$2:$A$4748=$C1590)*[1]Sale!$E$2:$E$4748)</f>
        <v>0</v>
      </c>
      <c r="B1590" s="6" t="s">
        <v>3438</v>
      </c>
      <c r="C1590" s="7" t="s">
        <v>4045</v>
      </c>
      <c r="D1590" s="8" t="s">
        <v>93</v>
      </c>
      <c r="E1590" s="8" t="s">
        <v>4046</v>
      </c>
      <c r="F1590" s="7" t="s">
        <v>3554</v>
      </c>
      <c r="G1590" s="8" t="s">
        <v>4047</v>
      </c>
      <c r="H1590" s="9">
        <f>IF(IFERROR(VLOOKUP($C1590,[1]Purchases!$A:$M,12,),0)&lt;(IF($M1590&lt;500,($M1590+5)*1.3*[1]Info.!$E$2,($M1590+5)*1.25*[1]Info.!$E$2)),ROUND(IF($M1590&lt;500,($M1590+5)*1.35*[1]Info.!$E$2,($M1590+5)*1.3*[1]Info.!$E$2),-1),VLOOKUP($C1590,[1]Purchases!$A:$M,12,))</f>
        <v>140</v>
      </c>
      <c r="I1590" s="9">
        <f>IF(IFERROR(VLOOKUP($C1590,[1]Purchases!$A:$M,13,),0)&lt;(IF($M1590&lt;500,($M1590+5)*1.45*[1]Info.!$E$2,($M1590+5)*1.4*[1]Info.!$E$2)),ROUND(IF($M1590&lt;500,($M1590+5)*1.5*[1]Info.!$E$2,($M1590+5)*1.45*[1]Info.!$E$2),-1),VLOOKUP($C1590,[1]Purchases!$A:$M,13,))</f>
        <v>150</v>
      </c>
    </row>
    <row r="1591" spans="1:9">
      <c r="A1591" s="5" cm="1">
        <f t="array" ref="A1591">SUMPRODUCT(([1]Purchases!$A$2:$A$4901=$C1591)*[1]Purchases!$C$2:$C$4901)-SUMPRODUCT(([1]Sale!$A$2:$A$4748=$C1591)*[1]Sale!$E$2:$E$4748)</f>
        <v>0</v>
      </c>
      <c r="B1591" s="6" t="s">
        <v>3438</v>
      </c>
      <c r="C1591" s="7" t="s">
        <v>4048</v>
      </c>
      <c r="D1591" s="8" t="s">
        <v>93</v>
      </c>
      <c r="E1591" s="8" t="s">
        <v>4049</v>
      </c>
      <c r="F1591" s="7" t="s">
        <v>46</v>
      </c>
      <c r="G1591" s="8" t="s">
        <v>4050</v>
      </c>
      <c r="H1591" s="9">
        <f>IF(IFERROR(VLOOKUP($C1591,[1]Purchases!$A:$M,12,),0)&lt;(IF($M1591&lt;500,($M1591+5)*1.3*[1]Info.!$E$2,($M1591+5)*1.25*[1]Info.!$E$2)),ROUND(IF($M1591&lt;500,($M1591+5)*1.35*[1]Info.!$E$2,($M1591+5)*1.3*[1]Info.!$E$2),-1),VLOOKUP($C1591,[1]Purchases!$A:$M,12,))</f>
        <v>140</v>
      </c>
      <c r="I1591" s="9">
        <f>IF(IFERROR(VLOOKUP($C1591,[1]Purchases!$A:$M,13,),0)&lt;(IF($M1591&lt;500,($M1591+5)*1.45*[1]Info.!$E$2,($M1591+5)*1.4*[1]Info.!$E$2)),ROUND(IF($M1591&lt;500,($M1591+5)*1.5*[1]Info.!$E$2,($M1591+5)*1.45*[1]Info.!$E$2),-1),VLOOKUP($C1591,[1]Purchases!$A:$M,13,))</f>
        <v>150</v>
      </c>
    </row>
    <row r="1592" spans="1:9">
      <c r="A1592" s="5" cm="1">
        <f t="array" ref="A1592">SUMPRODUCT(([1]Purchases!$A$2:$A$4901=$C1592)*[1]Purchases!$C$2:$C$4901)-SUMPRODUCT(([1]Sale!$A$2:$A$4748=$C1592)*[1]Sale!$E$2:$E$4748)</f>
        <v>0</v>
      </c>
      <c r="B1592" s="6" t="s">
        <v>3438</v>
      </c>
      <c r="C1592" s="7" t="s">
        <v>4051</v>
      </c>
      <c r="D1592" s="8" t="s">
        <v>93</v>
      </c>
      <c r="E1592" s="8" t="s">
        <v>4052</v>
      </c>
      <c r="F1592" s="7" t="s">
        <v>62</v>
      </c>
      <c r="G1592" s="8" t="s">
        <v>4053</v>
      </c>
      <c r="H1592" s="9">
        <f>IF(IFERROR(VLOOKUP($C1592,[1]Purchases!$A:$M,12,),0)&lt;(IF($M1592&lt;500,($M1592+5)*1.3*[1]Info.!$E$2,($M1592+5)*1.25*[1]Info.!$E$2)),ROUND(IF($M1592&lt;500,($M1592+5)*1.35*[1]Info.!$E$2,($M1592+5)*1.3*[1]Info.!$E$2),-1),VLOOKUP($C1592,[1]Purchases!$A:$M,12,))</f>
        <v>140</v>
      </c>
      <c r="I1592" s="9">
        <f>IF(IFERROR(VLOOKUP($C1592,[1]Purchases!$A:$M,13,),0)&lt;(IF($M1592&lt;500,($M1592+5)*1.45*[1]Info.!$E$2,($M1592+5)*1.4*[1]Info.!$E$2)),ROUND(IF($M1592&lt;500,($M1592+5)*1.5*[1]Info.!$E$2,($M1592+5)*1.45*[1]Info.!$E$2),-1),VLOOKUP($C1592,[1]Purchases!$A:$M,13,))</f>
        <v>150</v>
      </c>
    </row>
    <row r="1593" spans="1:9">
      <c r="A1593" s="5" cm="1">
        <f t="array" ref="A1593">SUMPRODUCT(([1]Purchases!$A$2:$A$4901=$C1593)*[1]Purchases!$C$2:$C$4901)-SUMPRODUCT(([1]Sale!$A$2:$A$4748=$C1593)*[1]Sale!$E$2:$E$4748)</f>
        <v>0</v>
      </c>
      <c r="B1593" s="6" t="s">
        <v>3438</v>
      </c>
      <c r="C1593" s="7" t="s">
        <v>4054</v>
      </c>
      <c r="D1593" s="8" t="s">
        <v>93</v>
      </c>
      <c r="E1593" s="8" t="s">
        <v>4055</v>
      </c>
      <c r="F1593" s="7" t="s">
        <v>428</v>
      </c>
      <c r="G1593" s="8" t="s">
        <v>4056</v>
      </c>
      <c r="H1593" s="9">
        <f>IF(IFERROR(VLOOKUP($C1593,[1]Purchases!$A:$M,12,),0)&lt;(IF($M1593&lt;500,($M1593+5)*1.3*[1]Info.!$E$2,($M1593+5)*1.25*[1]Info.!$E$2)),ROUND(IF($M1593&lt;500,($M1593+5)*1.35*[1]Info.!$E$2,($M1593+5)*1.3*[1]Info.!$E$2),-1),VLOOKUP($C1593,[1]Purchases!$A:$M,12,))</f>
        <v>140</v>
      </c>
      <c r="I1593" s="9">
        <f>IF(IFERROR(VLOOKUP($C1593,[1]Purchases!$A:$M,13,),0)&lt;(IF($M1593&lt;500,($M1593+5)*1.45*[1]Info.!$E$2,($M1593+5)*1.4*[1]Info.!$E$2)),ROUND(IF($M1593&lt;500,($M1593+5)*1.5*[1]Info.!$E$2,($M1593+5)*1.45*[1]Info.!$E$2),-1),VLOOKUP($C1593,[1]Purchases!$A:$M,13,))</f>
        <v>150</v>
      </c>
    </row>
    <row r="1594" spans="1:9">
      <c r="A1594" s="5" cm="1">
        <f t="array" ref="A1594">SUMPRODUCT(([1]Purchases!$A$2:$A$4901=$C1594)*[1]Purchases!$C$2:$C$4901)-SUMPRODUCT(([1]Sale!$A$2:$A$4748=$C1594)*[1]Sale!$E$2:$E$4748)</f>
        <v>0</v>
      </c>
      <c r="B1594" s="6" t="s">
        <v>3438</v>
      </c>
      <c r="C1594" s="7" t="s">
        <v>4057</v>
      </c>
      <c r="D1594" s="8" t="s">
        <v>93</v>
      </c>
      <c r="E1594" s="8" t="s">
        <v>4058</v>
      </c>
      <c r="F1594" s="7" t="s">
        <v>189</v>
      </c>
      <c r="G1594" s="8" t="s">
        <v>4059</v>
      </c>
      <c r="H1594" s="9">
        <f>IF(IFERROR(VLOOKUP($C1594,[1]Purchases!$A:$M,12,),0)&lt;(IF($M1594&lt;500,($M1594+5)*1.3*[1]Info.!$E$2,($M1594+5)*1.25*[1]Info.!$E$2)),ROUND(IF($M1594&lt;500,($M1594+5)*1.35*[1]Info.!$E$2,($M1594+5)*1.3*[1]Info.!$E$2),-1),VLOOKUP($C1594,[1]Purchases!$A:$M,12,))</f>
        <v>140</v>
      </c>
      <c r="I1594" s="9">
        <f>IF(IFERROR(VLOOKUP($C1594,[1]Purchases!$A:$M,13,),0)&lt;(IF($M1594&lt;500,($M1594+5)*1.45*[1]Info.!$E$2,($M1594+5)*1.4*[1]Info.!$E$2)),ROUND(IF($M1594&lt;500,($M1594+5)*1.5*[1]Info.!$E$2,($M1594+5)*1.45*[1]Info.!$E$2),-1),VLOOKUP($C1594,[1]Purchases!$A:$M,13,))</f>
        <v>150</v>
      </c>
    </row>
    <row r="1595" spans="1:9">
      <c r="A1595" s="5" cm="1">
        <f t="array" ref="A1595">SUMPRODUCT(([1]Purchases!$A$2:$A$4901=$C1595)*[1]Purchases!$C$2:$C$4901)-SUMPRODUCT(([1]Sale!$A$2:$A$4748=$C1595)*[1]Sale!$E$2:$E$4748)</f>
        <v>0</v>
      </c>
      <c r="B1595" s="6" t="s">
        <v>3438</v>
      </c>
      <c r="C1595" s="7" t="s">
        <v>4060</v>
      </c>
      <c r="D1595" s="8" t="s">
        <v>93</v>
      </c>
      <c r="E1595" s="8" t="s">
        <v>4061</v>
      </c>
      <c r="F1595" s="7" t="s">
        <v>17</v>
      </c>
      <c r="G1595" s="8" t="s">
        <v>4062</v>
      </c>
      <c r="H1595" s="9">
        <f>IF(IFERROR(VLOOKUP($C1595,[1]Purchases!$A:$M,12,),0)&lt;(IF($M1595&lt;500,($M1595+5)*1.3*[1]Info.!$E$2,($M1595+5)*1.25*[1]Info.!$E$2)),ROUND(IF($M1595&lt;500,($M1595+5)*1.35*[1]Info.!$E$2,($M1595+5)*1.3*[1]Info.!$E$2),-1),VLOOKUP($C1595,[1]Purchases!$A:$M,12,))</f>
        <v>140</v>
      </c>
      <c r="I1595" s="9">
        <f>IF(IFERROR(VLOOKUP($C1595,[1]Purchases!$A:$M,13,),0)&lt;(IF($M1595&lt;500,($M1595+5)*1.45*[1]Info.!$E$2,($M1595+5)*1.4*[1]Info.!$E$2)),ROUND(IF($M1595&lt;500,($M1595+5)*1.5*[1]Info.!$E$2,($M1595+5)*1.45*[1]Info.!$E$2),-1),VLOOKUP($C1595,[1]Purchases!$A:$M,13,))</f>
        <v>150</v>
      </c>
    </row>
    <row r="1596" spans="1:9">
      <c r="A1596" s="5" cm="1">
        <f t="array" ref="A1596">SUMPRODUCT(([1]Purchases!$A$2:$A$4901=$C1596)*[1]Purchases!$C$2:$C$4901)-SUMPRODUCT(([1]Sale!$A$2:$A$4748=$C1596)*[1]Sale!$E$2:$E$4748)</f>
        <v>0</v>
      </c>
      <c r="B1596" s="6" t="s">
        <v>3438</v>
      </c>
      <c r="C1596" s="7" t="s">
        <v>4063</v>
      </c>
      <c r="D1596" s="8" t="s">
        <v>93</v>
      </c>
      <c r="E1596" s="8" t="s">
        <v>4064</v>
      </c>
      <c r="F1596" s="7" t="s">
        <v>4065</v>
      </c>
      <c r="G1596" s="8" t="s">
        <v>4066</v>
      </c>
      <c r="H1596" s="9">
        <f>IF(IFERROR(VLOOKUP($C1596,[1]Purchases!$A:$M,12,),0)&lt;(IF($M1596&lt;500,($M1596+5)*1.3*[1]Info.!$E$2,($M1596+5)*1.25*[1]Info.!$E$2)),ROUND(IF($M1596&lt;500,($M1596+5)*1.35*[1]Info.!$E$2,($M1596+5)*1.3*[1]Info.!$E$2),-1),VLOOKUP($C1596,[1]Purchases!$A:$M,12,))</f>
        <v>140</v>
      </c>
      <c r="I1596" s="9">
        <f>IF(IFERROR(VLOOKUP($C1596,[1]Purchases!$A:$M,13,),0)&lt;(IF($M1596&lt;500,($M1596+5)*1.45*[1]Info.!$E$2,($M1596+5)*1.4*[1]Info.!$E$2)),ROUND(IF($M1596&lt;500,($M1596+5)*1.5*[1]Info.!$E$2,($M1596+5)*1.45*[1]Info.!$E$2),-1),VLOOKUP($C1596,[1]Purchases!$A:$M,13,))</f>
        <v>150</v>
      </c>
    </row>
    <row r="1597" spans="1:9">
      <c r="A1597" s="5" cm="1">
        <f t="array" ref="A1597">SUMPRODUCT(([1]Purchases!$A$2:$A$4901=$C1597)*[1]Purchases!$C$2:$C$4901)-SUMPRODUCT(([1]Sale!$A$2:$A$4748=$C1597)*[1]Sale!$E$2:$E$4748)</f>
        <v>2</v>
      </c>
      <c r="B1597" s="18" t="s">
        <v>3438</v>
      </c>
      <c r="C1597" s="7" t="s">
        <v>4067</v>
      </c>
      <c r="D1597" s="8" t="s">
        <v>93</v>
      </c>
      <c r="E1597" s="8" t="s">
        <v>36</v>
      </c>
      <c r="F1597" s="7" t="s">
        <v>33</v>
      </c>
      <c r="G1597" s="8" t="s">
        <v>4068</v>
      </c>
      <c r="H1597" s="9">
        <f>IF(IFERROR(VLOOKUP($C1597,[1]Purchases!$A:$M,12,),0)&lt;(IF($M1597&lt;500,($M1597+5)*1.3*[1]Info.!$E$2,($M1597+5)*1.25*[1]Info.!$E$2)),ROUND(IF($M1597&lt;500,($M1597+5)*1.35*[1]Info.!$E$2,($M1597+5)*1.3*[1]Info.!$E$2),-1),VLOOKUP($C1597,[1]Purchases!$A:$M,12,))</f>
        <v>580</v>
      </c>
      <c r="I1597" s="9">
        <f>IF(IFERROR(VLOOKUP($C1597,[1]Purchases!$A:$M,13,),0)&lt;(IF($M1597&lt;500,($M1597+5)*1.45*[1]Info.!$E$2,($M1597+5)*1.4*[1]Info.!$E$2)),ROUND(IF($M1597&lt;500,($M1597+5)*1.5*[1]Info.!$E$2,($M1597+5)*1.45*[1]Info.!$E$2),-1),VLOOKUP($C1597,[1]Purchases!$A:$M,13,))</f>
        <v>650</v>
      </c>
    </row>
    <row r="1598" spans="1:9">
      <c r="A1598" s="5" cm="1">
        <f t="array" ref="A1598">SUMPRODUCT(([1]Purchases!$A$2:$A$4901=$C1598)*[1]Purchases!$C$2:$C$4901)-SUMPRODUCT(([1]Sale!$A$2:$A$4748=$C1598)*[1]Sale!$E$2:$E$4748)</f>
        <v>0</v>
      </c>
      <c r="B1598" s="18" t="s">
        <v>3438</v>
      </c>
      <c r="C1598" s="7" t="s">
        <v>4069</v>
      </c>
      <c r="D1598" s="8" t="s">
        <v>93</v>
      </c>
      <c r="E1598" s="8" t="s">
        <v>4070</v>
      </c>
      <c r="F1598" s="7" t="s">
        <v>33</v>
      </c>
      <c r="G1598" s="8" t="s">
        <v>4070</v>
      </c>
      <c r="H1598" s="9">
        <f>IF(IFERROR(VLOOKUP($C1598,[1]Purchases!$A:$M,12,),0)&lt;(IF($M1598&lt;500,($M1598+5)*1.3*[1]Info.!$E$2,($M1598+5)*1.25*[1]Info.!$E$2)),ROUND(IF($M1598&lt;500,($M1598+5)*1.35*[1]Info.!$E$2,($M1598+5)*1.3*[1]Info.!$E$2),-1),VLOOKUP($C1598,[1]Purchases!$A:$M,12,))</f>
        <v>140</v>
      </c>
      <c r="I1598" s="9">
        <f>IF(IFERROR(VLOOKUP($C1598,[1]Purchases!$A:$M,13,),0)&lt;(IF($M1598&lt;500,($M1598+5)*1.45*[1]Info.!$E$2,($M1598+5)*1.4*[1]Info.!$E$2)),ROUND(IF($M1598&lt;500,($M1598+5)*1.5*[1]Info.!$E$2,($M1598+5)*1.45*[1]Info.!$E$2),-1),VLOOKUP($C1598,[1]Purchases!$A:$M,13,))</f>
        <v>150</v>
      </c>
    </row>
    <row r="1599" spans="1:9">
      <c r="A1599" s="5" cm="1">
        <f t="array" ref="A1599">SUMPRODUCT(([1]Purchases!$A$2:$A$4901=$C1599)*[1]Purchases!$C$2:$C$4901)-SUMPRODUCT(([1]Sale!$A$2:$A$4748=$C1599)*[1]Sale!$E$2:$E$4748)</f>
        <v>1</v>
      </c>
      <c r="B1599" s="18" t="s">
        <v>3438</v>
      </c>
      <c r="C1599" s="7" t="s">
        <v>4071</v>
      </c>
      <c r="D1599" s="8" t="s">
        <v>93</v>
      </c>
      <c r="E1599" s="8" t="s">
        <v>4072</v>
      </c>
      <c r="F1599" s="7" t="s">
        <v>4073</v>
      </c>
      <c r="G1599" s="8" t="s">
        <v>4074</v>
      </c>
      <c r="H1599" s="9">
        <f>IF(IFERROR(VLOOKUP($C1599,[1]Purchases!$A:$M,12,),0)&lt;(IF($M1599&lt;500,($M1599+5)*1.3*[1]Info.!$E$2,($M1599+5)*1.25*[1]Info.!$E$2)),ROUND(IF($M1599&lt;500,($M1599+5)*1.35*[1]Info.!$E$2,($M1599+5)*1.3*[1]Info.!$E$2),-1),VLOOKUP($C1599,[1]Purchases!$A:$M,12,))</f>
        <v>870</v>
      </c>
      <c r="I1599" s="9">
        <f>IF(IFERROR(VLOOKUP($C1599,[1]Purchases!$A:$M,13,),0)&lt;(IF($M1599&lt;500,($M1599+5)*1.45*[1]Info.!$E$2,($M1599+5)*1.4*[1]Info.!$E$2)),ROUND(IF($M1599&lt;500,($M1599+5)*1.5*[1]Info.!$E$2,($M1599+5)*1.45*[1]Info.!$E$2),-1),VLOOKUP($C1599,[1]Purchases!$A:$M,13,))</f>
        <v>970</v>
      </c>
    </row>
    <row r="1600" spans="1:9">
      <c r="A1600" s="5" cm="1">
        <f t="array" ref="A1600">SUMPRODUCT(([1]Purchases!$A$2:$A$4901=$C1600)*[1]Purchases!$C$2:$C$4901)-SUMPRODUCT(([1]Sale!$A$2:$A$4748=$C1600)*[1]Sale!$E$2:$E$4748)</f>
        <v>0</v>
      </c>
      <c r="B1600" s="18" t="s">
        <v>3438</v>
      </c>
      <c r="C1600" s="7" t="s">
        <v>4075</v>
      </c>
      <c r="D1600" s="8" t="s">
        <v>93</v>
      </c>
      <c r="E1600" s="8" t="s">
        <v>4076</v>
      </c>
      <c r="F1600" s="7" t="s">
        <v>4077</v>
      </c>
      <c r="G1600" s="8" t="s">
        <v>4078</v>
      </c>
      <c r="H1600" s="9">
        <f>IF(IFERROR(VLOOKUP($C1600,[1]Purchases!$A:$M,12,),0)&lt;(IF($M1600&lt;500,($M1600+5)*1.3*[1]Info.!$E$2,($M1600+5)*1.25*[1]Info.!$E$2)),ROUND(IF($M1600&lt;500,($M1600+5)*1.35*[1]Info.!$E$2,($M1600+5)*1.3*[1]Info.!$E$2),-1),VLOOKUP($C1600,[1]Purchases!$A:$M,12,))</f>
        <v>960</v>
      </c>
      <c r="I1600" s="9">
        <f>IF(IFERROR(VLOOKUP($C1600,[1]Purchases!$A:$M,13,),0)&lt;(IF($M1600&lt;500,($M1600+5)*1.45*[1]Info.!$E$2,($M1600+5)*1.4*[1]Info.!$E$2)),ROUND(IF($M1600&lt;500,($M1600+5)*1.5*[1]Info.!$E$2,($M1600+5)*1.45*[1]Info.!$E$2),-1),VLOOKUP($C1600,[1]Purchases!$A:$M,13,))</f>
        <v>1070</v>
      </c>
    </row>
    <row r="1601" spans="1:9">
      <c r="A1601" s="5" cm="1">
        <f t="array" ref="A1601">SUMPRODUCT(([1]Purchases!$A$2:$A$4901=$C1601)*[1]Purchases!$C$2:$C$4901)-SUMPRODUCT(([1]Sale!$A$2:$A$4748=$C1601)*[1]Sale!$E$2:$E$4748)</f>
        <v>0</v>
      </c>
      <c r="B1601" s="18" t="s">
        <v>3438</v>
      </c>
      <c r="C1601" s="7" t="s">
        <v>4079</v>
      </c>
      <c r="D1601" s="8" t="s">
        <v>93</v>
      </c>
      <c r="E1601" s="8" t="s">
        <v>4080</v>
      </c>
      <c r="F1601" s="7" t="s">
        <v>33</v>
      </c>
      <c r="G1601" s="8" t="s">
        <v>4081</v>
      </c>
      <c r="H1601" s="9">
        <f>IF(IFERROR(VLOOKUP($C1601,[1]Purchases!$A:$M,12,),0)&lt;(IF($M1601&lt;500,($M1601+5)*1.3*[1]Info.!$E$2,($M1601+5)*1.25*[1]Info.!$E$2)),ROUND(IF($M1601&lt;500,($M1601+5)*1.35*[1]Info.!$E$2,($M1601+5)*1.3*[1]Info.!$E$2),-1),VLOOKUP($C1601,[1]Purchases!$A:$M,12,))</f>
        <v>140</v>
      </c>
      <c r="I1601" s="9">
        <f>IF(IFERROR(VLOOKUP($C1601,[1]Purchases!$A:$M,13,),0)&lt;(IF($M1601&lt;500,($M1601+5)*1.45*[1]Info.!$E$2,($M1601+5)*1.4*[1]Info.!$E$2)),ROUND(IF($M1601&lt;500,($M1601+5)*1.5*[1]Info.!$E$2,($M1601+5)*1.45*[1]Info.!$E$2),-1),VLOOKUP($C1601,[1]Purchases!$A:$M,13,))</f>
        <v>150</v>
      </c>
    </row>
    <row r="1602" spans="1:9">
      <c r="A1602" s="5" cm="1">
        <f t="array" ref="A1602">SUMPRODUCT(([1]Purchases!$A$2:$A$4901=$C1602)*[1]Purchases!$C$2:$C$4901)-SUMPRODUCT(([1]Sale!$A$2:$A$4748=$C1602)*[1]Sale!$E$2:$E$4748)</f>
        <v>0</v>
      </c>
      <c r="B1602" s="18" t="s">
        <v>3438</v>
      </c>
      <c r="C1602" s="7" t="s">
        <v>4082</v>
      </c>
      <c r="D1602" s="8" t="s">
        <v>93</v>
      </c>
      <c r="E1602" s="8" t="s">
        <v>4083</v>
      </c>
      <c r="F1602" s="7" t="s">
        <v>33</v>
      </c>
      <c r="G1602" s="8" t="s">
        <v>4084</v>
      </c>
      <c r="H1602" s="9">
        <f>IF(IFERROR(VLOOKUP($C1602,[1]Purchases!$A:$M,12,),0)&lt;(IF($M1602&lt;500,($M1602+5)*1.3*[1]Info.!$E$2,($M1602+5)*1.25*[1]Info.!$E$2)),ROUND(IF($M1602&lt;500,($M1602+5)*1.35*[1]Info.!$E$2,($M1602+5)*1.3*[1]Info.!$E$2),-1),VLOOKUP($C1602,[1]Purchases!$A:$M,12,))</f>
        <v>1240</v>
      </c>
      <c r="I1602" s="9">
        <f>IF(IFERROR(VLOOKUP($C1602,[1]Purchases!$A:$M,13,),0)&lt;(IF($M1602&lt;500,($M1602+5)*1.45*[1]Info.!$E$2,($M1602+5)*1.4*[1]Info.!$E$2)),ROUND(IF($M1602&lt;500,($M1602+5)*1.5*[1]Info.!$E$2,($M1602+5)*1.45*[1]Info.!$E$2),-1),VLOOKUP($C1602,[1]Purchases!$A:$M,13,))</f>
        <v>1380</v>
      </c>
    </row>
    <row r="1603" spans="1:9">
      <c r="A1603" s="5" cm="1">
        <f t="array" ref="A1603">SUMPRODUCT(([1]Purchases!$A$2:$A$4901=$C1603)*[1]Purchases!$C$2:$C$4901)-SUMPRODUCT(([1]Sale!$A$2:$A$4748=$C1603)*[1]Sale!$E$2:$E$4748)</f>
        <v>0</v>
      </c>
      <c r="B1603" s="18" t="s">
        <v>3438</v>
      </c>
      <c r="C1603" s="7" t="s">
        <v>4085</v>
      </c>
      <c r="D1603" s="8" t="s">
        <v>93</v>
      </c>
      <c r="E1603" s="8" t="s">
        <v>4086</v>
      </c>
      <c r="F1603" s="7" t="s">
        <v>4087</v>
      </c>
      <c r="G1603" s="8" t="s">
        <v>4088</v>
      </c>
      <c r="H1603" s="9">
        <f>IF(IFERROR(VLOOKUP($C1603,[1]Purchases!$A:$M,12,),0)&lt;(IF($M1603&lt;500,($M1603+5)*1.3*[1]Info.!$E$2,($M1603+5)*1.25*[1]Info.!$E$2)),ROUND(IF($M1603&lt;500,($M1603+5)*1.35*[1]Info.!$E$2,($M1603+5)*1.3*[1]Info.!$E$2),-1),VLOOKUP($C1603,[1]Purchases!$A:$M,12,))</f>
        <v>1120</v>
      </c>
      <c r="I1603" s="9">
        <f>IF(IFERROR(VLOOKUP($C1603,[1]Purchases!$A:$M,13,),0)&lt;(IF($M1603&lt;500,($M1603+5)*1.45*[1]Info.!$E$2,($M1603+5)*1.4*[1]Info.!$E$2)),ROUND(IF($M1603&lt;500,($M1603+5)*1.5*[1]Info.!$E$2,($M1603+5)*1.45*[1]Info.!$E$2),-1),VLOOKUP($C1603,[1]Purchases!$A:$M,13,))</f>
        <v>1260</v>
      </c>
    </row>
    <row r="1604" spans="1:9">
      <c r="A1604" s="5" cm="1">
        <f t="array" ref="A1604">SUMPRODUCT(([1]Purchases!$A$2:$A$4901=$C1604)*[1]Purchases!$C$2:$C$4901)-SUMPRODUCT(([1]Sale!$A$2:$A$4748=$C1604)*[1]Sale!$E$2:$E$4748)</f>
        <v>1</v>
      </c>
      <c r="B1604" s="18" t="s">
        <v>3438</v>
      </c>
      <c r="C1604" s="7" t="s">
        <v>4089</v>
      </c>
      <c r="D1604" s="8" t="s">
        <v>93</v>
      </c>
      <c r="E1604" s="8" t="s">
        <v>4090</v>
      </c>
      <c r="F1604" s="7" t="s">
        <v>4091</v>
      </c>
      <c r="G1604" s="8" t="s">
        <v>4092</v>
      </c>
      <c r="H1604" s="9">
        <f>IF(IFERROR(VLOOKUP($C1604,[1]Purchases!$A:$M,12,),0)&lt;(IF($M1604&lt;500,($M1604+5)*1.3*[1]Info.!$E$2,($M1604+5)*1.25*[1]Info.!$E$2)),ROUND(IF($M1604&lt;500,($M1604+5)*1.35*[1]Info.!$E$2,($M1604+5)*1.3*[1]Info.!$E$2),-1),VLOOKUP($C1604,[1]Purchases!$A:$M,12,))</f>
        <v>1060</v>
      </c>
      <c r="I1604" s="9">
        <f>IF(IFERROR(VLOOKUP($C1604,[1]Purchases!$A:$M,13,),0)&lt;(IF($M1604&lt;500,($M1604+5)*1.45*[1]Info.!$E$2,($M1604+5)*1.4*[1]Info.!$E$2)),ROUND(IF($M1604&lt;500,($M1604+5)*1.5*[1]Info.!$E$2,($M1604+5)*1.45*[1]Info.!$E$2),-1),VLOOKUP($C1604,[1]Purchases!$A:$M,13,))</f>
        <v>1180</v>
      </c>
    </row>
    <row r="1605" spans="1:9">
      <c r="A1605" s="5" cm="1">
        <f t="array" ref="A1605">SUMPRODUCT(([1]Purchases!$A$2:$A$4901=$C1605)*[1]Purchases!$C$2:$C$4901)-SUMPRODUCT(([1]Sale!$A$2:$A$4748=$C1605)*[1]Sale!$E$2:$E$4748)</f>
        <v>0</v>
      </c>
      <c r="B1605" s="18" t="s">
        <v>3438</v>
      </c>
      <c r="C1605" s="7" t="s">
        <v>4093</v>
      </c>
      <c r="D1605" s="8" t="s">
        <v>93</v>
      </c>
      <c r="E1605" s="8" t="s">
        <v>4094</v>
      </c>
      <c r="F1605" s="7" t="s">
        <v>33</v>
      </c>
      <c r="G1605" s="8" t="s">
        <v>4095</v>
      </c>
      <c r="H1605" s="9">
        <f>IF(IFERROR(VLOOKUP($C1605,[1]Purchases!$A:$M,12,),0)&lt;(IF($M1605&lt;500,($M1605+5)*1.3*[1]Info.!$E$2,($M1605+5)*1.25*[1]Info.!$E$2)),ROUND(IF($M1605&lt;500,($M1605+5)*1.35*[1]Info.!$E$2,($M1605+5)*1.3*[1]Info.!$E$2),-1),VLOOKUP($C1605,[1]Purchases!$A:$M,12,))</f>
        <v>140</v>
      </c>
      <c r="I1605" s="9">
        <f>IF(IFERROR(VLOOKUP($C1605,[1]Purchases!$A:$M,13,),0)&lt;(IF($M1605&lt;500,($M1605+5)*1.45*[1]Info.!$E$2,($M1605+5)*1.4*[1]Info.!$E$2)),ROUND(IF($M1605&lt;500,($M1605+5)*1.5*[1]Info.!$E$2,($M1605+5)*1.45*[1]Info.!$E$2),-1),VLOOKUP($C1605,[1]Purchases!$A:$M,13,))</f>
        <v>150</v>
      </c>
    </row>
    <row r="1606" spans="1:9">
      <c r="A1606" s="5" cm="1">
        <f t="array" ref="A1606">SUMPRODUCT(([1]Purchases!$A$2:$A$4901=$C1606)*[1]Purchases!$C$2:$C$4901)-SUMPRODUCT(([1]Sale!$A$2:$A$4748=$C1606)*[1]Sale!$E$2:$E$4748)</f>
        <v>1</v>
      </c>
      <c r="B1606" s="18" t="s">
        <v>3438</v>
      </c>
      <c r="C1606" s="7" t="s">
        <v>4096</v>
      </c>
      <c r="D1606" s="8" t="s">
        <v>93</v>
      </c>
      <c r="E1606" s="8" t="s">
        <v>4097</v>
      </c>
      <c r="F1606" s="7" t="s">
        <v>4098</v>
      </c>
      <c r="G1606" s="8" t="s">
        <v>4099</v>
      </c>
      <c r="H1606" s="9">
        <f>IF(IFERROR(VLOOKUP($C1606,[1]Purchases!$A:$M,12,),0)&lt;(IF($M1606&lt;500,($M1606+5)*1.3*[1]Info.!$E$2,($M1606+5)*1.25*[1]Info.!$E$2)),ROUND(IF($M1606&lt;500,($M1606+5)*1.35*[1]Info.!$E$2,($M1606+5)*1.3*[1]Info.!$E$2),-1),VLOOKUP($C1606,[1]Purchases!$A:$M,12,))</f>
        <v>880</v>
      </c>
      <c r="I1606" s="9">
        <f>IF(IFERROR(VLOOKUP($C1606,[1]Purchases!$A:$M,13,),0)&lt;(IF($M1606&lt;500,($M1606+5)*1.45*[1]Info.!$E$2,($M1606+5)*1.4*[1]Info.!$E$2)),ROUND(IF($M1606&lt;500,($M1606+5)*1.5*[1]Info.!$E$2,($M1606+5)*1.45*[1]Info.!$E$2),-1),VLOOKUP($C1606,[1]Purchases!$A:$M,13,))</f>
        <v>980</v>
      </c>
    </row>
    <row r="1607" spans="1:9">
      <c r="A1607" s="5" cm="1">
        <f t="array" ref="A1607">SUMPRODUCT(([1]Purchases!$A$2:$A$4901=$C1607)*[1]Purchases!$C$2:$C$4901)-SUMPRODUCT(([1]Sale!$A$2:$A$4748=$C1607)*[1]Sale!$E$2:$E$4748)</f>
        <v>0</v>
      </c>
      <c r="B1607" s="18" t="s">
        <v>3438</v>
      </c>
      <c r="C1607" s="7" t="s">
        <v>4100</v>
      </c>
      <c r="D1607" s="8" t="s">
        <v>93</v>
      </c>
      <c r="E1607" s="8" t="s">
        <v>4101</v>
      </c>
      <c r="F1607" s="7" t="s">
        <v>4102</v>
      </c>
      <c r="G1607" s="8" t="s">
        <v>4103</v>
      </c>
      <c r="H1607" s="9">
        <f>IF(IFERROR(VLOOKUP($C1607,[1]Purchases!$A:$M,12,),0)&lt;(IF($M1607&lt;500,($M1607+5)*1.3*[1]Info.!$E$2,($M1607+5)*1.25*[1]Info.!$E$2)),ROUND(IF($M1607&lt;500,($M1607+5)*1.35*[1]Info.!$E$2,($M1607+5)*1.3*[1]Info.!$E$2),-1),VLOOKUP($C1607,[1]Purchases!$A:$M,12,))</f>
        <v>1140</v>
      </c>
      <c r="I1607" s="9">
        <f>IF(IFERROR(VLOOKUP($C1607,[1]Purchases!$A:$M,13,),0)&lt;(IF($M1607&lt;500,($M1607+5)*1.45*[1]Info.!$E$2,($M1607+5)*1.4*[1]Info.!$E$2)),ROUND(IF($M1607&lt;500,($M1607+5)*1.5*[1]Info.!$E$2,($M1607+5)*1.45*[1]Info.!$E$2),-1),VLOOKUP($C1607,[1]Purchases!$A:$M,13,))</f>
        <v>1270</v>
      </c>
    </row>
    <row r="1608" spans="1:9">
      <c r="A1608" s="5" cm="1">
        <f t="array" ref="A1608">SUMPRODUCT(([1]Purchases!$A$2:$A$4901=$C1608)*[1]Purchases!$C$2:$C$4901)-SUMPRODUCT(([1]Sale!$A$2:$A$4748=$C1608)*[1]Sale!$E$2:$E$4748)</f>
        <v>0</v>
      </c>
      <c r="B1608" s="18" t="s">
        <v>3438</v>
      </c>
      <c r="C1608" s="7" t="s">
        <v>4104</v>
      </c>
      <c r="D1608" s="8" t="s">
        <v>93</v>
      </c>
      <c r="E1608" s="8" t="s">
        <v>4105</v>
      </c>
      <c r="F1608" s="7" t="s">
        <v>4106</v>
      </c>
      <c r="G1608" s="8" t="s">
        <v>4107</v>
      </c>
      <c r="H1608" s="9">
        <f>IF(IFERROR(VLOOKUP($C1608,[1]Purchases!$A:$M,12,),0)&lt;(IF($M1608&lt;500,($M1608+5)*1.3*[1]Info.!$E$2,($M1608+5)*1.25*[1]Info.!$E$2)),ROUND(IF($M1608&lt;500,($M1608+5)*1.35*[1]Info.!$E$2,($M1608+5)*1.3*[1]Info.!$E$2),-1),VLOOKUP($C1608,[1]Purchases!$A:$M,12,))</f>
        <v>750</v>
      </c>
      <c r="I1608" s="9">
        <f>IF(IFERROR(VLOOKUP($C1608,[1]Purchases!$A:$M,13,),0)&lt;(IF($M1608&lt;500,($M1608+5)*1.45*[1]Info.!$E$2,($M1608+5)*1.4*[1]Info.!$E$2)),ROUND(IF($M1608&lt;500,($M1608+5)*1.5*[1]Info.!$E$2,($M1608+5)*1.45*[1]Info.!$E$2),-1),VLOOKUP($C1608,[1]Purchases!$A:$M,13,))</f>
        <v>840</v>
      </c>
    </row>
    <row r="1609" spans="1:9">
      <c r="A1609" s="5" cm="1">
        <f t="array" ref="A1609">SUMPRODUCT(([1]Purchases!$A$2:$A$4901=$C1609)*[1]Purchases!$C$2:$C$4901)-SUMPRODUCT(([1]Sale!$A$2:$A$4748=$C1609)*[1]Sale!$E$2:$E$4748)</f>
        <v>0</v>
      </c>
      <c r="B1609" s="18" t="s">
        <v>3438</v>
      </c>
      <c r="C1609" s="7" t="s">
        <v>4108</v>
      </c>
      <c r="D1609" s="8" t="s">
        <v>93</v>
      </c>
      <c r="E1609" s="8" t="s">
        <v>4109</v>
      </c>
      <c r="F1609" s="7" t="s">
        <v>4110</v>
      </c>
      <c r="G1609" s="8" t="s">
        <v>4111</v>
      </c>
      <c r="H1609" s="9">
        <f>IF(IFERROR(VLOOKUP($C1609,[1]Purchases!$A:$M,12,),0)&lt;(IF($M1609&lt;500,($M1609+5)*1.3*[1]Info.!$E$2,($M1609+5)*1.25*[1]Info.!$E$2)),ROUND(IF($M1609&lt;500,($M1609+5)*1.35*[1]Info.!$E$2,($M1609+5)*1.3*[1]Info.!$E$2),-1),VLOOKUP($C1609,[1]Purchases!$A:$M,12,))</f>
        <v>860</v>
      </c>
      <c r="I1609" s="9">
        <f>IF(IFERROR(VLOOKUP($C1609,[1]Purchases!$A:$M,13,),0)&lt;(IF($M1609&lt;500,($M1609+5)*1.45*[1]Info.!$E$2,($M1609+5)*1.4*[1]Info.!$E$2)),ROUND(IF($M1609&lt;500,($M1609+5)*1.5*[1]Info.!$E$2,($M1609+5)*1.45*[1]Info.!$E$2),-1),VLOOKUP($C1609,[1]Purchases!$A:$M,13,))</f>
        <v>960</v>
      </c>
    </row>
    <row r="1610" spans="1:9">
      <c r="A1610" s="5" cm="1">
        <f t="array" ref="A1610">SUMPRODUCT(([1]Purchases!$A$2:$A$4901=$C1610)*[1]Purchases!$C$2:$C$4901)-SUMPRODUCT(([1]Sale!$A$2:$A$4748=$C1610)*[1]Sale!$E$2:$E$4748)</f>
        <v>0</v>
      </c>
      <c r="B1610" s="18" t="s">
        <v>3438</v>
      </c>
      <c r="C1610" s="7" t="s">
        <v>4112</v>
      </c>
      <c r="D1610" s="8" t="s">
        <v>93</v>
      </c>
      <c r="E1610" s="8" t="s">
        <v>4113</v>
      </c>
      <c r="F1610" s="7" t="s">
        <v>33</v>
      </c>
      <c r="G1610" s="8" t="s">
        <v>4114</v>
      </c>
      <c r="H1610" s="9">
        <f>IF(IFERROR(VLOOKUP($C1610,[1]Purchases!$A:$M,12,),0)&lt;(IF($M1610&lt;500,($M1610+5)*1.3*[1]Info.!$E$2,($M1610+5)*1.25*[1]Info.!$E$2)),ROUND(IF($M1610&lt;500,($M1610+5)*1.35*[1]Info.!$E$2,($M1610+5)*1.3*[1]Info.!$E$2),-1),VLOOKUP($C1610,[1]Purchases!$A:$M,12,))</f>
        <v>140</v>
      </c>
      <c r="I1610" s="9">
        <f>IF(IFERROR(VLOOKUP($C1610,[1]Purchases!$A:$M,13,),0)&lt;(IF($M1610&lt;500,($M1610+5)*1.45*[1]Info.!$E$2,($M1610+5)*1.4*[1]Info.!$E$2)),ROUND(IF($M1610&lt;500,($M1610+5)*1.5*[1]Info.!$E$2,($M1610+5)*1.45*[1]Info.!$E$2),-1),VLOOKUP($C1610,[1]Purchases!$A:$M,13,))</f>
        <v>150</v>
      </c>
    </row>
    <row r="1611" spans="1:9">
      <c r="A1611" s="5" cm="1">
        <f t="array" ref="A1611">SUMPRODUCT(([1]Purchases!$A$2:$A$4901=$C1611)*[1]Purchases!$C$2:$C$4901)-SUMPRODUCT(([1]Sale!$A$2:$A$4748=$C1611)*[1]Sale!$E$2:$E$4748)</f>
        <v>0</v>
      </c>
      <c r="B1611" s="18" t="s">
        <v>3438</v>
      </c>
      <c r="C1611" s="7" t="s">
        <v>4115</v>
      </c>
      <c r="D1611" s="8" t="s">
        <v>93</v>
      </c>
      <c r="E1611" s="8" t="s">
        <v>4116</v>
      </c>
      <c r="F1611" s="7" t="s">
        <v>33</v>
      </c>
      <c r="G1611" s="8" t="s">
        <v>4117</v>
      </c>
      <c r="H1611" s="9">
        <f>IF(IFERROR(VLOOKUP($C1611,[1]Purchases!$A:$M,12,),0)&lt;(IF($M1611&lt;500,($M1611+5)*1.3*[1]Info.!$E$2,($M1611+5)*1.25*[1]Info.!$E$2)),ROUND(IF($M1611&lt;500,($M1611+5)*1.35*[1]Info.!$E$2,($M1611+5)*1.3*[1]Info.!$E$2),-1),VLOOKUP($C1611,[1]Purchases!$A:$M,12,))</f>
        <v>1410</v>
      </c>
      <c r="I1611" s="9">
        <f>IF(IFERROR(VLOOKUP($C1611,[1]Purchases!$A:$M,13,),0)&lt;(IF($M1611&lt;500,($M1611+5)*1.45*[1]Info.!$E$2,($M1611+5)*1.4*[1]Info.!$E$2)),ROUND(IF($M1611&lt;500,($M1611+5)*1.5*[1]Info.!$E$2,($M1611+5)*1.45*[1]Info.!$E$2),-1),VLOOKUP($C1611,[1]Purchases!$A:$M,13,))</f>
        <v>1580</v>
      </c>
    </row>
    <row r="1612" spans="1:9">
      <c r="A1612" s="5" cm="1">
        <f t="array" ref="A1612">SUMPRODUCT(([1]Purchases!$A$2:$A$4901=$C1612)*[1]Purchases!$C$2:$C$4901)-SUMPRODUCT(([1]Sale!$A$2:$A$4748=$C1612)*[1]Sale!$E$2:$E$4748)</f>
        <v>0</v>
      </c>
      <c r="B1612" s="18" t="s">
        <v>3438</v>
      </c>
      <c r="C1612" s="7" t="s">
        <v>4118</v>
      </c>
      <c r="D1612" s="8" t="s">
        <v>93</v>
      </c>
      <c r="E1612" s="8" t="s">
        <v>4119</v>
      </c>
      <c r="F1612" s="7" t="s">
        <v>33</v>
      </c>
      <c r="G1612" s="8" t="s">
        <v>4120</v>
      </c>
      <c r="H1612" s="9">
        <f>IF(IFERROR(VLOOKUP($C1612,[1]Purchases!$A:$M,12,),0)&lt;(IF($M1612&lt;500,($M1612+5)*1.3*[1]Info.!$E$2,($M1612+5)*1.25*[1]Info.!$E$2)),ROUND(IF($M1612&lt;500,($M1612+5)*1.35*[1]Info.!$E$2,($M1612+5)*1.3*[1]Info.!$E$2),-1),VLOOKUP($C1612,[1]Purchases!$A:$M,12,))</f>
        <v>980</v>
      </c>
      <c r="I1612" s="9">
        <f>IF(IFERROR(VLOOKUP($C1612,[1]Purchases!$A:$M,13,),0)&lt;(IF($M1612&lt;500,($M1612+5)*1.45*[1]Info.!$E$2,($M1612+5)*1.4*[1]Info.!$E$2)),ROUND(IF($M1612&lt;500,($M1612+5)*1.5*[1]Info.!$E$2,($M1612+5)*1.45*[1]Info.!$E$2),-1),VLOOKUP($C1612,[1]Purchases!$A:$M,13,))</f>
        <v>1100</v>
      </c>
    </row>
    <row r="1613" spans="1:9">
      <c r="A1613" s="5" cm="1">
        <f t="array" ref="A1613">SUMPRODUCT(([1]Purchases!$A$2:$A$4901=$C1613)*[1]Purchases!$C$2:$C$4901)-SUMPRODUCT(([1]Sale!$A$2:$A$4748=$C1613)*[1]Sale!$E$2:$E$4748)</f>
        <v>0</v>
      </c>
      <c r="B1613" s="18" t="s">
        <v>3438</v>
      </c>
      <c r="C1613" s="7" t="s">
        <v>4121</v>
      </c>
      <c r="D1613" s="8" t="s">
        <v>93</v>
      </c>
      <c r="E1613" s="8" t="s">
        <v>4122</v>
      </c>
      <c r="F1613" s="7" t="s">
        <v>4091</v>
      </c>
      <c r="G1613" s="8" t="s">
        <v>4123</v>
      </c>
      <c r="H1613" s="9">
        <f>IF(IFERROR(VLOOKUP($C1613,[1]Purchases!$A:$M,12,),0)&lt;(IF($M1613&lt;500,($M1613+5)*1.3*[1]Info.!$E$2,($M1613+5)*1.25*[1]Info.!$E$2)),ROUND(IF($M1613&lt;500,($M1613+5)*1.35*[1]Info.!$E$2,($M1613+5)*1.3*[1]Info.!$E$2),-1),VLOOKUP($C1613,[1]Purchases!$A:$M,12,))</f>
        <v>140</v>
      </c>
      <c r="I1613" s="9">
        <f>IF(IFERROR(VLOOKUP($C1613,[1]Purchases!$A:$M,13,),0)&lt;(IF($M1613&lt;500,($M1613+5)*1.45*[1]Info.!$E$2,($M1613+5)*1.4*[1]Info.!$E$2)),ROUND(IF($M1613&lt;500,($M1613+5)*1.5*[1]Info.!$E$2,($M1613+5)*1.45*[1]Info.!$E$2),-1),VLOOKUP($C1613,[1]Purchases!$A:$M,13,))</f>
        <v>150</v>
      </c>
    </row>
    <row r="1614" spans="1:9">
      <c r="A1614" s="5" cm="1">
        <f t="array" ref="A1614">SUMPRODUCT(([1]Purchases!$A$2:$A$4901=$C1614)*[1]Purchases!$C$2:$C$4901)-SUMPRODUCT(([1]Sale!$A$2:$A$4748=$C1614)*[1]Sale!$E$2:$E$4748)</f>
        <v>0</v>
      </c>
      <c r="B1614" s="18" t="s">
        <v>3438</v>
      </c>
      <c r="C1614" s="7" t="s">
        <v>4124</v>
      </c>
      <c r="D1614" s="8" t="s">
        <v>93</v>
      </c>
      <c r="E1614" s="8" t="s">
        <v>4125</v>
      </c>
      <c r="F1614" s="7" t="s">
        <v>33</v>
      </c>
      <c r="G1614" s="8" t="s">
        <v>4126</v>
      </c>
      <c r="H1614" s="9">
        <f>IF(IFERROR(VLOOKUP($C1614,[1]Purchases!$A:$M,12,),0)&lt;(IF($M1614&lt;500,($M1614+5)*1.3*[1]Info.!$E$2,($M1614+5)*1.25*[1]Info.!$E$2)),ROUND(IF($M1614&lt;500,($M1614+5)*1.35*[1]Info.!$E$2,($M1614+5)*1.3*[1]Info.!$E$2),-1),VLOOKUP($C1614,[1]Purchases!$A:$M,12,))</f>
        <v>140</v>
      </c>
      <c r="I1614" s="9">
        <f>IF(IFERROR(VLOOKUP($C1614,[1]Purchases!$A:$M,13,),0)&lt;(IF($M1614&lt;500,($M1614+5)*1.45*[1]Info.!$E$2,($M1614+5)*1.4*[1]Info.!$E$2)),ROUND(IF($M1614&lt;500,($M1614+5)*1.5*[1]Info.!$E$2,($M1614+5)*1.45*[1]Info.!$E$2),-1),VLOOKUP($C1614,[1]Purchases!$A:$M,13,))</f>
        <v>150</v>
      </c>
    </row>
    <row r="1615" spans="1:9">
      <c r="A1615" s="5" cm="1">
        <f t="array" ref="A1615">SUMPRODUCT(([1]Purchases!$A$2:$A$4901=$C1615)*[1]Purchases!$C$2:$C$4901)-SUMPRODUCT(([1]Sale!$A$2:$A$4748=$C1615)*[1]Sale!$E$2:$E$4748)</f>
        <v>0</v>
      </c>
      <c r="B1615" s="18" t="s">
        <v>3438</v>
      </c>
      <c r="C1615" s="7" t="s">
        <v>4127</v>
      </c>
      <c r="D1615" s="8" t="s">
        <v>93</v>
      </c>
      <c r="E1615" s="8" t="s">
        <v>4128</v>
      </c>
      <c r="F1615" s="7" t="s">
        <v>4129</v>
      </c>
      <c r="G1615" s="8" t="s">
        <v>4130</v>
      </c>
      <c r="H1615" s="9">
        <f>IF(IFERROR(VLOOKUP($C1615,[1]Purchases!$A:$M,12,),0)&lt;(IF($M1615&lt;500,($M1615+5)*1.3*[1]Info.!$E$2,($M1615+5)*1.25*[1]Info.!$E$2)),ROUND(IF($M1615&lt;500,($M1615+5)*1.35*[1]Info.!$E$2,($M1615+5)*1.3*[1]Info.!$E$2),-1),VLOOKUP($C1615,[1]Purchases!$A:$M,12,))</f>
        <v>140</v>
      </c>
      <c r="I1615" s="9">
        <f>IF(IFERROR(VLOOKUP($C1615,[1]Purchases!$A:$M,13,),0)&lt;(IF($M1615&lt;500,($M1615+5)*1.45*[1]Info.!$E$2,($M1615+5)*1.4*[1]Info.!$E$2)),ROUND(IF($M1615&lt;500,($M1615+5)*1.5*[1]Info.!$E$2,($M1615+5)*1.45*[1]Info.!$E$2),-1),VLOOKUP($C1615,[1]Purchases!$A:$M,13,))</f>
        <v>150</v>
      </c>
    </row>
    <row r="1616" spans="1:9">
      <c r="A1616" s="5" cm="1">
        <f t="array" ref="A1616">SUMPRODUCT(([1]Purchases!$A$2:$A$4901=$C1616)*[1]Purchases!$C$2:$C$4901)-SUMPRODUCT(([1]Sale!$A$2:$A$4748=$C1616)*[1]Sale!$E$2:$E$4748)</f>
        <v>0</v>
      </c>
      <c r="B1616" s="18" t="s">
        <v>3438</v>
      </c>
      <c r="C1616" s="7" t="s">
        <v>4131</v>
      </c>
      <c r="D1616" s="8" t="s">
        <v>93</v>
      </c>
      <c r="E1616" s="8" t="s">
        <v>4132</v>
      </c>
      <c r="F1616" s="7" t="s">
        <v>33</v>
      </c>
      <c r="G1616" s="8" t="s">
        <v>4133</v>
      </c>
      <c r="H1616" s="9">
        <f>IF(IFERROR(VLOOKUP($C1616,[1]Purchases!$A:$M,12,),0)&lt;(IF($M1616&lt;500,($M1616+5)*1.3*[1]Info.!$E$2,($M1616+5)*1.25*[1]Info.!$E$2)),ROUND(IF($M1616&lt;500,($M1616+5)*1.35*[1]Info.!$E$2,($M1616+5)*1.3*[1]Info.!$E$2),-1),VLOOKUP($C1616,[1]Purchases!$A:$M,12,))</f>
        <v>140</v>
      </c>
      <c r="I1616" s="9">
        <f>IF(IFERROR(VLOOKUP($C1616,[1]Purchases!$A:$M,13,),0)&lt;(IF($M1616&lt;500,($M1616+5)*1.45*[1]Info.!$E$2,($M1616+5)*1.4*[1]Info.!$E$2)),ROUND(IF($M1616&lt;500,($M1616+5)*1.5*[1]Info.!$E$2,($M1616+5)*1.45*[1]Info.!$E$2),-1),VLOOKUP($C1616,[1]Purchases!$A:$M,13,))</f>
        <v>150</v>
      </c>
    </row>
    <row r="1617" spans="1:9">
      <c r="A1617" s="5" cm="1">
        <f t="array" ref="A1617">SUMPRODUCT(([1]Purchases!$A$2:$A$4901=$C1617)*[1]Purchases!$C$2:$C$4901)-SUMPRODUCT(([1]Sale!$A$2:$A$4748=$C1617)*[1]Sale!$E$2:$E$4748)</f>
        <v>0</v>
      </c>
      <c r="B1617" s="18" t="s">
        <v>3438</v>
      </c>
      <c r="C1617" s="7" t="s">
        <v>4134</v>
      </c>
      <c r="D1617" s="8" t="s">
        <v>93</v>
      </c>
      <c r="E1617" s="8" t="s">
        <v>4135</v>
      </c>
      <c r="F1617" s="7" t="s">
        <v>3669</v>
      </c>
      <c r="G1617" s="8" t="s">
        <v>4136</v>
      </c>
      <c r="H1617" s="9">
        <f>IF(IFERROR(VLOOKUP($C1617,[1]Purchases!$A:$M,12,),0)&lt;(IF($M1617&lt;500,($M1617+5)*1.3*[1]Info.!$E$2,($M1617+5)*1.25*[1]Info.!$E$2)),ROUND(IF($M1617&lt;500,($M1617+5)*1.35*[1]Info.!$E$2,($M1617+5)*1.3*[1]Info.!$E$2),-1),VLOOKUP($C1617,[1]Purchases!$A:$M,12,))</f>
        <v>140</v>
      </c>
      <c r="I1617" s="9">
        <f>IF(IFERROR(VLOOKUP($C1617,[1]Purchases!$A:$M,13,),0)&lt;(IF($M1617&lt;500,($M1617+5)*1.45*[1]Info.!$E$2,($M1617+5)*1.4*[1]Info.!$E$2)),ROUND(IF($M1617&lt;500,($M1617+5)*1.5*[1]Info.!$E$2,($M1617+5)*1.45*[1]Info.!$E$2),-1),VLOOKUP($C1617,[1]Purchases!$A:$M,13,))</f>
        <v>150</v>
      </c>
    </row>
    <row r="1618" spans="1:9">
      <c r="A1618" s="5" cm="1">
        <f t="array" ref="A1618">SUMPRODUCT(([1]Purchases!$A$2:$A$4901=$C1618)*[1]Purchases!$C$2:$C$4901)-SUMPRODUCT(([1]Sale!$A$2:$A$4748=$C1618)*[1]Sale!$E$2:$E$4748)</f>
        <v>0</v>
      </c>
      <c r="B1618" s="18" t="s">
        <v>3438</v>
      </c>
      <c r="C1618" s="7" t="s">
        <v>4137</v>
      </c>
      <c r="D1618" s="8" t="s">
        <v>93</v>
      </c>
      <c r="E1618" s="8" t="s">
        <v>4138</v>
      </c>
      <c r="F1618" s="7" t="s">
        <v>2316</v>
      </c>
      <c r="G1618" s="8" t="s">
        <v>4139</v>
      </c>
      <c r="H1618" s="9">
        <f>IF(IFERROR(VLOOKUP($C1618,[1]Purchases!$A:$M,12,),0)&lt;(IF($M1618&lt;500,($M1618+5)*1.3*[1]Info.!$E$2,($M1618+5)*1.25*[1]Info.!$E$2)),ROUND(IF($M1618&lt;500,($M1618+5)*1.35*[1]Info.!$E$2,($M1618+5)*1.3*[1]Info.!$E$2),-1),VLOOKUP($C1618,[1]Purchases!$A:$M,12,))</f>
        <v>6520</v>
      </c>
      <c r="I1618" s="9">
        <f>IF(IFERROR(VLOOKUP($C1618,[1]Purchases!$A:$M,13,),0)&lt;(IF($M1618&lt;500,($M1618+5)*1.45*[1]Info.!$E$2,($M1618+5)*1.4*[1]Info.!$E$2)),ROUND(IF($M1618&lt;500,($M1618+5)*1.5*[1]Info.!$E$2,($M1618+5)*1.45*[1]Info.!$E$2),-1),VLOOKUP($C1618,[1]Purchases!$A:$M,13,))</f>
        <v>7310</v>
      </c>
    </row>
    <row r="1619" spans="1:9">
      <c r="A1619" s="5" cm="1">
        <f t="array" ref="A1619">SUMPRODUCT(([1]Purchases!$A$2:$A$4901=$C1619)*[1]Purchases!$C$2:$C$4901)-SUMPRODUCT(([1]Sale!$A$2:$A$4748=$C1619)*[1]Sale!$E$2:$E$4748)</f>
        <v>0</v>
      </c>
      <c r="B1619" s="18" t="s">
        <v>3438</v>
      </c>
      <c r="C1619" s="7" t="s">
        <v>4140</v>
      </c>
      <c r="D1619" s="8" t="s">
        <v>93</v>
      </c>
      <c r="E1619" s="8" t="s">
        <v>4141</v>
      </c>
      <c r="F1619" s="7" t="s">
        <v>33</v>
      </c>
      <c r="G1619" s="8" t="s">
        <v>4142</v>
      </c>
      <c r="H1619" s="9">
        <f>IF(IFERROR(VLOOKUP($C1619,[1]Purchases!$A:$M,12,),0)&lt;(IF($M1619&lt;500,($M1619+5)*1.3*[1]Info.!$E$2,($M1619+5)*1.25*[1]Info.!$E$2)),ROUND(IF($M1619&lt;500,($M1619+5)*1.35*[1]Info.!$E$2,($M1619+5)*1.3*[1]Info.!$E$2),-1),VLOOKUP($C1619,[1]Purchases!$A:$M,12,))</f>
        <v>140</v>
      </c>
      <c r="I1619" s="9">
        <f>IF(IFERROR(VLOOKUP($C1619,[1]Purchases!$A:$M,13,),0)&lt;(IF($M1619&lt;500,($M1619+5)*1.45*[1]Info.!$E$2,($M1619+5)*1.4*[1]Info.!$E$2)),ROUND(IF($M1619&lt;500,($M1619+5)*1.5*[1]Info.!$E$2,($M1619+5)*1.45*[1]Info.!$E$2),-1),VLOOKUP($C1619,[1]Purchases!$A:$M,13,))</f>
        <v>150</v>
      </c>
    </row>
    <row r="1620" spans="1:9">
      <c r="A1620" s="5" cm="1">
        <f t="array" ref="A1620">SUMPRODUCT(([1]Purchases!$A$2:$A$4901=$C1620)*[1]Purchases!$C$2:$C$4901)-SUMPRODUCT(([1]Sale!$A$2:$A$4748=$C1620)*[1]Sale!$E$2:$E$4748)</f>
        <v>0</v>
      </c>
      <c r="B1620" s="18" t="s">
        <v>3438</v>
      </c>
      <c r="C1620" s="7" t="s">
        <v>4143</v>
      </c>
      <c r="D1620" s="8" t="s">
        <v>93</v>
      </c>
      <c r="E1620" s="8" t="s">
        <v>4144</v>
      </c>
      <c r="F1620" s="7" t="s">
        <v>17</v>
      </c>
      <c r="G1620" s="8" t="s">
        <v>4145</v>
      </c>
      <c r="H1620" s="9">
        <f>IF(IFERROR(VLOOKUP($C1620,[1]Purchases!$A:$M,12,),0)&lt;(IF($M1620&lt;500,($M1620+5)*1.3*[1]Info.!$E$2,($M1620+5)*1.25*[1]Info.!$E$2)),ROUND(IF($M1620&lt;500,($M1620+5)*1.35*[1]Info.!$E$2,($M1620+5)*1.3*[1]Info.!$E$2),-1),VLOOKUP($C1620,[1]Purchases!$A:$M,12,))</f>
        <v>1210</v>
      </c>
      <c r="I1620" s="9">
        <f>IF(IFERROR(VLOOKUP($C1620,[1]Purchases!$A:$M,13,),0)&lt;(IF($M1620&lt;500,($M1620+5)*1.45*[1]Info.!$E$2,($M1620+5)*1.4*[1]Info.!$E$2)),ROUND(IF($M1620&lt;500,($M1620+5)*1.5*[1]Info.!$E$2,($M1620+5)*1.45*[1]Info.!$E$2),-1),VLOOKUP($C1620,[1]Purchases!$A:$M,13,))</f>
        <v>1360</v>
      </c>
    </row>
    <row r="1621" spans="1:9">
      <c r="A1621" s="5" cm="1">
        <f t="array" ref="A1621">SUMPRODUCT(([1]Purchases!$A$2:$A$4901=$C1621)*[1]Purchases!$C$2:$C$4901)-SUMPRODUCT(([1]Sale!$A$2:$A$4748=$C1621)*[1]Sale!$E$2:$E$4748)</f>
        <v>0</v>
      </c>
      <c r="B1621" s="18" t="s">
        <v>3438</v>
      </c>
      <c r="C1621" s="7" t="s">
        <v>4146</v>
      </c>
      <c r="D1621" s="8" t="s">
        <v>93</v>
      </c>
      <c r="E1621" s="8" t="s">
        <v>4147</v>
      </c>
      <c r="F1621" s="7" t="s">
        <v>245</v>
      </c>
      <c r="G1621" s="8" t="s">
        <v>4148</v>
      </c>
      <c r="H1621" s="9">
        <f>IF(IFERROR(VLOOKUP($C1621,[1]Purchases!$A:$M,12,),0)&lt;(IF($M1621&lt;500,($M1621+5)*1.3*[1]Info.!$E$2,($M1621+5)*1.25*[1]Info.!$E$2)),ROUND(IF($M1621&lt;500,($M1621+5)*1.35*[1]Info.!$E$2,($M1621+5)*1.3*[1]Info.!$E$2),-1),VLOOKUP($C1621,[1]Purchases!$A:$M,12,))</f>
        <v>140</v>
      </c>
      <c r="I1621" s="9">
        <f>IF(IFERROR(VLOOKUP($C1621,[1]Purchases!$A:$M,13,),0)&lt;(IF($M1621&lt;500,($M1621+5)*1.45*[1]Info.!$E$2,($M1621+5)*1.4*[1]Info.!$E$2)),ROUND(IF($M1621&lt;500,($M1621+5)*1.5*[1]Info.!$E$2,($M1621+5)*1.45*[1]Info.!$E$2),-1),VLOOKUP($C1621,[1]Purchases!$A:$M,13,))</f>
        <v>150</v>
      </c>
    </row>
    <row r="1622" spans="1:9">
      <c r="A1622" s="5" cm="1">
        <f t="array" ref="A1622">SUMPRODUCT(([1]Purchases!$A$2:$A$4901=$C1622)*[1]Purchases!$C$2:$C$4901)-SUMPRODUCT(([1]Sale!$A$2:$A$4748=$C1622)*[1]Sale!$E$2:$E$4748)</f>
        <v>0</v>
      </c>
      <c r="B1622" s="18" t="s">
        <v>3438</v>
      </c>
      <c r="C1622" s="7" t="s">
        <v>4149</v>
      </c>
      <c r="D1622" s="8" t="s">
        <v>93</v>
      </c>
      <c r="E1622" s="8" t="s">
        <v>4150</v>
      </c>
      <c r="F1622" s="7" t="s">
        <v>62</v>
      </c>
      <c r="G1622" s="8" t="s">
        <v>4151</v>
      </c>
      <c r="H1622" s="9">
        <f>IF(IFERROR(VLOOKUP($C1622,[1]Purchases!$A:$M,12,),0)&lt;(IF($M1622&lt;500,($M1622+5)*1.3*[1]Info.!$E$2,($M1622+5)*1.25*[1]Info.!$E$2)),ROUND(IF($M1622&lt;500,($M1622+5)*1.35*[1]Info.!$E$2,($M1622+5)*1.3*[1]Info.!$E$2),-1),VLOOKUP($C1622,[1]Purchases!$A:$M,12,))</f>
        <v>140</v>
      </c>
      <c r="I1622" s="9">
        <f>IF(IFERROR(VLOOKUP($C1622,[1]Purchases!$A:$M,13,),0)&lt;(IF($M1622&lt;500,($M1622+5)*1.45*[1]Info.!$E$2,($M1622+5)*1.4*[1]Info.!$E$2)),ROUND(IF($M1622&lt;500,($M1622+5)*1.5*[1]Info.!$E$2,($M1622+5)*1.45*[1]Info.!$E$2),-1),VLOOKUP($C1622,[1]Purchases!$A:$M,13,))</f>
        <v>150</v>
      </c>
    </row>
    <row r="1623" spans="1:9">
      <c r="A1623" s="5" cm="1">
        <f t="array" ref="A1623">SUMPRODUCT(([1]Purchases!$A$2:$A$4901=$C1623)*[1]Purchases!$C$2:$C$4901)-SUMPRODUCT(([1]Sale!$A$2:$A$4748=$C1623)*[1]Sale!$E$2:$E$4748)</f>
        <v>0</v>
      </c>
      <c r="B1623" s="18" t="s">
        <v>3438</v>
      </c>
      <c r="C1623" s="7" t="s">
        <v>4152</v>
      </c>
      <c r="D1623" s="8" t="s">
        <v>93</v>
      </c>
      <c r="E1623" s="8" t="s">
        <v>4153</v>
      </c>
      <c r="F1623" s="7" t="s">
        <v>259</v>
      </c>
      <c r="G1623" s="8" t="s">
        <v>4154</v>
      </c>
      <c r="H1623" s="9">
        <f>IF(IFERROR(VLOOKUP($C1623,[1]Purchases!$A:$M,12,),0)&lt;(IF($M1623&lt;500,($M1623+5)*1.3*[1]Info.!$E$2,($M1623+5)*1.25*[1]Info.!$E$2)),ROUND(IF($M1623&lt;500,($M1623+5)*1.35*[1]Info.!$E$2,($M1623+5)*1.3*[1]Info.!$E$2),-1),VLOOKUP($C1623,[1]Purchases!$A:$M,12,))</f>
        <v>140</v>
      </c>
      <c r="I1623" s="9">
        <f>IF(IFERROR(VLOOKUP($C1623,[1]Purchases!$A:$M,13,),0)&lt;(IF($M1623&lt;500,($M1623+5)*1.45*[1]Info.!$E$2,($M1623+5)*1.4*[1]Info.!$E$2)),ROUND(IF($M1623&lt;500,($M1623+5)*1.5*[1]Info.!$E$2,($M1623+5)*1.45*[1]Info.!$E$2),-1),VLOOKUP($C1623,[1]Purchases!$A:$M,13,))</f>
        <v>150</v>
      </c>
    </row>
    <row r="1624" spans="1:9">
      <c r="A1624" s="5" cm="1">
        <f t="array" ref="A1624">SUMPRODUCT(([1]Purchases!$A$2:$A$4901=$C1624)*[1]Purchases!$C$2:$C$4901)-SUMPRODUCT(([1]Sale!$A$2:$A$4748=$C1624)*[1]Sale!$E$2:$E$4748)</f>
        <v>0</v>
      </c>
      <c r="B1624" s="18" t="s">
        <v>3438</v>
      </c>
      <c r="C1624" s="7" t="s">
        <v>4155</v>
      </c>
      <c r="D1624" s="8" t="s">
        <v>93</v>
      </c>
      <c r="E1624" s="8" t="s">
        <v>4156</v>
      </c>
      <c r="F1624" s="7" t="s">
        <v>33</v>
      </c>
      <c r="G1624" s="8" t="s">
        <v>4157</v>
      </c>
      <c r="H1624" s="9">
        <f>IF(IFERROR(VLOOKUP($C1624,[1]Purchases!$A:$M,12,),0)&lt;(IF($M1624&lt;500,($M1624+5)*1.3*[1]Info.!$E$2,($M1624+5)*1.25*[1]Info.!$E$2)),ROUND(IF($M1624&lt;500,($M1624+5)*1.35*[1]Info.!$E$2,($M1624+5)*1.3*[1]Info.!$E$2),-1),VLOOKUP($C1624,[1]Purchases!$A:$M,12,))</f>
        <v>140</v>
      </c>
      <c r="I1624" s="9">
        <f>IF(IFERROR(VLOOKUP($C1624,[1]Purchases!$A:$M,13,),0)&lt;(IF($M1624&lt;500,($M1624+5)*1.45*[1]Info.!$E$2,($M1624+5)*1.4*[1]Info.!$E$2)),ROUND(IF($M1624&lt;500,($M1624+5)*1.5*[1]Info.!$E$2,($M1624+5)*1.45*[1]Info.!$E$2),-1),VLOOKUP($C1624,[1]Purchases!$A:$M,13,))</f>
        <v>150</v>
      </c>
    </row>
    <row r="1625" spans="1:9">
      <c r="A1625" s="5" cm="1">
        <f t="array" ref="A1625">SUMPRODUCT(([1]Purchases!$A$2:$A$4901=$C1625)*[1]Purchases!$C$2:$C$4901)-SUMPRODUCT(([1]Sale!$A$2:$A$4748=$C1625)*[1]Sale!$E$2:$E$4748)</f>
        <v>0</v>
      </c>
      <c r="B1625" s="18" t="s">
        <v>3438</v>
      </c>
      <c r="C1625" s="7" t="s">
        <v>4158</v>
      </c>
      <c r="D1625" s="8" t="s">
        <v>93</v>
      </c>
      <c r="E1625" s="8" t="s">
        <v>4159</v>
      </c>
      <c r="F1625" s="7" t="s">
        <v>33</v>
      </c>
      <c r="G1625" s="8" t="s">
        <v>4160</v>
      </c>
      <c r="H1625" s="9">
        <f>IF(IFERROR(VLOOKUP($C1625,[1]Purchases!$A:$M,12,),0)&lt;(IF($M1625&lt;500,($M1625+5)*1.3*[1]Info.!$E$2,($M1625+5)*1.25*[1]Info.!$E$2)),ROUND(IF($M1625&lt;500,($M1625+5)*1.35*[1]Info.!$E$2,($M1625+5)*1.3*[1]Info.!$E$2),-1),VLOOKUP($C1625,[1]Purchases!$A:$M,12,))</f>
        <v>140</v>
      </c>
      <c r="I1625" s="9">
        <f>IF(IFERROR(VLOOKUP($C1625,[1]Purchases!$A:$M,13,),0)&lt;(IF($M1625&lt;500,($M1625+5)*1.45*[1]Info.!$E$2,($M1625+5)*1.4*[1]Info.!$E$2)),ROUND(IF($M1625&lt;500,($M1625+5)*1.5*[1]Info.!$E$2,($M1625+5)*1.45*[1]Info.!$E$2),-1),VLOOKUP($C1625,[1]Purchases!$A:$M,13,))</f>
        <v>150</v>
      </c>
    </row>
    <row r="1626" spans="1:9">
      <c r="A1626" s="5" cm="1">
        <f t="array" ref="A1626">SUMPRODUCT(([1]Purchases!$A$2:$A$4901=$C1626)*[1]Purchases!$C$2:$C$4901)-SUMPRODUCT(([1]Sale!$A$2:$A$4748=$C1626)*[1]Sale!$E$2:$E$4748)</f>
        <v>0</v>
      </c>
      <c r="B1626" s="18" t="s">
        <v>3438</v>
      </c>
      <c r="C1626" s="15" t="s">
        <v>4161</v>
      </c>
      <c r="D1626" s="8" t="s">
        <v>93</v>
      </c>
      <c r="E1626" s="8" t="s">
        <v>4162</v>
      </c>
      <c r="F1626" s="7" t="s">
        <v>33</v>
      </c>
      <c r="G1626" s="8" t="s">
        <v>4163</v>
      </c>
      <c r="H1626" s="9">
        <f>IF(IFERROR(VLOOKUP($C1626,[1]Purchases!$A:$M,12,),0)&lt;(IF($M1626&lt;500,($M1626+5)*1.3*[1]Info.!$E$2,($M1626+5)*1.25*[1]Info.!$E$2)),ROUND(IF($M1626&lt;500,($M1626+5)*1.35*[1]Info.!$E$2,($M1626+5)*1.3*[1]Info.!$E$2),-1),VLOOKUP($C1626,[1]Purchases!$A:$M,12,))</f>
        <v>140</v>
      </c>
      <c r="I1626" s="9">
        <f>IF(IFERROR(VLOOKUP($C1626,[1]Purchases!$A:$M,13,),0)&lt;(IF($M1626&lt;500,($M1626+5)*1.45*[1]Info.!$E$2,($M1626+5)*1.4*[1]Info.!$E$2)),ROUND(IF($M1626&lt;500,($M1626+5)*1.5*[1]Info.!$E$2,($M1626+5)*1.45*[1]Info.!$E$2),-1),VLOOKUP($C1626,[1]Purchases!$A:$M,13,))</f>
        <v>150</v>
      </c>
    </row>
    <row r="1627" spans="1:9">
      <c r="A1627" s="5" cm="1">
        <f t="array" ref="A1627">SUMPRODUCT(([1]Purchases!$A$2:$A$4901=$C1627)*[1]Purchases!$C$2:$C$4901)-SUMPRODUCT(([1]Sale!$A$2:$A$4748=$C1627)*[1]Sale!$E$2:$E$4748)</f>
        <v>0</v>
      </c>
      <c r="B1627" s="18" t="s">
        <v>3438</v>
      </c>
      <c r="C1627" s="7" t="s">
        <v>4164</v>
      </c>
      <c r="D1627" s="8" t="s">
        <v>93</v>
      </c>
      <c r="E1627" s="8" t="s">
        <v>4165</v>
      </c>
      <c r="F1627" s="7" t="s">
        <v>33</v>
      </c>
      <c r="G1627" s="8" t="s">
        <v>4166</v>
      </c>
      <c r="H1627" s="9">
        <f>IF(IFERROR(VLOOKUP($C1627,[1]Purchases!$A:$M,12,),0)&lt;(IF($M1627&lt;500,($M1627+5)*1.3*[1]Info.!$E$2,($M1627+5)*1.25*[1]Info.!$E$2)),ROUND(IF($M1627&lt;500,($M1627+5)*1.35*[1]Info.!$E$2,($M1627+5)*1.3*[1]Info.!$E$2),-1),VLOOKUP($C1627,[1]Purchases!$A:$M,12,))</f>
        <v>1390</v>
      </c>
      <c r="I1627" s="9">
        <f>IF(IFERROR(VLOOKUP($C1627,[1]Purchases!$A:$M,13,),0)&lt;(IF($M1627&lt;500,($M1627+5)*1.45*[1]Info.!$E$2,($M1627+5)*1.4*[1]Info.!$E$2)),ROUND(IF($M1627&lt;500,($M1627+5)*1.5*[1]Info.!$E$2,($M1627+5)*1.45*[1]Info.!$E$2),-1),VLOOKUP($C1627,[1]Purchases!$A:$M,13,))</f>
        <v>1550</v>
      </c>
    </row>
    <row r="1628" spans="1:9">
      <c r="A1628" s="5" cm="1">
        <f t="array" ref="A1628">SUMPRODUCT(([1]Purchases!$A$2:$A$4901=$C1628)*[1]Purchases!$C$2:$C$4901)-SUMPRODUCT(([1]Sale!$A$2:$A$4748=$C1628)*[1]Sale!$E$2:$E$4748)</f>
        <v>0</v>
      </c>
      <c r="B1628" s="18" t="s">
        <v>3438</v>
      </c>
      <c r="C1628" s="7" t="s">
        <v>4167</v>
      </c>
      <c r="D1628" s="8" t="s">
        <v>93</v>
      </c>
      <c r="E1628" s="8" t="s">
        <v>4168</v>
      </c>
      <c r="F1628" s="7" t="s">
        <v>33</v>
      </c>
      <c r="G1628" s="8" t="s">
        <v>4169</v>
      </c>
      <c r="H1628" s="9">
        <f>IF(IFERROR(VLOOKUP($C1628,[1]Purchases!$A:$M,12,),0)&lt;(IF($M1628&lt;500,($M1628+5)*1.3*[1]Info.!$E$2,($M1628+5)*1.25*[1]Info.!$E$2)),ROUND(IF($M1628&lt;500,($M1628+5)*1.35*[1]Info.!$E$2,($M1628+5)*1.3*[1]Info.!$E$2),-1),VLOOKUP($C1628,[1]Purchases!$A:$M,12,))</f>
        <v>140</v>
      </c>
      <c r="I1628" s="9">
        <f>IF(IFERROR(VLOOKUP($C1628,[1]Purchases!$A:$M,13,),0)&lt;(IF($M1628&lt;500,($M1628+5)*1.45*[1]Info.!$E$2,($M1628+5)*1.4*[1]Info.!$E$2)),ROUND(IF($M1628&lt;500,($M1628+5)*1.5*[1]Info.!$E$2,($M1628+5)*1.45*[1]Info.!$E$2),-1),VLOOKUP($C1628,[1]Purchases!$A:$M,13,))</f>
        <v>150</v>
      </c>
    </row>
    <row r="1629" spans="1:9">
      <c r="A1629" s="5" cm="1">
        <f t="array" ref="A1629">SUMPRODUCT(([1]Purchases!$A$2:$A$4901=$C1629)*[1]Purchases!$C$2:$C$4901)-SUMPRODUCT(([1]Sale!$A$2:$A$4748=$C1629)*[1]Sale!$E$2:$E$4748)</f>
        <v>0</v>
      </c>
      <c r="B1629" s="18" t="s">
        <v>3438</v>
      </c>
      <c r="C1629" s="7" t="s">
        <v>4170</v>
      </c>
      <c r="D1629" s="8" t="s">
        <v>93</v>
      </c>
      <c r="E1629" s="8" t="s">
        <v>4171</v>
      </c>
      <c r="F1629" s="7" t="s">
        <v>17</v>
      </c>
      <c r="G1629" s="8" t="s">
        <v>4172</v>
      </c>
      <c r="H1629" s="9">
        <f>IF(IFERROR(VLOOKUP($C1629,[1]Purchases!$A:$M,12,),0)&lt;(IF($M1629&lt;500,($M1629+5)*1.3*[1]Info.!$E$2,($M1629+5)*1.25*[1]Info.!$E$2)),ROUND(IF($M1629&lt;500,($M1629+5)*1.35*[1]Info.!$E$2,($M1629+5)*1.3*[1]Info.!$E$2),-1),VLOOKUP($C1629,[1]Purchases!$A:$M,12,))</f>
        <v>140</v>
      </c>
      <c r="I1629" s="9">
        <f>IF(IFERROR(VLOOKUP($C1629,[1]Purchases!$A:$M,13,),0)&lt;(IF($M1629&lt;500,($M1629+5)*1.45*[1]Info.!$E$2,($M1629+5)*1.4*[1]Info.!$E$2)),ROUND(IF($M1629&lt;500,($M1629+5)*1.5*[1]Info.!$E$2,($M1629+5)*1.45*[1]Info.!$E$2),-1),VLOOKUP($C1629,[1]Purchases!$A:$M,13,))</f>
        <v>150</v>
      </c>
    </row>
    <row r="1630" spans="1:9">
      <c r="A1630" s="5" cm="1">
        <f t="array" ref="A1630">SUMPRODUCT(([1]Purchases!$A$2:$A$4901=$C1630)*[1]Purchases!$C$2:$C$4901)-SUMPRODUCT(([1]Sale!$A$2:$A$4748=$C1630)*[1]Sale!$E$2:$E$4748)</f>
        <v>0</v>
      </c>
      <c r="B1630" s="18" t="s">
        <v>3438</v>
      </c>
      <c r="C1630" s="7" t="s">
        <v>4173</v>
      </c>
      <c r="D1630" s="8" t="s">
        <v>93</v>
      </c>
      <c r="E1630" s="8" t="s">
        <v>2767</v>
      </c>
      <c r="F1630" s="7" t="s">
        <v>33</v>
      </c>
      <c r="G1630" s="8" t="s">
        <v>4174</v>
      </c>
      <c r="H1630" s="9">
        <f>IF(IFERROR(VLOOKUP($C1630,[1]Purchases!$A:$M,12,),0)&lt;(IF($M1630&lt;500,($M1630+5)*1.3*[1]Info.!$E$2,($M1630+5)*1.25*[1]Info.!$E$2)),ROUND(IF($M1630&lt;500,($M1630+5)*1.35*[1]Info.!$E$2,($M1630+5)*1.3*[1]Info.!$E$2),-1),VLOOKUP($C1630,[1]Purchases!$A:$M,12,))</f>
        <v>140</v>
      </c>
      <c r="I1630" s="9">
        <f>IF(IFERROR(VLOOKUP($C1630,[1]Purchases!$A:$M,13,),0)&lt;(IF($M1630&lt;500,($M1630+5)*1.45*[1]Info.!$E$2,($M1630+5)*1.4*[1]Info.!$E$2)),ROUND(IF($M1630&lt;500,($M1630+5)*1.5*[1]Info.!$E$2,($M1630+5)*1.45*[1]Info.!$E$2),-1),VLOOKUP($C1630,[1]Purchases!$A:$M,13,))</f>
        <v>150</v>
      </c>
    </row>
    <row r="1631" spans="1:9">
      <c r="A1631" s="5" cm="1">
        <f t="array" ref="A1631">SUMPRODUCT(([1]Purchases!$A$2:$A$4901=$C1631)*[1]Purchases!$C$2:$C$4901)-SUMPRODUCT(([1]Sale!$A$2:$A$4748=$C1631)*[1]Sale!$E$2:$E$4748)</f>
        <v>0</v>
      </c>
      <c r="B1631" s="18" t="s">
        <v>3438</v>
      </c>
      <c r="C1631" s="7" t="s">
        <v>4175</v>
      </c>
      <c r="D1631" s="8" t="s">
        <v>93</v>
      </c>
      <c r="E1631" s="8" t="s">
        <v>4176</v>
      </c>
      <c r="F1631" s="7" t="s">
        <v>33</v>
      </c>
      <c r="G1631" s="8" t="s">
        <v>4176</v>
      </c>
      <c r="H1631" s="9">
        <f>IF(IFERROR(VLOOKUP($C1631,[1]Purchases!$A:$M,12,),0)&lt;(IF($M1631&lt;500,($M1631+5)*1.3*[1]Info.!$E$2,($M1631+5)*1.25*[1]Info.!$E$2)),ROUND(IF($M1631&lt;500,($M1631+5)*1.35*[1]Info.!$E$2,($M1631+5)*1.3*[1]Info.!$E$2),-1),VLOOKUP($C1631,[1]Purchases!$A:$M,12,))</f>
        <v>1480</v>
      </c>
      <c r="I1631" s="9">
        <f>IF(IFERROR(VLOOKUP($C1631,[1]Purchases!$A:$M,13,),0)&lt;(IF($M1631&lt;500,($M1631+5)*1.45*[1]Info.!$E$2,($M1631+5)*1.4*[1]Info.!$E$2)),ROUND(IF($M1631&lt;500,($M1631+5)*1.5*[1]Info.!$E$2,($M1631+5)*1.45*[1]Info.!$E$2),-1),VLOOKUP($C1631,[1]Purchases!$A:$M,13,))</f>
        <v>1660</v>
      </c>
    </row>
    <row r="1632" spans="1:9">
      <c r="A1632" s="5" cm="1">
        <f t="array" ref="A1632">SUMPRODUCT(([1]Purchases!$A$2:$A$4901=$C1632)*[1]Purchases!$C$2:$C$4901)-SUMPRODUCT(([1]Sale!$A$2:$A$4748=$C1632)*[1]Sale!$E$2:$E$4748)</f>
        <v>0</v>
      </c>
      <c r="B1632" s="18" t="s">
        <v>3438</v>
      </c>
      <c r="C1632" s="7" t="s">
        <v>4177</v>
      </c>
      <c r="D1632" s="8" t="s">
        <v>93</v>
      </c>
      <c r="E1632" s="8" t="s">
        <v>4178</v>
      </c>
      <c r="F1632" s="7" t="s">
        <v>33</v>
      </c>
      <c r="G1632" s="8" t="s">
        <v>4179</v>
      </c>
      <c r="H1632" s="9">
        <f>IF(IFERROR(VLOOKUP($C1632,[1]Purchases!$A:$M,12,),0)&lt;(IF($M1632&lt;500,($M1632+5)*1.3*[1]Info.!$E$2,($M1632+5)*1.25*[1]Info.!$E$2)),ROUND(IF($M1632&lt;500,($M1632+5)*1.35*[1]Info.!$E$2,($M1632+5)*1.3*[1]Info.!$E$2),-1),VLOOKUP($C1632,[1]Purchases!$A:$M,12,))</f>
        <v>140</v>
      </c>
      <c r="I1632" s="9">
        <f>IF(IFERROR(VLOOKUP($C1632,[1]Purchases!$A:$M,13,),0)&lt;(IF($M1632&lt;500,($M1632+5)*1.45*[1]Info.!$E$2,($M1632+5)*1.4*[1]Info.!$E$2)),ROUND(IF($M1632&lt;500,($M1632+5)*1.5*[1]Info.!$E$2,($M1632+5)*1.45*[1]Info.!$E$2),-1),VLOOKUP($C1632,[1]Purchases!$A:$M,13,))</f>
        <v>150</v>
      </c>
    </row>
    <row r="1633" spans="1:9">
      <c r="A1633" s="5" cm="1">
        <f t="array" ref="A1633">SUMPRODUCT(([1]Purchases!$A$2:$A$4901=$C1633)*[1]Purchases!$C$2:$C$4901)-SUMPRODUCT(([1]Sale!$A$2:$A$4748=$C1633)*[1]Sale!$E$2:$E$4748)</f>
        <v>0</v>
      </c>
      <c r="B1633" s="18" t="s">
        <v>3438</v>
      </c>
      <c r="C1633" s="7" t="s">
        <v>4180</v>
      </c>
      <c r="D1633" s="8" t="s">
        <v>93</v>
      </c>
      <c r="E1633" s="8" t="s">
        <v>4181</v>
      </c>
      <c r="F1633" s="7" t="s">
        <v>33</v>
      </c>
      <c r="G1633" s="8" t="s">
        <v>4182</v>
      </c>
      <c r="H1633" s="9">
        <f>IF(IFERROR(VLOOKUP($C1633,[1]Purchases!$A:$M,12,),0)&lt;(IF($M1633&lt;500,($M1633+5)*1.3*[1]Info.!$E$2,($M1633+5)*1.25*[1]Info.!$E$2)),ROUND(IF($M1633&lt;500,($M1633+5)*1.35*[1]Info.!$E$2,($M1633+5)*1.3*[1]Info.!$E$2),-1),VLOOKUP($C1633,[1]Purchases!$A:$M,12,))</f>
        <v>140</v>
      </c>
      <c r="I1633" s="9">
        <f>IF(IFERROR(VLOOKUP($C1633,[1]Purchases!$A:$M,13,),0)&lt;(IF($M1633&lt;500,($M1633+5)*1.45*[1]Info.!$E$2,($M1633+5)*1.4*[1]Info.!$E$2)),ROUND(IF($M1633&lt;500,($M1633+5)*1.5*[1]Info.!$E$2,($M1633+5)*1.45*[1]Info.!$E$2),-1),VLOOKUP($C1633,[1]Purchases!$A:$M,13,))</f>
        <v>150</v>
      </c>
    </row>
    <row r="1634" spans="1:9">
      <c r="A1634" s="5" cm="1">
        <f t="array" ref="A1634">SUMPRODUCT(([1]Purchases!$A$2:$A$4901=$C1634)*[1]Purchases!$C$2:$C$4901)-SUMPRODUCT(([1]Sale!$A$2:$A$4748=$C1634)*[1]Sale!$E$2:$E$4748)</f>
        <v>0</v>
      </c>
      <c r="B1634" s="18" t="s">
        <v>3438</v>
      </c>
      <c r="C1634" s="7" t="s">
        <v>4183</v>
      </c>
      <c r="D1634" s="8" t="s">
        <v>93</v>
      </c>
      <c r="E1634" s="8" t="s">
        <v>4184</v>
      </c>
      <c r="F1634" s="7" t="s">
        <v>4185</v>
      </c>
      <c r="G1634" s="8" t="s">
        <v>4186</v>
      </c>
      <c r="H1634" s="9">
        <f>IF(IFERROR(VLOOKUP($C1634,[1]Purchases!$A:$M,12,),0)&lt;(IF($M1634&lt;500,($M1634+5)*1.3*[1]Info.!$E$2,($M1634+5)*1.25*[1]Info.!$E$2)),ROUND(IF($M1634&lt;500,($M1634+5)*1.35*[1]Info.!$E$2,($M1634+5)*1.3*[1]Info.!$E$2),-1),VLOOKUP($C1634,[1]Purchases!$A:$M,12,))</f>
        <v>1330</v>
      </c>
      <c r="I1634" s="9">
        <f>IF(IFERROR(VLOOKUP($C1634,[1]Purchases!$A:$M,13,),0)&lt;(IF($M1634&lt;500,($M1634+5)*1.45*[1]Info.!$E$2,($M1634+5)*1.4*[1]Info.!$E$2)),ROUND(IF($M1634&lt;500,($M1634+5)*1.5*[1]Info.!$E$2,($M1634+5)*1.45*[1]Info.!$E$2),-1),VLOOKUP($C1634,[1]Purchases!$A:$M,13,))</f>
        <v>1490</v>
      </c>
    </row>
    <row r="1635" spans="1:9">
      <c r="A1635" s="5" cm="1">
        <f t="array" ref="A1635">SUMPRODUCT(([1]Purchases!$A$2:$A$4901=$C1635)*[1]Purchases!$C$2:$C$4901)-SUMPRODUCT(([1]Sale!$A$2:$A$4748=$C1635)*[1]Sale!$E$2:$E$4748)</f>
        <v>0</v>
      </c>
      <c r="B1635" s="18" t="s">
        <v>3438</v>
      </c>
      <c r="C1635" s="7" t="s">
        <v>4187</v>
      </c>
      <c r="D1635" s="8" t="s">
        <v>93</v>
      </c>
      <c r="E1635" s="8" t="s">
        <v>4188</v>
      </c>
      <c r="F1635" s="7" t="s">
        <v>4185</v>
      </c>
      <c r="G1635" s="8" t="s">
        <v>4189</v>
      </c>
      <c r="H1635" s="9">
        <f>IF(IFERROR(VLOOKUP($C1635,[1]Purchases!$A:$M,12,),0)&lt;(IF($M1635&lt;500,($M1635+5)*1.3*[1]Info.!$E$2,($M1635+5)*1.25*[1]Info.!$E$2)),ROUND(IF($M1635&lt;500,($M1635+5)*1.35*[1]Info.!$E$2,($M1635+5)*1.3*[1]Info.!$E$2),-1),VLOOKUP($C1635,[1]Purchases!$A:$M,12,))</f>
        <v>140</v>
      </c>
      <c r="I1635" s="9">
        <f>IF(IFERROR(VLOOKUP($C1635,[1]Purchases!$A:$M,13,),0)&lt;(IF($M1635&lt;500,($M1635+5)*1.45*[1]Info.!$E$2,($M1635+5)*1.4*[1]Info.!$E$2)),ROUND(IF($M1635&lt;500,($M1635+5)*1.5*[1]Info.!$E$2,($M1635+5)*1.45*[1]Info.!$E$2),-1),VLOOKUP($C1635,[1]Purchases!$A:$M,13,))</f>
        <v>150</v>
      </c>
    </row>
    <row r="1636" spans="1:9">
      <c r="A1636" s="5" cm="1">
        <f t="array" ref="A1636">SUMPRODUCT(([1]Purchases!$A$2:$A$4901=$C1636)*[1]Purchases!$C$2:$C$4901)-SUMPRODUCT(([1]Sale!$A$2:$A$4748=$C1636)*[1]Sale!$E$2:$E$4748)</f>
        <v>0</v>
      </c>
      <c r="B1636" s="6" t="s">
        <v>3438</v>
      </c>
      <c r="C1636" s="7" t="s">
        <v>4190</v>
      </c>
      <c r="D1636" s="8" t="s">
        <v>93</v>
      </c>
      <c r="E1636" s="8" t="s">
        <v>4191</v>
      </c>
      <c r="F1636" s="7" t="s">
        <v>33</v>
      </c>
      <c r="G1636" s="8" t="s">
        <v>4192</v>
      </c>
      <c r="H1636" s="9">
        <f>IF(IFERROR(VLOOKUP($C1636,[1]Purchases!$A:$M,12,),0)&lt;(IF($M1636&lt;500,($M1636+5)*1.3*[1]Info.!$E$2,($M1636+5)*1.25*[1]Info.!$E$2)),ROUND(IF($M1636&lt;500,($M1636+5)*1.35*[1]Info.!$E$2,($M1636+5)*1.3*[1]Info.!$E$2),-1),VLOOKUP($C1636,[1]Purchases!$A:$M,12,))</f>
        <v>3250</v>
      </c>
      <c r="I1636" s="9">
        <f>IF(IFERROR(VLOOKUP($C1636,[1]Purchases!$A:$M,13,),0)&lt;(IF($M1636&lt;500,($M1636+5)*1.45*[1]Info.!$E$2,($M1636+5)*1.4*[1]Info.!$E$2)),ROUND(IF($M1636&lt;500,($M1636+5)*1.5*[1]Info.!$E$2,($M1636+5)*1.45*[1]Info.!$E$2),-1),VLOOKUP($C1636,[1]Purchases!$A:$M,13,))</f>
        <v>3640</v>
      </c>
    </row>
    <row r="1637" spans="1:9">
      <c r="A1637" s="5" cm="1">
        <f t="array" ref="A1637">SUMPRODUCT(([1]Purchases!$A$2:$A$4901=$C1637)*[1]Purchases!$C$2:$C$4901)-SUMPRODUCT(([1]Sale!$A$2:$A$4748=$C1637)*[1]Sale!$E$2:$E$4748)</f>
        <v>0</v>
      </c>
      <c r="B1637" s="18" t="s">
        <v>3438</v>
      </c>
      <c r="C1637" s="7" t="s">
        <v>4193</v>
      </c>
      <c r="D1637" s="8" t="s">
        <v>93</v>
      </c>
      <c r="E1637" s="8" t="s">
        <v>4194</v>
      </c>
      <c r="F1637" s="7" t="s">
        <v>4195</v>
      </c>
      <c r="G1637" s="8" t="s">
        <v>4196</v>
      </c>
      <c r="H1637" s="9">
        <f>IF(IFERROR(VLOOKUP($C1637,[1]Purchases!$A:$M,12,),0)&lt;(IF($M1637&lt;500,($M1637+5)*1.3*[1]Info.!$E$2,($M1637+5)*1.25*[1]Info.!$E$2)),ROUND(IF($M1637&lt;500,($M1637+5)*1.35*[1]Info.!$E$2,($M1637+5)*1.3*[1]Info.!$E$2),-1),VLOOKUP($C1637,[1]Purchases!$A:$M,12,))</f>
        <v>140</v>
      </c>
      <c r="I1637" s="9">
        <f>IF(IFERROR(VLOOKUP($C1637,[1]Purchases!$A:$M,13,),0)&lt;(IF($M1637&lt;500,($M1637+5)*1.45*[1]Info.!$E$2,($M1637+5)*1.4*[1]Info.!$E$2)),ROUND(IF($M1637&lt;500,($M1637+5)*1.5*[1]Info.!$E$2,($M1637+5)*1.45*[1]Info.!$E$2),-1),VLOOKUP($C1637,[1]Purchases!$A:$M,13,))</f>
        <v>150</v>
      </c>
    </row>
    <row r="1638" spans="1:9">
      <c r="A1638" s="5" cm="1">
        <f t="array" ref="A1638">SUMPRODUCT(([1]Purchases!$A$2:$A$4901=$C1638)*[1]Purchases!$C$2:$C$4901)-SUMPRODUCT(([1]Sale!$A$2:$A$4748=$C1638)*[1]Sale!$E$2:$E$4748)</f>
        <v>0</v>
      </c>
      <c r="B1638" s="18" t="s">
        <v>3438</v>
      </c>
      <c r="C1638" s="7" t="s">
        <v>4197</v>
      </c>
      <c r="D1638" s="8" t="s">
        <v>93</v>
      </c>
      <c r="E1638" s="8" t="s">
        <v>4198</v>
      </c>
      <c r="F1638" s="7" t="s">
        <v>4199</v>
      </c>
      <c r="G1638" s="8" t="s">
        <v>4200</v>
      </c>
      <c r="H1638" s="9">
        <f>IF(IFERROR(VLOOKUP($C1638,[1]Purchases!$A:$M,12,),0)&lt;(IF($M1638&lt;500,($M1638+5)*1.3*[1]Info.!$E$2,($M1638+5)*1.25*[1]Info.!$E$2)),ROUND(IF($M1638&lt;500,($M1638+5)*1.35*[1]Info.!$E$2,($M1638+5)*1.3*[1]Info.!$E$2),-1),VLOOKUP($C1638,[1]Purchases!$A:$M,12,))</f>
        <v>140</v>
      </c>
      <c r="I1638" s="9">
        <f>IF(IFERROR(VLOOKUP($C1638,[1]Purchases!$A:$M,13,),0)&lt;(IF($M1638&lt;500,($M1638+5)*1.45*[1]Info.!$E$2,($M1638+5)*1.4*[1]Info.!$E$2)),ROUND(IF($M1638&lt;500,($M1638+5)*1.5*[1]Info.!$E$2,($M1638+5)*1.45*[1]Info.!$E$2),-1),VLOOKUP($C1638,[1]Purchases!$A:$M,13,))</f>
        <v>150</v>
      </c>
    </row>
    <row r="1639" spans="1:9">
      <c r="A1639" s="5" cm="1">
        <f t="array" ref="A1639">SUMPRODUCT(([1]Purchases!$A$2:$A$4901=$C1639)*[1]Purchases!$C$2:$C$4901)-SUMPRODUCT(([1]Sale!$A$2:$A$4748=$C1639)*[1]Sale!$E$2:$E$4748)</f>
        <v>0</v>
      </c>
      <c r="B1639" s="18" t="s">
        <v>3438</v>
      </c>
      <c r="C1639" s="7" t="s">
        <v>4201</v>
      </c>
      <c r="D1639" s="8" t="s">
        <v>93</v>
      </c>
      <c r="E1639" s="8" t="s">
        <v>4202</v>
      </c>
      <c r="F1639" s="7" t="s">
        <v>4203</v>
      </c>
      <c r="G1639" s="8" t="s">
        <v>4204</v>
      </c>
      <c r="H1639" s="9">
        <f>IF(IFERROR(VLOOKUP($C1639,[1]Purchases!$A:$M,12,),0)&lt;(IF($M1639&lt;500,($M1639+5)*1.3*[1]Info.!$E$2,($M1639+5)*1.25*[1]Info.!$E$2)),ROUND(IF($M1639&lt;500,($M1639+5)*1.35*[1]Info.!$E$2,($M1639+5)*1.3*[1]Info.!$E$2),-1),VLOOKUP($C1639,[1]Purchases!$A:$M,12,))</f>
        <v>920</v>
      </c>
      <c r="I1639" s="9">
        <f>IF(IFERROR(VLOOKUP($C1639,[1]Purchases!$A:$M,13,),0)&lt;(IF($M1639&lt;500,($M1639+5)*1.45*[1]Info.!$E$2,($M1639+5)*1.4*[1]Info.!$E$2)),ROUND(IF($M1639&lt;500,($M1639+5)*1.5*[1]Info.!$E$2,($M1639+5)*1.45*[1]Info.!$E$2),-1),VLOOKUP($C1639,[1]Purchases!$A:$M,13,))</f>
        <v>1030</v>
      </c>
    </row>
    <row r="1640" spans="1:9">
      <c r="A1640" s="5" cm="1">
        <f t="array" ref="A1640">SUMPRODUCT(([1]Purchases!$A$2:$A$4901=$C1640)*[1]Purchases!$C$2:$C$4901)-SUMPRODUCT(([1]Sale!$A$2:$A$4748=$C1640)*[1]Sale!$E$2:$E$4748)</f>
        <v>0</v>
      </c>
      <c r="B1640" s="18" t="s">
        <v>3438</v>
      </c>
      <c r="C1640" s="7" t="s">
        <v>4205</v>
      </c>
      <c r="D1640" s="8" t="s">
        <v>93</v>
      </c>
      <c r="E1640" s="8" t="s">
        <v>4206</v>
      </c>
      <c r="F1640" s="7" t="s">
        <v>4203</v>
      </c>
      <c r="G1640" s="8" t="s">
        <v>4207</v>
      </c>
      <c r="H1640" s="9">
        <f>IF(IFERROR(VLOOKUP($C1640,[1]Purchases!$A:$M,12,),0)&lt;(IF($M1640&lt;500,($M1640+5)*1.3*[1]Info.!$E$2,($M1640+5)*1.25*[1]Info.!$E$2)),ROUND(IF($M1640&lt;500,($M1640+5)*1.35*[1]Info.!$E$2,($M1640+5)*1.3*[1]Info.!$E$2),-1),VLOOKUP($C1640,[1]Purchases!$A:$M,12,))</f>
        <v>140</v>
      </c>
      <c r="I1640" s="9">
        <f>IF(IFERROR(VLOOKUP($C1640,[1]Purchases!$A:$M,13,),0)&lt;(IF($M1640&lt;500,($M1640+5)*1.45*[1]Info.!$E$2,($M1640+5)*1.4*[1]Info.!$E$2)),ROUND(IF($M1640&lt;500,($M1640+5)*1.5*[1]Info.!$E$2,($M1640+5)*1.45*[1]Info.!$E$2),-1),VLOOKUP($C1640,[1]Purchases!$A:$M,13,))</f>
        <v>150</v>
      </c>
    </row>
    <row r="1641" spans="1:9">
      <c r="A1641" s="5" cm="1">
        <f t="array" ref="A1641">SUMPRODUCT(([1]Purchases!$A$2:$A$4901=$C1641)*[1]Purchases!$C$2:$C$4901)-SUMPRODUCT(([1]Sale!$A$2:$A$4748=$C1641)*[1]Sale!$E$2:$E$4748)</f>
        <v>0</v>
      </c>
      <c r="B1641" s="18" t="s">
        <v>3438</v>
      </c>
      <c r="C1641" s="7" t="s">
        <v>4208</v>
      </c>
      <c r="D1641" s="8" t="s">
        <v>93</v>
      </c>
      <c r="E1641" s="8" t="s">
        <v>4209</v>
      </c>
      <c r="F1641" s="7" t="s">
        <v>4210</v>
      </c>
      <c r="G1641" s="8" t="s">
        <v>4211</v>
      </c>
      <c r="H1641" s="9">
        <f>IF(IFERROR(VLOOKUP($C1641,[1]Purchases!$A:$M,12,),0)&lt;(IF($M1641&lt;500,($M1641+5)*1.3*[1]Info.!$E$2,($M1641+5)*1.25*[1]Info.!$E$2)),ROUND(IF($M1641&lt;500,($M1641+5)*1.35*[1]Info.!$E$2,($M1641+5)*1.3*[1]Info.!$E$2),-1),VLOOKUP($C1641,[1]Purchases!$A:$M,12,))</f>
        <v>1130</v>
      </c>
      <c r="I1641" s="9">
        <f>IF(IFERROR(VLOOKUP($C1641,[1]Purchases!$A:$M,13,),0)&lt;(IF($M1641&lt;500,($M1641+5)*1.45*[1]Info.!$E$2,($M1641+5)*1.4*[1]Info.!$E$2)),ROUND(IF($M1641&lt;500,($M1641+5)*1.5*[1]Info.!$E$2,($M1641+5)*1.45*[1]Info.!$E$2),-1),VLOOKUP($C1641,[1]Purchases!$A:$M,13,))</f>
        <v>1260</v>
      </c>
    </row>
    <row r="1642" spans="1:9">
      <c r="A1642" s="5" cm="1">
        <f t="array" ref="A1642">SUMPRODUCT(([1]Purchases!$A$2:$A$4901=$C1642)*[1]Purchases!$C$2:$C$4901)-SUMPRODUCT(([1]Sale!$A$2:$A$4748=$C1642)*[1]Sale!$E$2:$E$4748)</f>
        <v>0</v>
      </c>
      <c r="B1642" s="18" t="s">
        <v>3438</v>
      </c>
      <c r="C1642" s="7" t="s">
        <v>4212</v>
      </c>
      <c r="D1642" s="8" t="s">
        <v>93</v>
      </c>
      <c r="E1642" s="8" t="s">
        <v>4213</v>
      </c>
      <c r="F1642" s="7" t="s">
        <v>4210</v>
      </c>
      <c r="G1642" s="8" t="s">
        <v>4214</v>
      </c>
      <c r="H1642" s="9">
        <f>IF(IFERROR(VLOOKUP($C1642,[1]Purchases!$A:$M,12,),0)&lt;(IF($M1642&lt;500,($M1642+5)*1.3*[1]Info.!$E$2,($M1642+5)*1.25*[1]Info.!$E$2)),ROUND(IF($M1642&lt;500,($M1642+5)*1.35*[1]Info.!$E$2,($M1642+5)*1.3*[1]Info.!$E$2),-1),VLOOKUP($C1642,[1]Purchases!$A:$M,12,))</f>
        <v>1180</v>
      </c>
      <c r="I1642" s="9">
        <f>IF(IFERROR(VLOOKUP($C1642,[1]Purchases!$A:$M,13,),0)&lt;(IF($M1642&lt;500,($M1642+5)*1.45*[1]Info.!$E$2,($M1642+5)*1.4*[1]Info.!$E$2)),ROUND(IF($M1642&lt;500,($M1642+5)*1.5*[1]Info.!$E$2,($M1642+5)*1.45*[1]Info.!$E$2),-1),VLOOKUP($C1642,[1]Purchases!$A:$M,13,))</f>
        <v>1330</v>
      </c>
    </row>
    <row r="1643" spans="1:9">
      <c r="A1643" s="5" cm="1">
        <f t="array" ref="A1643">SUMPRODUCT(([1]Purchases!$A$2:$A$4901=$C1643)*[1]Purchases!$C$2:$C$4901)-SUMPRODUCT(([1]Sale!$A$2:$A$4748=$C1643)*[1]Sale!$E$2:$E$4748)</f>
        <v>0</v>
      </c>
      <c r="B1643" s="18" t="s">
        <v>3438</v>
      </c>
      <c r="C1643" s="7" t="s">
        <v>4215</v>
      </c>
      <c r="D1643" s="8" t="s">
        <v>93</v>
      </c>
      <c r="E1643" s="8" t="s">
        <v>4216</v>
      </c>
      <c r="F1643" s="7" t="s">
        <v>4210</v>
      </c>
      <c r="G1643" s="8" t="s">
        <v>4217</v>
      </c>
      <c r="H1643" s="9">
        <f>IF(IFERROR(VLOOKUP($C1643,[1]Purchases!$A:$M,12,),0)&lt;(IF($M1643&lt;500,($M1643+5)*1.3*[1]Info.!$E$2,($M1643+5)*1.25*[1]Info.!$E$2)),ROUND(IF($M1643&lt;500,($M1643+5)*1.35*[1]Info.!$E$2,($M1643+5)*1.3*[1]Info.!$E$2),-1),VLOOKUP($C1643,[1]Purchases!$A:$M,12,))</f>
        <v>140</v>
      </c>
      <c r="I1643" s="9">
        <f>IF(IFERROR(VLOOKUP($C1643,[1]Purchases!$A:$M,13,),0)&lt;(IF($M1643&lt;500,($M1643+5)*1.45*[1]Info.!$E$2,($M1643+5)*1.4*[1]Info.!$E$2)),ROUND(IF($M1643&lt;500,($M1643+5)*1.5*[1]Info.!$E$2,($M1643+5)*1.45*[1]Info.!$E$2),-1),VLOOKUP($C1643,[1]Purchases!$A:$M,13,))</f>
        <v>150</v>
      </c>
    </row>
    <row r="1644" spans="1:9">
      <c r="A1644" s="5" cm="1">
        <f t="array" ref="A1644">SUMPRODUCT(([1]Purchases!$A$2:$A$4901=$C1644)*[1]Purchases!$C$2:$C$4901)-SUMPRODUCT(([1]Sale!$A$2:$A$4748=$C1644)*[1]Sale!$E$2:$E$4748)</f>
        <v>0</v>
      </c>
      <c r="B1644" s="18" t="s">
        <v>3438</v>
      </c>
      <c r="C1644" s="7" t="s">
        <v>4218</v>
      </c>
      <c r="D1644" s="8" t="s">
        <v>93</v>
      </c>
      <c r="E1644" s="8" t="s">
        <v>4219</v>
      </c>
      <c r="F1644" s="7" t="s">
        <v>4220</v>
      </c>
      <c r="G1644" s="8" t="s">
        <v>4221</v>
      </c>
      <c r="H1644" s="9">
        <f>IF(IFERROR(VLOOKUP($C1644,[1]Purchases!$A:$M,12,),0)&lt;(IF($M1644&lt;500,($M1644+5)*1.3*[1]Info.!$E$2,($M1644+5)*1.25*[1]Info.!$E$2)),ROUND(IF($M1644&lt;500,($M1644+5)*1.35*[1]Info.!$E$2,($M1644+5)*1.3*[1]Info.!$E$2),-1),VLOOKUP($C1644,[1]Purchases!$A:$M,12,))</f>
        <v>1000</v>
      </c>
      <c r="I1644" s="9">
        <f>IF(IFERROR(VLOOKUP($C1644,[1]Purchases!$A:$M,13,),0)&lt;(IF($M1644&lt;500,($M1644+5)*1.45*[1]Info.!$E$2,($M1644+5)*1.4*[1]Info.!$E$2)),ROUND(IF($M1644&lt;500,($M1644+5)*1.5*[1]Info.!$E$2,($M1644+5)*1.45*[1]Info.!$E$2),-1),VLOOKUP($C1644,[1]Purchases!$A:$M,13,))</f>
        <v>1120</v>
      </c>
    </row>
    <row r="1645" spans="1:9">
      <c r="A1645" s="5" cm="1">
        <f t="array" ref="A1645">SUMPRODUCT(([1]Purchases!$A$2:$A$4901=$C1645)*[1]Purchases!$C$2:$C$4901)-SUMPRODUCT(([1]Sale!$A$2:$A$4748=$C1645)*[1]Sale!$E$2:$E$4748)</f>
        <v>0</v>
      </c>
      <c r="B1645" s="18" t="s">
        <v>3438</v>
      </c>
      <c r="C1645" s="7" t="s">
        <v>4222</v>
      </c>
      <c r="D1645" s="8" t="s">
        <v>93</v>
      </c>
      <c r="E1645" s="8" t="s">
        <v>4223</v>
      </c>
      <c r="F1645" s="7" t="s">
        <v>33</v>
      </c>
      <c r="G1645" s="8" t="s">
        <v>4224</v>
      </c>
      <c r="H1645" s="9">
        <f>IF(IFERROR(VLOOKUP($C1645,[1]Purchases!$A:$M,12,),0)&lt;(IF($M1645&lt;500,($M1645+5)*1.3*[1]Info.!$E$2,($M1645+5)*1.25*[1]Info.!$E$2)),ROUND(IF($M1645&lt;500,($M1645+5)*1.35*[1]Info.!$E$2,($M1645+5)*1.3*[1]Info.!$E$2),-1),VLOOKUP($C1645,[1]Purchases!$A:$M,12,))</f>
        <v>140</v>
      </c>
      <c r="I1645" s="9">
        <f>IF(IFERROR(VLOOKUP($C1645,[1]Purchases!$A:$M,13,),0)&lt;(IF($M1645&lt;500,($M1645+5)*1.45*[1]Info.!$E$2,($M1645+5)*1.4*[1]Info.!$E$2)),ROUND(IF($M1645&lt;500,($M1645+5)*1.5*[1]Info.!$E$2,($M1645+5)*1.45*[1]Info.!$E$2),-1),VLOOKUP($C1645,[1]Purchases!$A:$M,13,))</f>
        <v>150</v>
      </c>
    </row>
    <row r="1646" spans="1:9">
      <c r="A1646" s="5" cm="1">
        <f t="array" ref="A1646">SUMPRODUCT(([1]Purchases!$A$2:$A$4901=$C1646)*[1]Purchases!$C$2:$C$4901)-SUMPRODUCT(([1]Sale!$A$2:$A$4748=$C1646)*[1]Sale!$E$2:$E$4748)</f>
        <v>0</v>
      </c>
      <c r="B1646" s="18" t="s">
        <v>3438</v>
      </c>
      <c r="C1646" s="7" t="s">
        <v>4225</v>
      </c>
      <c r="D1646" s="8" t="s">
        <v>93</v>
      </c>
      <c r="E1646" s="8" t="s">
        <v>4226</v>
      </c>
      <c r="F1646" s="7" t="s">
        <v>4227</v>
      </c>
      <c r="G1646" s="8" t="s">
        <v>4228</v>
      </c>
      <c r="H1646" s="9">
        <f>IF(IFERROR(VLOOKUP($C1646,[1]Purchases!$A:$M,12,),0)&lt;(IF($M1646&lt;500,($M1646+5)*1.3*[1]Info.!$E$2,($M1646+5)*1.25*[1]Info.!$E$2)),ROUND(IF($M1646&lt;500,($M1646+5)*1.35*[1]Info.!$E$2,($M1646+5)*1.3*[1]Info.!$E$2),-1),VLOOKUP($C1646,[1]Purchases!$A:$M,12,))</f>
        <v>140</v>
      </c>
      <c r="I1646" s="9">
        <f>IF(IFERROR(VLOOKUP($C1646,[1]Purchases!$A:$M,13,),0)&lt;(IF($M1646&lt;500,($M1646+5)*1.45*[1]Info.!$E$2,($M1646+5)*1.4*[1]Info.!$E$2)),ROUND(IF($M1646&lt;500,($M1646+5)*1.5*[1]Info.!$E$2,($M1646+5)*1.45*[1]Info.!$E$2),-1),VLOOKUP($C1646,[1]Purchases!$A:$M,13,))</f>
        <v>150</v>
      </c>
    </row>
    <row r="1647" spans="1:9">
      <c r="A1647" s="5" cm="1">
        <f t="array" ref="A1647">SUMPRODUCT(([1]Purchases!$A$2:$A$4901=$C1647)*[1]Purchases!$C$2:$C$4901)-SUMPRODUCT(([1]Sale!$A$2:$A$4748=$C1647)*[1]Sale!$E$2:$E$4748)</f>
        <v>0</v>
      </c>
      <c r="B1647" s="18" t="s">
        <v>3438</v>
      </c>
      <c r="C1647" s="7" t="s">
        <v>4229</v>
      </c>
      <c r="D1647" s="8" t="s">
        <v>93</v>
      </c>
      <c r="E1647" s="8" t="s">
        <v>4230</v>
      </c>
      <c r="F1647" s="7" t="s">
        <v>4227</v>
      </c>
      <c r="G1647" s="8" t="s">
        <v>4231</v>
      </c>
      <c r="H1647" s="9">
        <f>IF(IFERROR(VLOOKUP($C1647,[1]Purchases!$A:$M,12,),0)&lt;(IF($M1647&lt;500,($M1647+5)*1.3*[1]Info.!$E$2,($M1647+5)*1.25*[1]Info.!$E$2)),ROUND(IF($M1647&lt;500,($M1647+5)*1.35*[1]Info.!$E$2,($M1647+5)*1.3*[1]Info.!$E$2),-1),VLOOKUP($C1647,[1]Purchases!$A:$M,12,))</f>
        <v>140</v>
      </c>
      <c r="I1647" s="9">
        <f>IF(IFERROR(VLOOKUP($C1647,[1]Purchases!$A:$M,13,),0)&lt;(IF($M1647&lt;500,($M1647+5)*1.45*[1]Info.!$E$2,($M1647+5)*1.4*[1]Info.!$E$2)),ROUND(IF($M1647&lt;500,($M1647+5)*1.5*[1]Info.!$E$2,($M1647+5)*1.45*[1]Info.!$E$2),-1),VLOOKUP($C1647,[1]Purchases!$A:$M,13,))</f>
        <v>150</v>
      </c>
    </row>
    <row r="1648" spans="1:9">
      <c r="A1648" s="5" cm="1">
        <f t="array" ref="A1648">SUMPRODUCT(([1]Purchases!$A$2:$A$4901=$C1648)*[1]Purchases!$C$2:$C$4901)-SUMPRODUCT(([1]Sale!$A$2:$A$4748=$C1648)*[1]Sale!$E$2:$E$4748)</f>
        <v>0</v>
      </c>
      <c r="B1648" s="18" t="s">
        <v>3438</v>
      </c>
      <c r="C1648" s="7" t="s">
        <v>4232</v>
      </c>
      <c r="D1648" s="8" t="s">
        <v>93</v>
      </c>
      <c r="E1648" s="8" t="s">
        <v>4233</v>
      </c>
      <c r="F1648" s="7" t="s">
        <v>4227</v>
      </c>
      <c r="G1648" s="8" t="s">
        <v>4234</v>
      </c>
      <c r="H1648" s="9">
        <f>IF(IFERROR(VLOOKUP($C1648,[1]Purchases!$A:$M,12,),0)&lt;(IF($M1648&lt;500,($M1648+5)*1.3*[1]Info.!$E$2,($M1648+5)*1.25*[1]Info.!$E$2)),ROUND(IF($M1648&lt;500,($M1648+5)*1.35*[1]Info.!$E$2,($M1648+5)*1.3*[1]Info.!$E$2),-1),VLOOKUP($C1648,[1]Purchases!$A:$M,12,))</f>
        <v>140</v>
      </c>
      <c r="I1648" s="9">
        <f>IF(IFERROR(VLOOKUP($C1648,[1]Purchases!$A:$M,13,),0)&lt;(IF($M1648&lt;500,($M1648+5)*1.45*[1]Info.!$E$2,($M1648+5)*1.4*[1]Info.!$E$2)),ROUND(IF($M1648&lt;500,($M1648+5)*1.5*[1]Info.!$E$2,($M1648+5)*1.45*[1]Info.!$E$2),-1),VLOOKUP($C1648,[1]Purchases!$A:$M,13,))</f>
        <v>150</v>
      </c>
    </row>
    <row r="1649" spans="1:9">
      <c r="A1649" s="5" cm="1">
        <f t="array" ref="A1649">SUMPRODUCT(([1]Purchases!$A$2:$A$4901=$C1649)*[1]Purchases!$C$2:$C$4901)-SUMPRODUCT(([1]Sale!$A$2:$A$4748=$C1649)*[1]Sale!$E$2:$E$4748)</f>
        <v>0</v>
      </c>
      <c r="B1649" s="18" t="s">
        <v>3438</v>
      </c>
      <c r="C1649" s="7" t="s">
        <v>4235</v>
      </c>
      <c r="D1649" s="8" t="s">
        <v>93</v>
      </c>
      <c r="E1649" s="8" t="s">
        <v>4236</v>
      </c>
      <c r="F1649" s="7" t="s">
        <v>33</v>
      </c>
      <c r="G1649" s="8" t="s">
        <v>4237</v>
      </c>
      <c r="H1649" s="9">
        <f>IF(IFERROR(VLOOKUP($C1649,[1]Purchases!$A:$M,12,),0)&lt;(IF($M1649&lt;500,($M1649+5)*1.3*[1]Info.!$E$2,($M1649+5)*1.25*[1]Info.!$E$2)),ROUND(IF($M1649&lt;500,($M1649+5)*1.35*[1]Info.!$E$2,($M1649+5)*1.3*[1]Info.!$E$2),-1),VLOOKUP($C1649,[1]Purchases!$A:$M,12,))</f>
        <v>140</v>
      </c>
      <c r="I1649" s="9">
        <f>IF(IFERROR(VLOOKUP($C1649,[1]Purchases!$A:$M,13,),0)&lt;(IF($M1649&lt;500,($M1649+5)*1.45*[1]Info.!$E$2,($M1649+5)*1.4*[1]Info.!$E$2)),ROUND(IF($M1649&lt;500,($M1649+5)*1.5*[1]Info.!$E$2,($M1649+5)*1.45*[1]Info.!$E$2),-1),VLOOKUP($C1649,[1]Purchases!$A:$M,13,))</f>
        <v>150</v>
      </c>
    </row>
    <row r="1650" spans="1:9">
      <c r="A1650" s="5" cm="1">
        <f t="array" ref="A1650">SUMPRODUCT(([1]Purchases!$A$2:$A$4901=$C1650)*[1]Purchases!$C$2:$C$4901)-SUMPRODUCT(([1]Sale!$A$2:$A$4748=$C1650)*[1]Sale!$E$2:$E$4748)</f>
        <v>0</v>
      </c>
      <c r="B1650" s="18" t="s">
        <v>3438</v>
      </c>
      <c r="C1650" s="7" t="s">
        <v>4238</v>
      </c>
      <c r="D1650" s="8" t="s">
        <v>93</v>
      </c>
      <c r="E1650" s="8" t="s">
        <v>4239</v>
      </c>
      <c r="F1650" s="7" t="s">
        <v>33</v>
      </c>
      <c r="G1650" s="8" t="s">
        <v>4240</v>
      </c>
      <c r="H1650" s="9">
        <f>IF(IFERROR(VLOOKUP($C1650,[1]Purchases!$A:$M,12,),0)&lt;(IF($M1650&lt;500,($M1650+5)*1.3*[1]Info.!$E$2,($M1650+5)*1.25*[1]Info.!$E$2)),ROUND(IF($M1650&lt;500,($M1650+5)*1.35*[1]Info.!$E$2,($M1650+5)*1.3*[1]Info.!$E$2),-1),VLOOKUP($C1650,[1]Purchases!$A:$M,12,))</f>
        <v>140</v>
      </c>
      <c r="I1650" s="9">
        <f>IF(IFERROR(VLOOKUP($C1650,[1]Purchases!$A:$M,13,),0)&lt;(IF($M1650&lt;500,($M1650+5)*1.45*[1]Info.!$E$2,($M1650+5)*1.4*[1]Info.!$E$2)),ROUND(IF($M1650&lt;500,($M1650+5)*1.5*[1]Info.!$E$2,($M1650+5)*1.45*[1]Info.!$E$2),-1),VLOOKUP($C1650,[1]Purchases!$A:$M,13,))</f>
        <v>150</v>
      </c>
    </row>
    <row r="1651" spans="1:9">
      <c r="A1651" s="5" cm="1">
        <f t="array" ref="A1651">SUMPRODUCT(([1]Purchases!$A$2:$A$4901=$C1651)*[1]Purchases!$C$2:$C$4901)-SUMPRODUCT(([1]Sale!$A$2:$A$4748=$C1651)*[1]Sale!$E$2:$E$4748)</f>
        <v>0</v>
      </c>
      <c r="B1651" s="18" t="s">
        <v>3438</v>
      </c>
      <c r="C1651" s="7" t="s">
        <v>4241</v>
      </c>
      <c r="D1651" s="8" t="s">
        <v>93</v>
      </c>
      <c r="E1651" s="8" t="s">
        <v>4242</v>
      </c>
      <c r="F1651" s="7" t="s">
        <v>33</v>
      </c>
      <c r="G1651" s="8" t="s">
        <v>4242</v>
      </c>
      <c r="H1651" s="9">
        <f>IF(IFERROR(VLOOKUP($C1651,[1]Purchases!$A:$M,12,),0)&lt;(IF($M1651&lt;500,($M1651+5)*1.3*[1]Info.!$E$2,($M1651+5)*1.25*[1]Info.!$E$2)),ROUND(IF($M1651&lt;500,($M1651+5)*1.35*[1]Info.!$E$2,($M1651+5)*1.3*[1]Info.!$E$2),-1),VLOOKUP($C1651,[1]Purchases!$A:$M,12,))</f>
        <v>140</v>
      </c>
      <c r="I1651" s="9">
        <f>IF(IFERROR(VLOOKUP($C1651,[1]Purchases!$A:$M,13,),0)&lt;(IF($M1651&lt;500,($M1651+5)*1.45*[1]Info.!$E$2,($M1651+5)*1.4*[1]Info.!$E$2)),ROUND(IF($M1651&lt;500,($M1651+5)*1.5*[1]Info.!$E$2,($M1651+5)*1.45*[1]Info.!$E$2),-1),VLOOKUP($C1651,[1]Purchases!$A:$M,13,))</f>
        <v>150</v>
      </c>
    </row>
    <row r="1652" spans="1:9">
      <c r="A1652" s="5" cm="1">
        <f t="array" ref="A1652">SUMPRODUCT(([1]Purchases!$A$2:$A$4901=$C1652)*[1]Purchases!$C$2:$C$4901)-SUMPRODUCT(([1]Sale!$A$2:$A$4748=$C1652)*[1]Sale!$E$2:$E$4748)</f>
        <v>0</v>
      </c>
      <c r="B1652" s="18" t="s">
        <v>3438</v>
      </c>
      <c r="C1652" s="7" t="s">
        <v>4243</v>
      </c>
      <c r="D1652" s="8" t="s">
        <v>93</v>
      </c>
      <c r="E1652" s="8" t="s">
        <v>4239</v>
      </c>
      <c r="F1652" s="7" t="s">
        <v>33</v>
      </c>
      <c r="G1652" s="8" t="s">
        <v>4244</v>
      </c>
      <c r="H1652" s="9">
        <f>IF(IFERROR(VLOOKUP($C1652,[1]Purchases!$A:$M,12,),0)&lt;(IF($M1652&lt;500,($M1652+5)*1.3*[1]Info.!$E$2,($M1652+5)*1.25*[1]Info.!$E$2)),ROUND(IF($M1652&lt;500,($M1652+5)*1.35*[1]Info.!$E$2,($M1652+5)*1.3*[1]Info.!$E$2),-1),VLOOKUP($C1652,[1]Purchases!$A:$M,12,))</f>
        <v>1140</v>
      </c>
      <c r="I1652" s="9">
        <f>IF(IFERROR(VLOOKUP($C1652,[1]Purchases!$A:$M,13,),0)&lt;(IF($M1652&lt;500,($M1652+5)*1.45*[1]Info.!$E$2,($M1652+5)*1.4*[1]Info.!$E$2)),ROUND(IF($M1652&lt;500,($M1652+5)*1.5*[1]Info.!$E$2,($M1652+5)*1.45*[1]Info.!$E$2),-1),VLOOKUP($C1652,[1]Purchases!$A:$M,13,))</f>
        <v>1270</v>
      </c>
    </row>
    <row r="1653" spans="1:9">
      <c r="A1653" s="5" cm="1">
        <f t="array" ref="A1653">SUMPRODUCT(([1]Purchases!$A$2:$A$4901=$C1653)*[1]Purchases!$C$2:$C$4901)-SUMPRODUCT(([1]Sale!$A$2:$A$4748=$C1653)*[1]Sale!$E$2:$E$4748)</f>
        <v>0</v>
      </c>
      <c r="B1653" s="18" t="s">
        <v>3438</v>
      </c>
      <c r="C1653" s="7" t="s">
        <v>4245</v>
      </c>
      <c r="D1653" s="8" t="s">
        <v>93</v>
      </c>
      <c r="E1653" s="8" t="s">
        <v>4246</v>
      </c>
      <c r="F1653" s="7" t="s">
        <v>33</v>
      </c>
      <c r="G1653" s="8" t="s">
        <v>4247</v>
      </c>
      <c r="H1653" s="9">
        <f>IF(IFERROR(VLOOKUP($C1653,[1]Purchases!$A:$M,12,),0)&lt;(IF($M1653&lt;500,($M1653+5)*1.3*[1]Info.!$E$2,($M1653+5)*1.25*[1]Info.!$E$2)),ROUND(IF($M1653&lt;500,($M1653+5)*1.35*[1]Info.!$E$2,($M1653+5)*1.3*[1]Info.!$E$2),-1),VLOOKUP($C1653,[1]Purchases!$A:$M,12,))</f>
        <v>140</v>
      </c>
      <c r="I1653" s="9">
        <f>IF(IFERROR(VLOOKUP($C1653,[1]Purchases!$A:$M,13,),0)&lt;(IF($M1653&lt;500,($M1653+5)*1.45*[1]Info.!$E$2,($M1653+5)*1.4*[1]Info.!$E$2)),ROUND(IF($M1653&lt;500,($M1653+5)*1.5*[1]Info.!$E$2,($M1653+5)*1.45*[1]Info.!$E$2),-1),VLOOKUP($C1653,[1]Purchases!$A:$M,13,))</f>
        <v>150</v>
      </c>
    </row>
    <row r="1654" spans="1:9">
      <c r="A1654" s="5" cm="1">
        <f t="array" ref="A1654">SUMPRODUCT(([1]Purchases!$A$2:$A$4901=$C1654)*[1]Purchases!$C$2:$C$4901)-SUMPRODUCT(([1]Sale!$A$2:$A$4748=$C1654)*[1]Sale!$E$2:$E$4748)</f>
        <v>0</v>
      </c>
      <c r="B1654" s="18" t="s">
        <v>3438</v>
      </c>
      <c r="C1654" s="7" t="s">
        <v>4248</v>
      </c>
      <c r="D1654" s="8" t="s">
        <v>93</v>
      </c>
      <c r="E1654" s="8" t="s">
        <v>4249</v>
      </c>
      <c r="F1654" s="7" t="s">
        <v>33</v>
      </c>
      <c r="G1654" s="8" t="s">
        <v>4250</v>
      </c>
      <c r="H1654" s="9">
        <f>IF(IFERROR(VLOOKUP($C1654,[1]Purchases!$A:$M,12,),0)&lt;(IF($M1654&lt;500,($M1654+5)*1.3*[1]Info.!$E$2,($M1654+5)*1.25*[1]Info.!$E$2)),ROUND(IF($M1654&lt;500,($M1654+5)*1.35*[1]Info.!$E$2,($M1654+5)*1.3*[1]Info.!$E$2),-1),VLOOKUP($C1654,[1]Purchases!$A:$M,12,))</f>
        <v>1330</v>
      </c>
      <c r="I1654" s="9">
        <f>IF(IFERROR(VLOOKUP($C1654,[1]Purchases!$A:$M,13,),0)&lt;(IF($M1654&lt;500,($M1654+5)*1.45*[1]Info.!$E$2,($M1654+5)*1.4*[1]Info.!$E$2)),ROUND(IF($M1654&lt;500,($M1654+5)*1.5*[1]Info.!$E$2,($M1654+5)*1.45*[1]Info.!$E$2),-1),VLOOKUP($C1654,[1]Purchases!$A:$M,13,))</f>
        <v>1490</v>
      </c>
    </row>
    <row r="1655" spans="1:9">
      <c r="A1655" s="5" cm="1">
        <f t="array" ref="A1655">SUMPRODUCT(([1]Purchases!$A$2:$A$4901=$C1655)*[1]Purchases!$C$2:$C$4901)-SUMPRODUCT(([1]Sale!$A$2:$A$4748=$C1655)*[1]Sale!$E$2:$E$4748)</f>
        <v>0</v>
      </c>
      <c r="B1655" s="18" t="s">
        <v>3438</v>
      </c>
      <c r="C1655" s="7" t="s">
        <v>4251</v>
      </c>
      <c r="D1655" s="8" t="s">
        <v>93</v>
      </c>
      <c r="E1655" s="8" t="s">
        <v>4252</v>
      </c>
      <c r="F1655" s="7" t="s">
        <v>33</v>
      </c>
      <c r="G1655" s="8" t="s">
        <v>4253</v>
      </c>
      <c r="H1655" s="9">
        <f>IF(IFERROR(VLOOKUP($C1655,[1]Purchases!$A:$M,12,),0)&lt;(IF($M1655&lt;500,($M1655+5)*1.3*[1]Info.!$E$2,($M1655+5)*1.25*[1]Info.!$E$2)),ROUND(IF($M1655&lt;500,($M1655+5)*1.35*[1]Info.!$E$2,($M1655+5)*1.3*[1]Info.!$E$2),-1),VLOOKUP($C1655,[1]Purchases!$A:$M,12,))</f>
        <v>140</v>
      </c>
      <c r="I1655" s="9">
        <f>IF(IFERROR(VLOOKUP($C1655,[1]Purchases!$A:$M,13,),0)&lt;(IF($M1655&lt;500,($M1655+5)*1.45*[1]Info.!$E$2,($M1655+5)*1.4*[1]Info.!$E$2)),ROUND(IF($M1655&lt;500,($M1655+5)*1.5*[1]Info.!$E$2,($M1655+5)*1.45*[1]Info.!$E$2),-1),VLOOKUP($C1655,[1]Purchases!$A:$M,13,))</f>
        <v>150</v>
      </c>
    </row>
    <row r="1656" spans="1:9">
      <c r="A1656" s="5" cm="1">
        <f t="array" ref="A1656">SUMPRODUCT(([1]Purchases!$A$2:$A$4901=$C1656)*[1]Purchases!$C$2:$C$4901)-SUMPRODUCT(([1]Sale!$A$2:$A$4748=$C1656)*[1]Sale!$E$2:$E$4748)</f>
        <v>0</v>
      </c>
      <c r="B1656" s="18" t="s">
        <v>3438</v>
      </c>
      <c r="C1656" s="7" t="s">
        <v>4254</v>
      </c>
      <c r="D1656" s="8" t="s">
        <v>93</v>
      </c>
      <c r="E1656" s="8" t="s">
        <v>4255</v>
      </c>
      <c r="F1656" s="7" t="s">
        <v>33</v>
      </c>
      <c r="G1656" s="8" t="s">
        <v>4256</v>
      </c>
      <c r="H1656" s="9">
        <f>IF(IFERROR(VLOOKUP($C1656,[1]Purchases!$A:$M,12,),0)&lt;(IF($M1656&lt;500,($M1656+5)*1.3*[1]Info.!$E$2,($M1656+5)*1.25*[1]Info.!$E$2)),ROUND(IF($M1656&lt;500,($M1656+5)*1.35*[1]Info.!$E$2,($M1656+5)*1.3*[1]Info.!$E$2),-1),VLOOKUP($C1656,[1]Purchases!$A:$M,12,))</f>
        <v>140</v>
      </c>
      <c r="I1656" s="9">
        <f>IF(IFERROR(VLOOKUP($C1656,[1]Purchases!$A:$M,13,),0)&lt;(IF($M1656&lt;500,($M1656+5)*1.45*[1]Info.!$E$2,($M1656+5)*1.4*[1]Info.!$E$2)),ROUND(IF($M1656&lt;500,($M1656+5)*1.5*[1]Info.!$E$2,($M1656+5)*1.45*[1]Info.!$E$2),-1),VLOOKUP($C1656,[1]Purchases!$A:$M,13,))</f>
        <v>150</v>
      </c>
    </row>
    <row r="1657" spans="1:9">
      <c r="A1657" s="5" cm="1">
        <f t="array" ref="A1657">SUMPRODUCT(([1]Purchases!$A$2:$A$4901=$C1657)*[1]Purchases!$C$2:$C$4901)-SUMPRODUCT(([1]Sale!$A$2:$A$4748=$C1657)*[1]Sale!$E$2:$E$4748)</f>
        <v>0</v>
      </c>
      <c r="B1657" s="18" t="s">
        <v>3438</v>
      </c>
      <c r="C1657" s="7" t="s">
        <v>4257</v>
      </c>
      <c r="D1657" s="8" t="s">
        <v>93</v>
      </c>
      <c r="E1657" s="8" t="s">
        <v>3310</v>
      </c>
      <c r="F1657" s="7" t="s">
        <v>33</v>
      </c>
      <c r="G1657" s="8" t="s">
        <v>4258</v>
      </c>
      <c r="H1657" s="9">
        <f>IF(IFERROR(VLOOKUP($C1657,[1]Purchases!$A:$M,12,),0)&lt;(IF($M1657&lt;500,($M1657+5)*1.3*[1]Info.!$E$2,($M1657+5)*1.25*[1]Info.!$E$2)),ROUND(IF($M1657&lt;500,($M1657+5)*1.35*[1]Info.!$E$2,($M1657+5)*1.3*[1]Info.!$E$2),-1),VLOOKUP($C1657,[1]Purchases!$A:$M,12,))</f>
        <v>140</v>
      </c>
      <c r="I1657" s="9">
        <f>IF(IFERROR(VLOOKUP($C1657,[1]Purchases!$A:$M,13,),0)&lt;(IF($M1657&lt;500,($M1657+5)*1.45*[1]Info.!$E$2,($M1657+5)*1.4*[1]Info.!$E$2)),ROUND(IF($M1657&lt;500,($M1657+5)*1.5*[1]Info.!$E$2,($M1657+5)*1.45*[1]Info.!$E$2),-1),VLOOKUP($C1657,[1]Purchases!$A:$M,13,))</f>
        <v>150</v>
      </c>
    </row>
    <row r="1658" spans="1:9">
      <c r="A1658" s="5" cm="1">
        <f t="array" ref="A1658">SUMPRODUCT(([1]Purchases!$A$2:$A$4901=$C1658)*[1]Purchases!$C$2:$C$4901)-SUMPRODUCT(([1]Sale!$A$2:$A$4748=$C1658)*[1]Sale!$E$2:$E$4748)</f>
        <v>0</v>
      </c>
      <c r="B1658" s="18" t="s">
        <v>3438</v>
      </c>
      <c r="C1658" s="7" t="s">
        <v>4259</v>
      </c>
      <c r="D1658" s="8" t="s">
        <v>35</v>
      </c>
      <c r="E1658" s="8" t="s">
        <v>4260</v>
      </c>
      <c r="F1658" s="7" t="s">
        <v>33</v>
      </c>
      <c r="G1658" s="8" t="s">
        <v>4260</v>
      </c>
      <c r="H1658" s="9">
        <f>IF(IFERROR(VLOOKUP($C1658,[1]Purchases!$A:$M,12,),0)&lt;(IF($M1658&lt;500,($M1658+5)*1.3*[1]Info.!$E$2,($M1658+5)*1.25*[1]Info.!$E$2)),ROUND(IF($M1658&lt;500,($M1658+5)*1.35*[1]Info.!$E$2,($M1658+5)*1.3*[1]Info.!$E$2),-1),VLOOKUP($C1658,[1]Purchases!$A:$M,12,))</f>
        <v>260</v>
      </c>
      <c r="I1658" s="9">
        <f>IF(IFERROR(VLOOKUP($C1658,[1]Purchases!$A:$M,13,),0)&lt;(IF($M1658&lt;500,($M1658+5)*1.45*[1]Info.!$E$2,($M1658+5)*1.4*[1]Info.!$E$2)),ROUND(IF($M1658&lt;500,($M1658+5)*1.5*[1]Info.!$E$2,($M1658+5)*1.45*[1]Info.!$E$2),-1),VLOOKUP($C1658,[1]Purchases!$A:$M,13,))</f>
        <v>290</v>
      </c>
    </row>
    <row r="1659" spans="1:9">
      <c r="A1659" s="5" cm="1">
        <f t="array" ref="A1659">SUMPRODUCT(([1]Purchases!$A$2:$A$4901=$C1659)*[1]Purchases!$C$2:$C$4901)-SUMPRODUCT(([1]Sale!$A$2:$A$4748=$C1659)*[1]Sale!$E$2:$E$4748)</f>
        <v>24</v>
      </c>
      <c r="B1659" s="18" t="s">
        <v>3438</v>
      </c>
      <c r="C1659" s="7" t="s">
        <v>4261</v>
      </c>
      <c r="D1659" s="8" t="s">
        <v>35</v>
      </c>
      <c r="E1659" s="8" t="s">
        <v>4262</v>
      </c>
      <c r="F1659" s="7" t="s">
        <v>33</v>
      </c>
      <c r="G1659" s="8" t="s">
        <v>4263</v>
      </c>
      <c r="H1659" s="9">
        <f>IF(IFERROR(VLOOKUP($C1659,[1]Purchases!$A:$M,12,),0)&lt;(IF($M1659&lt;500,($M1659+5)*1.3*[1]Info.!$E$2,($M1659+5)*1.25*[1]Info.!$E$2)),ROUND(IF($M1659&lt;500,($M1659+5)*1.35*[1]Info.!$E$2,($M1659+5)*1.3*[1]Info.!$E$2),-1),VLOOKUP($C1659,[1]Purchases!$A:$M,12,))</f>
        <v>370</v>
      </c>
      <c r="I1659" s="9">
        <f>IF(IFERROR(VLOOKUP($C1659,[1]Purchases!$A:$M,13,),0)&lt;(IF($M1659&lt;500,($M1659+5)*1.45*[1]Info.!$E$2,($M1659+5)*1.4*[1]Info.!$E$2)),ROUND(IF($M1659&lt;500,($M1659+5)*1.5*[1]Info.!$E$2,($M1659+5)*1.45*[1]Info.!$E$2),-1),VLOOKUP($C1659,[1]Purchases!$A:$M,13,))</f>
        <v>410</v>
      </c>
    </row>
    <row r="1660" spans="1:9">
      <c r="A1660" s="5" cm="1">
        <f t="array" ref="A1660">SUMPRODUCT(([1]Purchases!$A$2:$A$4901=$C1660)*[1]Purchases!$C$2:$C$4901)-SUMPRODUCT(([1]Sale!$A$2:$A$4748=$C1660)*[1]Sale!$E$2:$E$4748)</f>
        <v>2</v>
      </c>
      <c r="B1660" s="18" t="s">
        <v>3438</v>
      </c>
      <c r="C1660" s="7" t="s">
        <v>4264</v>
      </c>
      <c r="D1660" s="8" t="s">
        <v>35</v>
      </c>
      <c r="E1660" s="8" t="s">
        <v>4265</v>
      </c>
      <c r="F1660" s="7" t="s">
        <v>33</v>
      </c>
      <c r="G1660" s="8" t="s">
        <v>4266</v>
      </c>
      <c r="H1660" s="9">
        <f>IF(IFERROR(VLOOKUP($C1660,[1]Purchases!$A:$M,12,),0)&lt;(IF($M1660&lt;500,($M1660+5)*1.3*[1]Info.!$E$2,($M1660+5)*1.25*[1]Info.!$E$2)),ROUND(IF($M1660&lt;500,($M1660+5)*1.35*[1]Info.!$E$2,($M1660+5)*1.3*[1]Info.!$E$2),-1),VLOOKUP($C1660,[1]Purchases!$A:$M,12,))</f>
        <v>430</v>
      </c>
      <c r="I1660" s="9">
        <f>IF(IFERROR(VLOOKUP($C1660,[1]Purchases!$A:$M,13,),0)&lt;(IF($M1660&lt;500,($M1660+5)*1.45*[1]Info.!$E$2,($M1660+5)*1.4*[1]Info.!$E$2)),ROUND(IF($M1660&lt;500,($M1660+5)*1.5*[1]Info.!$E$2,($M1660+5)*1.45*[1]Info.!$E$2),-1),VLOOKUP($C1660,[1]Purchases!$A:$M,13,))</f>
        <v>490</v>
      </c>
    </row>
    <row r="1661" spans="1:9">
      <c r="A1661" s="5" cm="1">
        <f t="array" ref="A1661">SUMPRODUCT(([1]Purchases!$A$2:$A$4901=$C1661)*[1]Purchases!$C$2:$C$4901)-SUMPRODUCT(([1]Sale!$A$2:$A$4748=$C1661)*[1]Sale!$E$2:$E$4748)</f>
        <v>0</v>
      </c>
      <c r="B1661" s="18" t="s">
        <v>3438</v>
      </c>
      <c r="C1661" s="7" t="s">
        <v>4267</v>
      </c>
      <c r="D1661" s="8" t="s">
        <v>93</v>
      </c>
      <c r="E1661" s="8" t="s">
        <v>4268</v>
      </c>
      <c r="F1661" s="7" t="s">
        <v>33</v>
      </c>
      <c r="G1661" s="8" t="s">
        <v>4269</v>
      </c>
      <c r="H1661" s="9">
        <f>IF(IFERROR(VLOOKUP($C1661,[1]Purchases!$A:$M,12,),0)&lt;(IF($M1661&lt;500,($M1661+5)*1.3*[1]Info.!$E$2,($M1661+5)*1.25*[1]Info.!$E$2)),ROUND(IF($M1661&lt;500,($M1661+5)*1.35*[1]Info.!$E$2,($M1661+5)*1.3*[1]Info.!$E$2),-1),VLOOKUP($C1661,[1]Purchases!$A:$M,12,))</f>
        <v>140</v>
      </c>
      <c r="I1661" s="9">
        <f>IF(IFERROR(VLOOKUP($C1661,[1]Purchases!$A:$M,13,),0)&lt;(IF($M1661&lt;500,($M1661+5)*1.45*[1]Info.!$E$2,($M1661+5)*1.4*[1]Info.!$E$2)),ROUND(IF($M1661&lt;500,($M1661+5)*1.5*[1]Info.!$E$2,($M1661+5)*1.45*[1]Info.!$E$2),-1),VLOOKUP($C1661,[1]Purchases!$A:$M,13,))</f>
        <v>150</v>
      </c>
    </row>
    <row r="1662" spans="1:9">
      <c r="A1662" s="5" cm="1">
        <f t="array" ref="A1662">SUMPRODUCT(([1]Purchases!$A$2:$A$4901=$C1662)*[1]Purchases!$C$2:$C$4901)-SUMPRODUCT(([1]Sale!$A$2:$A$4748=$C1662)*[1]Sale!$E$2:$E$4748)</f>
        <v>2</v>
      </c>
      <c r="B1662" s="6" t="s">
        <v>3438</v>
      </c>
      <c r="C1662" s="7" t="s">
        <v>4270</v>
      </c>
      <c r="D1662" s="8" t="s">
        <v>35</v>
      </c>
      <c r="E1662" s="8" t="s">
        <v>4271</v>
      </c>
      <c r="F1662" s="7" t="s">
        <v>33</v>
      </c>
      <c r="G1662" s="8" t="s">
        <v>4272</v>
      </c>
      <c r="H1662" s="9">
        <f>IF(IFERROR(VLOOKUP($C1662,[1]Purchases!$A:$M,12,),0)&lt;(IF($M1662&lt;500,($M1662+5)*1.3*[1]Info.!$E$2,($M1662+5)*1.25*[1]Info.!$E$2)),ROUND(IF($M1662&lt;500,($M1662+5)*1.35*[1]Info.!$E$2,($M1662+5)*1.3*[1]Info.!$E$2),-1),VLOOKUP($C1662,[1]Purchases!$A:$M,12,))</f>
        <v>450</v>
      </c>
      <c r="I1662" s="9">
        <f>IF(IFERROR(VLOOKUP($C1662,[1]Purchases!$A:$M,13,),0)&lt;(IF($M1662&lt;500,($M1662+5)*1.45*[1]Info.!$E$2,($M1662+5)*1.4*[1]Info.!$E$2)),ROUND(IF($M1662&lt;500,($M1662+5)*1.5*[1]Info.!$E$2,($M1662+5)*1.45*[1]Info.!$E$2),-1),VLOOKUP($C1662,[1]Purchases!$A:$M,13,))</f>
        <v>510</v>
      </c>
    </row>
    <row r="1663" spans="1:9">
      <c r="A1663" s="5" cm="1">
        <f t="array" ref="A1663">SUMPRODUCT(([1]Purchases!$A$2:$A$4901=$C1663)*[1]Purchases!$C$2:$C$4901)-SUMPRODUCT(([1]Sale!$A$2:$A$4748=$C1663)*[1]Sale!$E$2:$E$4748)</f>
        <v>12</v>
      </c>
      <c r="B1663" s="6" t="s">
        <v>3438</v>
      </c>
      <c r="C1663" s="7" t="s">
        <v>4273</v>
      </c>
      <c r="D1663" s="8" t="s">
        <v>35</v>
      </c>
      <c r="E1663" s="8" t="s">
        <v>36</v>
      </c>
      <c r="F1663" s="7" t="s">
        <v>33</v>
      </c>
      <c r="G1663" s="8" t="s">
        <v>4274</v>
      </c>
      <c r="H1663" s="9">
        <f>IF(IFERROR(VLOOKUP($C1663,[1]Purchases!$A:$M,12,),0)&lt;(IF($M1663&lt;500,($M1663+5)*1.3*[1]Info.!$E$2,($M1663+5)*1.25*[1]Info.!$E$2)),ROUND(IF($M1663&lt;500,($M1663+5)*1.35*[1]Info.!$E$2,($M1663+5)*1.3*[1]Info.!$E$2),-1),VLOOKUP($C1663,[1]Purchases!$A:$M,12,))</f>
        <v>410</v>
      </c>
      <c r="I1663" s="9">
        <f>IF(IFERROR(VLOOKUP($C1663,[1]Purchases!$A:$M,13,),0)&lt;(IF($M1663&lt;500,($M1663+5)*1.45*[1]Info.!$E$2,($M1663+5)*1.4*[1]Info.!$E$2)),ROUND(IF($M1663&lt;500,($M1663+5)*1.5*[1]Info.!$E$2,($M1663+5)*1.45*[1]Info.!$E$2),-1),VLOOKUP($C1663,[1]Purchases!$A:$M,13,))</f>
        <v>460</v>
      </c>
    </row>
    <row r="1664" spans="1:9">
      <c r="A1664" s="5" cm="1">
        <f t="array" ref="A1664">SUMPRODUCT(([1]Purchases!$A$2:$A$4901=$C1664)*[1]Purchases!$C$2:$C$4901)-SUMPRODUCT(([1]Sale!$A$2:$A$4748=$C1664)*[1]Sale!$E$2:$E$4748)</f>
        <v>0</v>
      </c>
      <c r="B1664" s="18" t="s">
        <v>3438</v>
      </c>
      <c r="C1664" s="7" t="s">
        <v>4275</v>
      </c>
      <c r="D1664" s="8" t="s">
        <v>93</v>
      </c>
      <c r="E1664" s="8" t="s">
        <v>4276</v>
      </c>
      <c r="F1664" s="7" t="s">
        <v>33</v>
      </c>
      <c r="G1664" s="8" t="s">
        <v>4277</v>
      </c>
      <c r="H1664" s="9">
        <f>IF(IFERROR(VLOOKUP($C1664,[1]Purchases!$A:$M,12,),0)&lt;(IF($M1664&lt;500,($M1664+5)*1.3*[1]Info.!$E$2,($M1664+5)*1.25*[1]Info.!$E$2)),ROUND(IF($M1664&lt;500,($M1664+5)*1.35*[1]Info.!$E$2,($M1664+5)*1.3*[1]Info.!$E$2),-1),VLOOKUP($C1664,[1]Purchases!$A:$M,12,))</f>
        <v>140</v>
      </c>
      <c r="I1664" s="9">
        <f>IF(IFERROR(VLOOKUP($C1664,[1]Purchases!$A:$M,13,),0)&lt;(IF($M1664&lt;500,($M1664+5)*1.45*[1]Info.!$E$2,($M1664+5)*1.4*[1]Info.!$E$2)),ROUND(IF($M1664&lt;500,($M1664+5)*1.5*[1]Info.!$E$2,($M1664+5)*1.45*[1]Info.!$E$2),-1),VLOOKUP($C1664,[1]Purchases!$A:$M,13,))</f>
        <v>150</v>
      </c>
    </row>
    <row r="1665" spans="1:9">
      <c r="A1665" s="5" cm="1">
        <f t="array" ref="A1665">SUMPRODUCT(([1]Purchases!$A$2:$A$4901=$C1665)*[1]Purchases!$C$2:$C$4901)-SUMPRODUCT(([1]Sale!$A$2:$A$4748=$C1665)*[1]Sale!$E$2:$E$4748)</f>
        <v>3</v>
      </c>
      <c r="B1665" s="6" t="s">
        <v>3438</v>
      </c>
      <c r="C1665" s="7" t="s">
        <v>4278</v>
      </c>
      <c r="D1665" s="8" t="s">
        <v>35</v>
      </c>
      <c r="E1665" s="8" t="s">
        <v>1394</v>
      </c>
      <c r="F1665" s="7" t="s">
        <v>72</v>
      </c>
      <c r="G1665" s="8" t="s">
        <v>4279</v>
      </c>
      <c r="H1665" s="9">
        <f>IF(IFERROR(VLOOKUP($C1665,[1]Purchases!$A:$M,12,),0)&lt;(IF($M1665&lt;500,($M1665+5)*1.3*[1]Info.!$E$2,($M1665+5)*1.25*[1]Info.!$E$2)),ROUND(IF($M1665&lt;500,($M1665+5)*1.35*[1]Info.!$E$2,($M1665+5)*1.3*[1]Info.!$E$2),-1),VLOOKUP($C1665,[1]Purchases!$A:$M,12,))</f>
        <v>350</v>
      </c>
      <c r="I1665" s="9">
        <f>IF(IFERROR(VLOOKUP($C1665,[1]Purchases!$A:$M,13,),0)&lt;(IF($M1665&lt;500,($M1665+5)*1.45*[1]Info.!$E$2,($M1665+5)*1.4*[1]Info.!$E$2)),ROUND(IF($M1665&lt;500,($M1665+5)*1.5*[1]Info.!$E$2,($M1665+5)*1.45*[1]Info.!$E$2),-1),VLOOKUP($C1665,[1]Purchases!$A:$M,13,))</f>
        <v>400</v>
      </c>
    </row>
    <row r="1666" spans="1:9">
      <c r="A1666" s="5" cm="1">
        <f t="array" ref="A1666">SUMPRODUCT(([1]Purchases!$A$2:$A$4901=$C1666)*[1]Purchases!$C$2:$C$4901)-SUMPRODUCT(([1]Sale!$A$2:$A$4748=$C1666)*[1]Sale!$E$2:$E$4748)</f>
        <v>0</v>
      </c>
      <c r="B1666" s="18" t="s">
        <v>3438</v>
      </c>
      <c r="C1666" s="7" t="s">
        <v>4280</v>
      </c>
      <c r="D1666" s="8" t="s">
        <v>93</v>
      </c>
      <c r="E1666" s="8" t="s">
        <v>3665</v>
      </c>
      <c r="F1666" s="7" t="s">
        <v>33</v>
      </c>
      <c r="G1666" s="8" t="s">
        <v>4281</v>
      </c>
      <c r="H1666" s="9">
        <f>IF(IFERROR(VLOOKUP($C1666,[1]Purchases!$A:$M,12,),0)&lt;(IF($M1666&lt;500,($M1666+5)*1.3*[1]Info.!$E$2,($M1666+5)*1.25*[1]Info.!$E$2)),ROUND(IF($M1666&lt;500,($M1666+5)*1.35*[1]Info.!$E$2,($M1666+5)*1.3*[1]Info.!$E$2),-1),VLOOKUP($C1666,[1]Purchases!$A:$M,12,))</f>
        <v>140</v>
      </c>
      <c r="I1666" s="9">
        <f>IF(IFERROR(VLOOKUP($C1666,[1]Purchases!$A:$M,13,),0)&lt;(IF($M1666&lt;500,($M1666+5)*1.45*[1]Info.!$E$2,($M1666+5)*1.4*[1]Info.!$E$2)),ROUND(IF($M1666&lt;500,($M1666+5)*1.5*[1]Info.!$E$2,($M1666+5)*1.45*[1]Info.!$E$2),-1),VLOOKUP($C1666,[1]Purchases!$A:$M,13,))</f>
        <v>150</v>
      </c>
    </row>
    <row r="1667" spans="1:9">
      <c r="A1667" s="5" cm="1">
        <f t="array" ref="A1667">SUMPRODUCT(([1]Purchases!$A$2:$A$4901=$C1667)*[1]Purchases!$C$2:$C$4901)-SUMPRODUCT(([1]Sale!$A$2:$A$4748=$C1667)*[1]Sale!$E$2:$E$4748)</f>
        <v>4</v>
      </c>
      <c r="B1667" s="6" t="s">
        <v>3438</v>
      </c>
      <c r="C1667" s="7" t="s">
        <v>4282</v>
      </c>
      <c r="D1667" s="8" t="s">
        <v>35</v>
      </c>
      <c r="E1667" s="8" t="s">
        <v>1807</v>
      </c>
      <c r="F1667" s="7" t="s">
        <v>222</v>
      </c>
      <c r="G1667" s="8" t="s">
        <v>4283</v>
      </c>
      <c r="H1667" s="9">
        <f>IF(IFERROR(VLOOKUP($C1667,[1]Purchases!$A:$M,12,),0)&lt;(IF($M1667&lt;500,($M1667+5)*1.3*[1]Info.!$E$2,($M1667+5)*1.25*[1]Info.!$E$2)),ROUND(IF($M1667&lt;500,($M1667+5)*1.35*[1]Info.!$E$2,($M1667+5)*1.3*[1]Info.!$E$2),-1),VLOOKUP($C1667,[1]Purchases!$A:$M,12,))</f>
        <v>480</v>
      </c>
      <c r="I1667" s="9">
        <f>IF(IFERROR(VLOOKUP($C1667,[1]Purchases!$A:$M,13,),0)&lt;(IF($M1667&lt;500,($M1667+5)*1.45*[1]Info.!$E$2,($M1667+5)*1.4*[1]Info.!$E$2)),ROUND(IF($M1667&lt;500,($M1667+5)*1.5*[1]Info.!$E$2,($M1667+5)*1.45*[1]Info.!$E$2),-1),VLOOKUP($C1667,[1]Purchases!$A:$M,13,))</f>
        <v>540</v>
      </c>
    </row>
    <row r="1668" spans="1:9">
      <c r="A1668" s="5" cm="1">
        <f t="array" ref="A1668">SUMPRODUCT(([1]Purchases!$A$2:$A$4901=$C1668)*[1]Purchases!$C$2:$C$4901)-SUMPRODUCT(([1]Sale!$A$2:$A$4748=$C1668)*[1]Sale!$E$2:$E$4748)</f>
        <v>0</v>
      </c>
      <c r="B1668" s="18" t="s">
        <v>3438</v>
      </c>
      <c r="C1668" s="7" t="s">
        <v>4284</v>
      </c>
      <c r="D1668" s="8" t="s">
        <v>93</v>
      </c>
      <c r="E1668" s="8" t="s">
        <v>4285</v>
      </c>
      <c r="F1668" s="7" t="s">
        <v>4286</v>
      </c>
      <c r="G1668" s="8" t="s">
        <v>4287</v>
      </c>
      <c r="H1668" s="9">
        <f>IF(IFERROR(VLOOKUP($C1668,[1]Purchases!$A:$M,12,),0)&lt;(IF($M1668&lt;500,($M1668+5)*1.3*[1]Info.!$E$2,($M1668+5)*1.25*[1]Info.!$E$2)),ROUND(IF($M1668&lt;500,($M1668+5)*1.35*[1]Info.!$E$2,($M1668+5)*1.3*[1]Info.!$E$2),-1),VLOOKUP($C1668,[1]Purchases!$A:$M,12,))</f>
        <v>140</v>
      </c>
      <c r="I1668" s="9">
        <f>IF(IFERROR(VLOOKUP($C1668,[1]Purchases!$A:$M,13,),0)&lt;(IF($M1668&lt;500,($M1668+5)*1.45*[1]Info.!$E$2,($M1668+5)*1.4*[1]Info.!$E$2)),ROUND(IF($M1668&lt;500,($M1668+5)*1.5*[1]Info.!$E$2,($M1668+5)*1.45*[1]Info.!$E$2),-1),VLOOKUP($C1668,[1]Purchases!$A:$M,13,))</f>
        <v>150</v>
      </c>
    </row>
    <row r="1669" spans="1:9">
      <c r="A1669" s="5" cm="1">
        <f t="array" ref="A1669">SUMPRODUCT(([1]Purchases!$A$2:$A$4901=$C1669)*[1]Purchases!$C$2:$C$4901)-SUMPRODUCT(([1]Sale!$A$2:$A$4748=$C1669)*[1]Sale!$E$2:$E$4748)</f>
        <v>3</v>
      </c>
      <c r="B1669" s="6" t="s">
        <v>3438</v>
      </c>
      <c r="C1669" s="7" t="s">
        <v>4288</v>
      </c>
      <c r="D1669" s="8" t="s">
        <v>35</v>
      </c>
      <c r="E1669" s="8" t="s">
        <v>4289</v>
      </c>
      <c r="F1669" s="7" t="s">
        <v>33</v>
      </c>
      <c r="G1669" s="8" t="s">
        <v>4290</v>
      </c>
      <c r="H1669" s="9">
        <f>IF(IFERROR(VLOOKUP($C1669,[1]Purchases!$A:$M,12,),0)&lt;(IF($M1669&lt;500,($M1669+5)*1.3*[1]Info.!$E$2,($M1669+5)*1.25*[1]Info.!$E$2)),ROUND(IF($M1669&lt;500,($M1669+5)*1.35*[1]Info.!$E$2,($M1669+5)*1.3*[1]Info.!$E$2),-1),VLOOKUP($C1669,[1]Purchases!$A:$M,12,))</f>
        <v>560</v>
      </c>
      <c r="I1669" s="9">
        <f>IF(IFERROR(VLOOKUP($C1669,[1]Purchases!$A:$M,13,),0)&lt;(IF($M1669&lt;500,($M1669+5)*1.45*[1]Info.!$E$2,($M1669+5)*1.4*[1]Info.!$E$2)),ROUND(IF($M1669&lt;500,($M1669+5)*1.5*[1]Info.!$E$2,($M1669+5)*1.45*[1]Info.!$E$2),-1),VLOOKUP($C1669,[1]Purchases!$A:$M,13,))</f>
        <v>630</v>
      </c>
    </row>
    <row r="1670" spans="1:9">
      <c r="A1670" s="5" cm="1">
        <f t="array" ref="A1670">SUMPRODUCT(([1]Purchases!$A$2:$A$4901=$C1670)*[1]Purchases!$C$2:$C$4901)-SUMPRODUCT(([1]Sale!$A$2:$A$4748=$C1670)*[1]Sale!$E$2:$E$4748)</f>
        <v>3</v>
      </c>
      <c r="B1670" s="6" t="s">
        <v>3438</v>
      </c>
      <c r="C1670" s="7" t="s">
        <v>4291</v>
      </c>
      <c r="D1670" s="8" t="s">
        <v>35</v>
      </c>
      <c r="E1670" s="8" t="s">
        <v>4292</v>
      </c>
      <c r="F1670" s="7" t="s">
        <v>33</v>
      </c>
      <c r="G1670" s="8" t="s">
        <v>4293</v>
      </c>
      <c r="H1670" s="9">
        <f>IF(IFERROR(VLOOKUP($C1670,[1]Purchases!$A:$M,12,),0)&lt;(IF($M1670&lt;500,($M1670+5)*1.3*[1]Info.!$E$2,($M1670+5)*1.25*[1]Info.!$E$2)),ROUND(IF($M1670&lt;500,($M1670+5)*1.35*[1]Info.!$E$2,($M1670+5)*1.3*[1]Info.!$E$2),-1),VLOOKUP($C1670,[1]Purchases!$A:$M,12,))</f>
        <v>480</v>
      </c>
      <c r="I1670" s="9">
        <f>IF(IFERROR(VLOOKUP($C1670,[1]Purchases!$A:$M,13,),0)&lt;(IF($M1670&lt;500,($M1670+5)*1.45*[1]Info.!$E$2,($M1670+5)*1.4*[1]Info.!$E$2)),ROUND(IF($M1670&lt;500,($M1670+5)*1.5*[1]Info.!$E$2,($M1670+5)*1.45*[1]Info.!$E$2),-1),VLOOKUP($C1670,[1]Purchases!$A:$M,13,))</f>
        <v>540</v>
      </c>
    </row>
    <row r="1671" spans="1:9">
      <c r="A1671" s="5" cm="1">
        <f t="array" ref="A1671">SUMPRODUCT(([1]Purchases!$A$2:$A$4901=$C1671)*[1]Purchases!$C$2:$C$4901)-SUMPRODUCT(([1]Sale!$A$2:$A$4748=$C1671)*[1]Sale!$E$2:$E$4748)</f>
        <v>13</v>
      </c>
      <c r="B1671" s="6" t="s">
        <v>3438</v>
      </c>
      <c r="C1671" s="7" t="s">
        <v>4294</v>
      </c>
      <c r="D1671" s="8" t="s">
        <v>35</v>
      </c>
      <c r="E1671" s="8" t="s">
        <v>4268</v>
      </c>
      <c r="F1671" s="7" t="s">
        <v>17</v>
      </c>
      <c r="G1671" s="8" t="s">
        <v>4295</v>
      </c>
      <c r="H1671" s="9">
        <f>IF(IFERROR(VLOOKUP($C1671,[1]Purchases!$A:$M,12,),0)&lt;(IF($M1671&lt;500,($M1671+5)*1.3*[1]Info.!$E$2,($M1671+5)*1.25*[1]Info.!$E$2)),ROUND(IF($M1671&lt;500,($M1671+5)*1.35*[1]Info.!$E$2,($M1671+5)*1.3*[1]Info.!$E$2),-1),VLOOKUP($C1671,[1]Purchases!$A:$M,12,))</f>
        <v>330</v>
      </c>
      <c r="I1671" s="9">
        <f>IF(IFERROR(VLOOKUP($C1671,[1]Purchases!$A:$M,13,),0)&lt;(IF($M1671&lt;500,($M1671+5)*1.45*[1]Info.!$E$2,($M1671+5)*1.4*[1]Info.!$E$2)),ROUND(IF($M1671&lt;500,($M1671+5)*1.5*[1]Info.!$E$2,($M1671+5)*1.45*[1]Info.!$E$2),-1),VLOOKUP($C1671,[1]Purchases!$A:$M,13,))</f>
        <v>370</v>
      </c>
    </row>
    <row r="1672" spans="1:9">
      <c r="A1672" s="5" cm="1">
        <f t="array" ref="A1672">SUMPRODUCT(([1]Purchases!$A$2:$A$4901=$C1672)*[1]Purchases!$C$2:$C$4901)-SUMPRODUCT(([1]Sale!$A$2:$A$4748=$C1672)*[1]Sale!$E$2:$E$4748)</f>
        <v>0</v>
      </c>
      <c r="B1672" s="18" t="s">
        <v>3438</v>
      </c>
      <c r="C1672" s="7" t="s">
        <v>4296</v>
      </c>
      <c r="D1672" s="8" t="s">
        <v>93</v>
      </c>
      <c r="E1672" s="8" t="s">
        <v>4297</v>
      </c>
      <c r="F1672" s="7" t="s">
        <v>4298</v>
      </c>
      <c r="G1672" s="8" t="s">
        <v>4299</v>
      </c>
      <c r="H1672" s="9">
        <f>IF(IFERROR(VLOOKUP($C1672,[1]Purchases!$A:$M,12,),0)&lt;(IF($M1672&lt;500,($M1672+5)*1.3*[1]Info.!$E$2,($M1672+5)*1.25*[1]Info.!$E$2)),ROUND(IF($M1672&lt;500,($M1672+5)*1.35*[1]Info.!$E$2,($M1672+5)*1.3*[1]Info.!$E$2),-1),VLOOKUP($C1672,[1]Purchases!$A:$M,12,))</f>
        <v>140</v>
      </c>
      <c r="I1672" s="9">
        <f>IF(IFERROR(VLOOKUP($C1672,[1]Purchases!$A:$M,13,),0)&lt;(IF($M1672&lt;500,($M1672+5)*1.45*[1]Info.!$E$2,($M1672+5)*1.4*[1]Info.!$E$2)),ROUND(IF($M1672&lt;500,($M1672+5)*1.5*[1]Info.!$E$2,($M1672+5)*1.45*[1]Info.!$E$2),-1),VLOOKUP($C1672,[1]Purchases!$A:$M,13,))</f>
        <v>150</v>
      </c>
    </row>
    <row r="1673" spans="1:9">
      <c r="A1673" s="5" cm="1">
        <f t="array" ref="A1673">SUMPRODUCT(([1]Purchases!$A$2:$A$4901=$C1673)*[1]Purchases!$C$2:$C$4901)-SUMPRODUCT(([1]Sale!$A$2:$A$4748=$C1673)*[1]Sale!$E$2:$E$4748)</f>
        <v>0</v>
      </c>
      <c r="B1673" s="18" t="s">
        <v>3438</v>
      </c>
      <c r="C1673" s="7" t="s">
        <v>4300</v>
      </c>
      <c r="D1673" s="8" t="s">
        <v>93</v>
      </c>
      <c r="E1673" s="8" t="s">
        <v>4301</v>
      </c>
      <c r="F1673" s="7" t="s">
        <v>4185</v>
      </c>
      <c r="G1673" s="8" t="s">
        <v>4302</v>
      </c>
      <c r="H1673" s="9">
        <f>IF(IFERROR(VLOOKUP($C1673,[1]Purchases!$A:$M,12,),0)&lt;(IF($M1673&lt;500,($M1673+5)*1.3*[1]Info.!$E$2,($M1673+5)*1.25*[1]Info.!$E$2)),ROUND(IF($M1673&lt;500,($M1673+5)*1.35*[1]Info.!$E$2,($M1673+5)*1.3*[1]Info.!$E$2),-1),VLOOKUP($C1673,[1]Purchases!$A:$M,12,))</f>
        <v>140</v>
      </c>
      <c r="I1673" s="9">
        <f>IF(IFERROR(VLOOKUP($C1673,[1]Purchases!$A:$M,13,),0)&lt;(IF($M1673&lt;500,($M1673+5)*1.45*[1]Info.!$E$2,($M1673+5)*1.4*[1]Info.!$E$2)),ROUND(IF($M1673&lt;500,($M1673+5)*1.5*[1]Info.!$E$2,($M1673+5)*1.45*[1]Info.!$E$2),-1),VLOOKUP($C1673,[1]Purchases!$A:$M,13,))</f>
        <v>150</v>
      </c>
    </row>
    <row r="1674" spans="1:9">
      <c r="A1674" s="5" cm="1">
        <f t="array" ref="A1674">SUMPRODUCT(([1]Purchases!$A$2:$A$4901=$C1674)*[1]Purchases!$C$2:$C$4901)-SUMPRODUCT(([1]Sale!$A$2:$A$4748=$C1674)*[1]Sale!$E$2:$E$4748)</f>
        <v>0</v>
      </c>
      <c r="B1674" s="18" t="s">
        <v>3438</v>
      </c>
      <c r="C1674" s="7" t="s">
        <v>4303</v>
      </c>
      <c r="D1674" s="8" t="s">
        <v>93</v>
      </c>
      <c r="E1674" s="8" t="s">
        <v>4304</v>
      </c>
      <c r="F1674" s="7" t="s">
        <v>4185</v>
      </c>
      <c r="G1674" s="8" t="s">
        <v>4305</v>
      </c>
      <c r="H1674" s="9">
        <f>IF(IFERROR(VLOOKUP($C1674,[1]Purchases!$A:$M,12,),0)&lt;(IF($M1674&lt;500,($M1674+5)*1.3*[1]Info.!$E$2,($M1674+5)*1.25*[1]Info.!$E$2)),ROUND(IF($M1674&lt;500,($M1674+5)*1.35*[1]Info.!$E$2,($M1674+5)*1.3*[1]Info.!$E$2),-1),VLOOKUP($C1674,[1]Purchases!$A:$M,12,))</f>
        <v>140</v>
      </c>
      <c r="I1674" s="9">
        <f>IF(IFERROR(VLOOKUP($C1674,[1]Purchases!$A:$M,13,),0)&lt;(IF($M1674&lt;500,($M1674+5)*1.45*[1]Info.!$E$2,($M1674+5)*1.4*[1]Info.!$E$2)),ROUND(IF($M1674&lt;500,($M1674+5)*1.5*[1]Info.!$E$2,($M1674+5)*1.45*[1]Info.!$E$2),-1),VLOOKUP($C1674,[1]Purchases!$A:$M,13,))</f>
        <v>150</v>
      </c>
    </row>
    <row r="1675" spans="1:9">
      <c r="A1675" s="5" cm="1">
        <f t="array" ref="A1675">SUMPRODUCT(([1]Purchases!$A$2:$A$4901=$C1675)*[1]Purchases!$C$2:$C$4901)-SUMPRODUCT(([1]Sale!$A$2:$A$4748=$C1675)*[1]Sale!$E$2:$E$4748)</f>
        <v>0</v>
      </c>
      <c r="B1675" s="18" t="s">
        <v>3438</v>
      </c>
      <c r="C1675" s="7" t="s">
        <v>4306</v>
      </c>
      <c r="D1675" s="8" t="s">
        <v>93</v>
      </c>
      <c r="E1675" s="8" t="s">
        <v>4307</v>
      </c>
      <c r="F1675" s="7" t="s">
        <v>4308</v>
      </c>
      <c r="G1675" s="8" t="s">
        <v>4309</v>
      </c>
      <c r="H1675" s="9">
        <f>IF(IFERROR(VLOOKUP($C1675,[1]Purchases!$A:$M,12,),0)&lt;(IF($M1675&lt;500,($M1675+5)*1.3*[1]Info.!$E$2,($M1675+5)*1.25*[1]Info.!$E$2)),ROUND(IF($M1675&lt;500,($M1675+5)*1.35*[1]Info.!$E$2,($M1675+5)*1.3*[1]Info.!$E$2),-1),VLOOKUP($C1675,[1]Purchases!$A:$M,12,))</f>
        <v>140</v>
      </c>
      <c r="I1675" s="9">
        <f>IF(IFERROR(VLOOKUP($C1675,[1]Purchases!$A:$M,13,),0)&lt;(IF($M1675&lt;500,($M1675+5)*1.45*[1]Info.!$E$2,($M1675+5)*1.4*[1]Info.!$E$2)),ROUND(IF($M1675&lt;500,($M1675+5)*1.5*[1]Info.!$E$2,($M1675+5)*1.45*[1]Info.!$E$2),-1),VLOOKUP($C1675,[1]Purchases!$A:$M,13,))</f>
        <v>150</v>
      </c>
    </row>
    <row r="1676" spans="1:9">
      <c r="A1676" s="5" cm="1">
        <f t="array" ref="A1676">SUMPRODUCT(([1]Purchases!$A$2:$A$4901=$C1676)*[1]Purchases!$C$2:$C$4901)-SUMPRODUCT(([1]Sale!$A$2:$A$4748=$C1676)*[1]Sale!$E$2:$E$4748)</f>
        <v>0</v>
      </c>
      <c r="B1676" s="18" t="s">
        <v>3438</v>
      </c>
      <c r="C1676" s="7" t="s">
        <v>4310</v>
      </c>
      <c r="D1676" s="8" t="s">
        <v>93</v>
      </c>
      <c r="E1676" s="8" t="s">
        <v>4311</v>
      </c>
      <c r="F1676" s="7" t="s">
        <v>4312</v>
      </c>
      <c r="G1676" s="8" t="s">
        <v>4313</v>
      </c>
      <c r="H1676" s="9">
        <f>IF(IFERROR(VLOOKUP($C1676,[1]Purchases!$A:$M,12,),0)&lt;(IF($M1676&lt;500,($M1676+5)*1.3*[1]Info.!$E$2,($M1676+5)*1.25*[1]Info.!$E$2)),ROUND(IF($M1676&lt;500,($M1676+5)*1.35*[1]Info.!$E$2,($M1676+5)*1.3*[1]Info.!$E$2),-1),VLOOKUP($C1676,[1]Purchases!$A:$M,12,))</f>
        <v>140</v>
      </c>
      <c r="I1676" s="9">
        <f>IF(IFERROR(VLOOKUP($C1676,[1]Purchases!$A:$M,13,),0)&lt;(IF($M1676&lt;500,($M1676+5)*1.45*[1]Info.!$E$2,($M1676+5)*1.4*[1]Info.!$E$2)),ROUND(IF($M1676&lt;500,($M1676+5)*1.5*[1]Info.!$E$2,($M1676+5)*1.45*[1]Info.!$E$2),-1),VLOOKUP($C1676,[1]Purchases!$A:$M,13,))</f>
        <v>150</v>
      </c>
    </row>
    <row r="1677" spans="1:9">
      <c r="A1677" s="5" cm="1">
        <f t="array" ref="A1677">SUMPRODUCT(([1]Purchases!$A$2:$A$4901=$C1677)*[1]Purchases!$C$2:$C$4901)-SUMPRODUCT(([1]Sale!$A$2:$A$4748=$C1677)*[1]Sale!$E$2:$E$4748)</f>
        <v>0</v>
      </c>
      <c r="B1677" s="18" t="s">
        <v>3438</v>
      </c>
      <c r="C1677" s="7" t="s">
        <v>4314</v>
      </c>
      <c r="D1677" s="8" t="s">
        <v>93</v>
      </c>
      <c r="E1677" s="8" t="s">
        <v>4315</v>
      </c>
      <c r="F1677" s="7" t="s">
        <v>4316</v>
      </c>
      <c r="G1677" s="8" t="s">
        <v>4317</v>
      </c>
      <c r="H1677" s="9">
        <f>IF(IFERROR(VLOOKUP($C1677,[1]Purchases!$A:$M,12,),0)&lt;(IF($M1677&lt;500,($M1677+5)*1.3*[1]Info.!$E$2,($M1677+5)*1.25*[1]Info.!$E$2)),ROUND(IF($M1677&lt;500,($M1677+5)*1.35*[1]Info.!$E$2,($M1677+5)*1.3*[1]Info.!$E$2),-1),VLOOKUP($C1677,[1]Purchases!$A:$M,12,))</f>
        <v>140</v>
      </c>
      <c r="I1677" s="9">
        <f>IF(IFERROR(VLOOKUP($C1677,[1]Purchases!$A:$M,13,),0)&lt;(IF($M1677&lt;500,($M1677+5)*1.45*[1]Info.!$E$2,($M1677+5)*1.4*[1]Info.!$E$2)),ROUND(IF($M1677&lt;500,($M1677+5)*1.5*[1]Info.!$E$2,($M1677+5)*1.45*[1]Info.!$E$2),-1),VLOOKUP($C1677,[1]Purchases!$A:$M,13,))</f>
        <v>150</v>
      </c>
    </row>
    <row r="1678" spans="1:9">
      <c r="A1678" s="5" cm="1">
        <f t="array" ref="A1678">SUMPRODUCT(([1]Purchases!$A$2:$A$4901=$C1678)*[1]Purchases!$C$2:$C$4901)-SUMPRODUCT(([1]Sale!$A$2:$A$4748=$C1678)*[1]Sale!$E$2:$E$4748)</f>
        <v>0</v>
      </c>
      <c r="B1678" s="18" t="s">
        <v>3438</v>
      </c>
      <c r="C1678" s="7" t="s">
        <v>4318</v>
      </c>
      <c r="D1678" s="8" t="s">
        <v>93</v>
      </c>
      <c r="E1678" s="8" t="s">
        <v>4319</v>
      </c>
      <c r="F1678" s="7" t="s">
        <v>4320</v>
      </c>
      <c r="G1678" s="8" t="s">
        <v>4321</v>
      </c>
      <c r="H1678" s="9">
        <f>IF(IFERROR(VLOOKUP($C1678,[1]Purchases!$A:$M,12,),0)&lt;(IF($M1678&lt;500,($M1678+5)*1.3*[1]Info.!$E$2,($M1678+5)*1.25*[1]Info.!$E$2)),ROUND(IF($M1678&lt;500,($M1678+5)*1.35*[1]Info.!$E$2,($M1678+5)*1.3*[1]Info.!$E$2),-1),VLOOKUP($C1678,[1]Purchases!$A:$M,12,))</f>
        <v>140</v>
      </c>
      <c r="I1678" s="9">
        <f>IF(IFERROR(VLOOKUP($C1678,[1]Purchases!$A:$M,13,),0)&lt;(IF($M1678&lt;500,($M1678+5)*1.45*[1]Info.!$E$2,($M1678+5)*1.4*[1]Info.!$E$2)),ROUND(IF($M1678&lt;500,($M1678+5)*1.5*[1]Info.!$E$2,($M1678+5)*1.45*[1]Info.!$E$2),-1),VLOOKUP($C1678,[1]Purchases!$A:$M,13,))</f>
        <v>150</v>
      </c>
    </row>
    <row r="1679" spans="1:9">
      <c r="A1679" s="5" cm="1">
        <f t="array" ref="A1679">SUMPRODUCT(([1]Purchases!$A$2:$A$4901=$C1679)*[1]Purchases!$C$2:$C$4901)-SUMPRODUCT(([1]Sale!$A$2:$A$4748=$C1679)*[1]Sale!$E$2:$E$4748)</f>
        <v>0</v>
      </c>
      <c r="B1679" s="18" t="s">
        <v>3438</v>
      </c>
      <c r="C1679" s="7" t="s">
        <v>4322</v>
      </c>
      <c r="D1679" s="8" t="s">
        <v>93</v>
      </c>
      <c r="E1679" s="8" t="s">
        <v>4323</v>
      </c>
      <c r="F1679" s="7" t="s">
        <v>4203</v>
      </c>
      <c r="G1679" s="8" t="s">
        <v>4324</v>
      </c>
      <c r="H1679" s="9">
        <f>IF(IFERROR(VLOOKUP($C1679,[1]Purchases!$A:$M,12,),0)&lt;(IF($M1679&lt;500,($M1679+5)*1.3*[1]Info.!$E$2,($M1679+5)*1.25*[1]Info.!$E$2)),ROUND(IF($M1679&lt;500,($M1679+5)*1.35*[1]Info.!$E$2,($M1679+5)*1.3*[1]Info.!$E$2),-1),VLOOKUP($C1679,[1]Purchases!$A:$M,12,))</f>
        <v>1060</v>
      </c>
      <c r="I1679" s="9">
        <f>IF(IFERROR(VLOOKUP($C1679,[1]Purchases!$A:$M,13,),0)&lt;(IF($M1679&lt;500,($M1679+5)*1.45*[1]Info.!$E$2,($M1679+5)*1.4*[1]Info.!$E$2)),ROUND(IF($M1679&lt;500,($M1679+5)*1.5*[1]Info.!$E$2,($M1679+5)*1.45*[1]Info.!$E$2),-1),VLOOKUP($C1679,[1]Purchases!$A:$M,13,))</f>
        <v>1180</v>
      </c>
    </row>
    <row r="1680" spans="1:9">
      <c r="A1680" s="5" cm="1">
        <f t="array" ref="A1680">SUMPRODUCT(([1]Purchases!$A$2:$A$4901=$C1680)*[1]Purchases!$C$2:$C$4901)-SUMPRODUCT(([1]Sale!$A$2:$A$4748=$C1680)*[1]Sale!$E$2:$E$4748)</f>
        <v>0</v>
      </c>
      <c r="B1680" s="18" t="s">
        <v>3438</v>
      </c>
      <c r="C1680" s="7" t="s">
        <v>4325</v>
      </c>
      <c r="D1680" s="8" t="s">
        <v>93</v>
      </c>
      <c r="E1680" s="8" t="s">
        <v>4326</v>
      </c>
      <c r="F1680" s="7" t="s">
        <v>4203</v>
      </c>
      <c r="G1680" s="8" t="s">
        <v>4327</v>
      </c>
      <c r="H1680" s="9">
        <f>IF(IFERROR(VLOOKUP($C1680,[1]Purchases!$A:$M,12,),0)&lt;(IF($M1680&lt;500,($M1680+5)*1.3*[1]Info.!$E$2,($M1680+5)*1.25*[1]Info.!$E$2)),ROUND(IF($M1680&lt;500,($M1680+5)*1.35*[1]Info.!$E$2,($M1680+5)*1.3*[1]Info.!$E$2),-1),VLOOKUP($C1680,[1]Purchases!$A:$M,12,))</f>
        <v>140</v>
      </c>
      <c r="I1680" s="9">
        <f>IF(IFERROR(VLOOKUP($C1680,[1]Purchases!$A:$M,13,),0)&lt;(IF($M1680&lt;500,($M1680+5)*1.45*[1]Info.!$E$2,($M1680+5)*1.4*[1]Info.!$E$2)),ROUND(IF($M1680&lt;500,($M1680+5)*1.5*[1]Info.!$E$2,($M1680+5)*1.45*[1]Info.!$E$2),-1),VLOOKUP($C1680,[1]Purchases!$A:$M,13,))</f>
        <v>150</v>
      </c>
    </row>
    <row r="1681" spans="1:9">
      <c r="A1681" s="5" cm="1">
        <f t="array" ref="A1681">SUMPRODUCT(([1]Purchases!$A$2:$A$4901=$C1681)*[1]Purchases!$C$2:$C$4901)-SUMPRODUCT(([1]Sale!$A$2:$A$4748=$C1681)*[1]Sale!$E$2:$E$4748)</f>
        <v>0</v>
      </c>
      <c r="B1681" s="18" t="s">
        <v>3438</v>
      </c>
      <c r="C1681" s="7" t="s">
        <v>4328</v>
      </c>
      <c r="D1681" s="8" t="s">
        <v>93</v>
      </c>
      <c r="E1681" s="8" t="s">
        <v>4329</v>
      </c>
      <c r="F1681" s="7" t="s">
        <v>4077</v>
      </c>
      <c r="G1681" s="8" t="s">
        <v>4330</v>
      </c>
      <c r="H1681" s="9">
        <f>IF(IFERROR(VLOOKUP($C1681,[1]Purchases!$A:$M,12,),0)&lt;(IF($M1681&lt;500,($M1681+5)*1.3*[1]Info.!$E$2,($M1681+5)*1.25*[1]Info.!$E$2)),ROUND(IF($M1681&lt;500,($M1681+5)*1.35*[1]Info.!$E$2,($M1681+5)*1.3*[1]Info.!$E$2),-1),VLOOKUP($C1681,[1]Purchases!$A:$M,12,))</f>
        <v>960</v>
      </c>
      <c r="I1681" s="9">
        <f>IF(IFERROR(VLOOKUP($C1681,[1]Purchases!$A:$M,13,),0)&lt;(IF($M1681&lt;500,($M1681+5)*1.45*[1]Info.!$E$2,($M1681+5)*1.4*[1]Info.!$E$2)),ROUND(IF($M1681&lt;500,($M1681+5)*1.5*[1]Info.!$E$2,($M1681+5)*1.45*[1]Info.!$E$2),-1),VLOOKUP($C1681,[1]Purchases!$A:$M,13,))</f>
        <v>1070</v>
      </c>
    </row>
    <row r="1682" spans="1:9">
      <c r="A1682" s="5" cm="1">
        <f t="array" ref="A1682">SUMPRODUCT(([1]Purchases!$A$2:$A$4901=$C1682)*[1]Purchases!$C$2:$C$4901)-SUMPRODUCT(([1]Sale!$A$2:$A$4748=$C1682)*[1]Sale!$E$2:$E$4748)</f>
        <v>0</v>
      </c>
      <c r="B1682" s="18" t="s">
        <v>3438</v>
      </c>
      <c r="C1682" s="7" t="s">
        <v>4331</v>
      </c>
      <c r="D1682" s="8" t="s">
        <v>93</v>
      </c>
      <c r="E1682" s="8" t="s">
        <v>4332</v>
      </c>
      <c r="F1682" s="7" t="s">
        <v>4333</v>
      </c>
      <c r="G1682" s="8" t="s">
        <v>4334</v>
      </c>
      <c r="H1682" s="9">
        <f>IF(IFERROR(VLOOKUP($C1682,[1]Purchases!$A:$M,12,),0)&lt;(IF($M1682&lt;500,($M1682+5)*1.3*[1]Info.!$E$2,($M1682+5)*1.25*[1]Info.!$E$2)),ROUND(IF($M1682&lt;500,($M1682+5)*1.35*[1]Info.!$E$2,($M1682+5)*1.3*[1]Info.!$E$2),-1),VLOOKUP($C1682,[1]Purchases!$A:$M,12,))</f>
        <v>140</v>
      </c>
      <c r="I1682" s="9">
        <f>IF(IFERROR(VLOOKUP($C1682,[1]Purchases!$A:$M,13,),0)&lt;(IF($M1682&lt;500,($M1682+5)*1.45*[1]Info.!$E$2,($M1682+5)*1.4*[1]Info.!$E$2)),ROUND(IF($M1682&lt;500,($M1682+5)*1.5*[1]Info.!$E$2,($M1682+5)*1.45*[1]Info.!$E$2),-1),VLOOKUP($C1682,[1]Purchases!$A:$M,13,))</f>
        <v>150</v>
      </c>
    </row>
    <row r="1683" spans="1:9">
      <c r="A1683" s="5" cm="1">
        <f t="array" ref="A1683">SUMPRODUCT(([1]Purchases!$A$2:$A$4901=$C1683)*[1]Purchases!$C$2:$C$4901)-SUMPRODUCT(([1]Sale!$A$2:$A$4748=$C1683)*[1]Sale!$E$2:$E$4748)</f>
        <v>0</v>
      </c>
      <c r="B1683" s="18" t="s">
        <v>3438</v>
      </c>
      <c r="C1683" s="7" t="s">
        <v>4335</v>
      </c>
      <c r="D1683" s="8" t="s">
        <v>93</v>
      </c>
      <c r="E1683" s="8" t="s">
        <v>4336</v>
      </c>
      <c r="F1683" s="7" t="s">
        <v>4333</v>
      </c>
      <c r="G1683" s="8" t="s">
        <v>4337</v>
      </c>
      <c r="H1683" s="9">
        <f>IF(IFERROR(VLOOKUP($C1683,[1]Purchases!$A:$M,12,),0)&lt;(IF($M1683&lt;500,($M1683+5)*1.3*[1]Info.!$E$2,($M1683+5)*1.25*[1]Info.!$E$2)),ROUND(IF($M1683&lt;500,($M1683+5)*1.35*[1]Info.!$E$2,($M1683+5)*1.3*[1]Info.!$E$2),-1),VLOOKUP($C1683,[1]Purchases!$A:$M,12,))</f>
        <v>140</v>
      </c>
      <c r="I1683" s="9">
        <f>IF(IFERROR(VLOOKUP($C1683,[1]Purchases!$A:$M,13,),0)&lt;(IF($M1683&lt;500,($M1683+5)*1.45*[1]Info.!$E$2,($M1683+5)*1.4*[1]Info.!$E$2)),ROUND(IF($M1683&lt;500,($M1683+5)*1.5*[1]Info.!$E$2,($M1683+5)*1.45*[1]Info.!$E$2),-1),VLOOKUP($C1683,[1]Purchases!$A:$M,13,))</f>
        <v>150</v>
      </c>
    </row>
    <row r="1684" spans="1:9">
      <c r="A1684" s="5" cm="1">
        <f t="array" ref="A1684">SUMPRODUCT(([1]Purchases!$A$2:$A$4901=$C1684)*[1]Purchases!$C$2:$C$4901)-SUMPRODUCT(([1]Sale!$A$2:$A$4748=$C1684)*[1]Sale!$E$2:$E$4748)</f>
        <v>0</v>
      </c>
      <c r="B1684" s="18" t="s">
        <v>3438</v>
      </c>
      <c r="C1684" s="7" t="s">
        <v>4338</v>
      </c>
      <c r="D1684" s="8" t="s">
        <v>93</v>
      </c>
      <c r="E1684" s="8" t="s">
        <v>4339</v>
      </c>
      <c r="F1684" s="7" t="s">
        <v>4210</v>
      </c>
      <c r="G1684" s="8" t="s">
        <v>4340</v>
      </c>
      <c r="H1684" s="9">
        <f>IF(IFERROR(VLOOKUP($C1684,[1]Purchases!$A:$M,12,),0)&lt;(IF($M1684&lt;500,($M1684+5)*1.3*[1]Info.!$E$2,($M1684+5)*1.25*[1]Info.!$E$2)),ROUND(IF($M1684&lt;500,($M1684+5)*1.35*[1]Info.!$E$2,($M1684+5)*1.3*[1]Info.!$E$2),-1),VLOOKUP($C1684,[1]Purchases!$A:$M,12,))</f>
        <v>960</v>
      </c>
      <c r="I1684" s="9">
        <f>IF(IFERROR(VLOOKUP($C1684,[1]Purchases!$A:$M,13,),0)&lt;(IF($M1684&lt;500,($M1684+5)*1.45*[1]Info.!$E$2,($M1684+5)*1.4*[1]Info.!$E$2)),ROUND(IF($M1684&lt;500,($M1684+5)*1.5*[1]Info.!$E$2,($M1684+5)*1.45*[1]Info.!$E$2),-1),VLOOKUP($C1684,[1]Purchases!$A:$M,13,))</f>
        <v>1070</v>
      </c>
    </row>
    <row r="1685" spans="1:9">
      <c r="A1685" s="5" cm="1">
        <f t="array" ref="A1685">SUMPRODUCT(([1]Purchases!$A$2:$A$4901=$C1685)*[1]Purchases!$C$2:$C$4901)-SUMPRODUCT(([1]Sale!$A$2:$A$4748=$C1685)*[1]Sale!$E$2:$E$4748)</f>
        <v>0</v>
      </c>
      <c r="B1685" s="18" t="s">
        <v>3438</v>
      </c>
      <c r="C1685" s="7" t="s">
        <v>4341</v>
      </c>
      <c r="D1685" s="8" t="s">
        <v>93</v>
      </c>
      <c r="E1685" s="8" t="s">
        <v>4342</v>
      </c>
      <c r="F1685" s="7" t="s">
        <v>4210</v>
      </c>
      <c r="G1685" s="8" t="s">
        <v>4343</v>
      </c>
      <c r="H1685" s="9">
        <f>IF(IFERROR(VLOOKUP($C1685,[1]Purchases!$A:$M,12,),0)&lt;(IF($M1685&lt;500,($M1685+5)*1.3*[1]Info.!$E$2,($M1685+5)*1.25*[1]Info.!$E$2)),ROUND(IF($M1685&lt;500,($M1685+5)*1.35*[1]Info.!$E$2,($M1685+5)*1.3*[1]Info.!$E$2),-1),VLOOKUP($C1685,[1]Purchases!$A:$M,12,))</f>
        <v>1020</v>
      </c>
      <c r="I1685" s="9">
        <f>IF(IFERROR(VLOOKUP($C1685,[1]Purchases!$A:$M,13,),0)&lt;(IF($M1685&lt;500,($M1685+5)*1.45*[1]Info.!$E$2,($M1685+5)*1.4*[1]Info.!$E$2)),ROUND(IF($M1685&lt;500,($M1685+5)*1.5*[1]Info.!$E$2,($M1685+5)*1.45*[1]Info.!$E$2),-1),VLOOKUP($C1685,[1]Purchases!$A:$M,13,))</f>
        <v>1140</v>
      </c>
    </row>
    <row r="1686" spans="1:9">
      <c r="A1686" s="5" cm="1">
        <f t="array" ref="A1686">SUMPRODUCT(([1]Purchases!$A$2:$A$4901=$C1686)*[1]Purchases!$C$2:$C$4901)-SUMPRODUCT(([1]Sale!$A$2:$A$4748=$C1686)*[1]Sale!$E$2:$E$4748)</f>
        <v>0</v>
      </c>
      <c r="B1686" s="18" t="s">
        <v>3438</v>
      </c>
      <c r="C1686" s="7" t="s">
        <v>4344</v>
      </c>
      <c r="D1686" s="8" t="s">
        <v>93</v>
      </c>
      <c r="E1686" s="8" t="s">
        <v>4345</v>
      </c>
      <c r="F1686" s="7" t="s">
        <v>4210</v>
      </c>
      <c r="G1686" s="8" t="s">
        <v>4346</v>
      </c>
      <c r="H1686" s="9">
        <f>IF(IFERROR(VLOOKUP($C1686,[1]Purchases!$A:$M,12,),0)&lt;(IF($M1686&lt;500,($M1686+5)*1.3*[1]Info.!$E$2,($M1686+5)*1.25*[1]Info.!$E$2)),ROUND(IF($M1686&lt;500,($M1686+5)*1.35*[1]Info.!$E$2,($M1686+5)*1.3*[1]Info.!$E$2),-1),VLOOKUP($C1686,[1]Purchases!$A:$M,12,))</f>
        <v>140</v>
      </c>
      <c r="I1686" s="9">
        <f>IF(IFERROR(VLOOKUP($C1686,[1]Purchases!$A:$M,13,),0)&lt;(IF($M1686&lt;500,($M1686+5)*1.45*[1]Info.!$E$2,($M1686+5)*1.4*[1]Info.!$E$2)),ROUND(IF($M1686&lt;500,($M1686+5)*1.5*[1]Info.!$E$2,($M1686+5)*1.45*[1]Info.!$E$2),-1),VLOOKUP($C1686,[1]Purchases!$A:$M,13,))</f>
        <v>150</v>
      </c>
    </row>
    <row r="1687" spans="1:9">
      <c r="A1687" s="5" cm="1">
        <f t="array" ref="A1687">SUMPRODUCT(([1]Purchases!$A$2:$A$4901=$C1687)*[1]Purchases!$C$2:$C$4901)-SUMPRODUCT(([1]Sale!$A$2:$A$4748=$C1687)*[1]Sale!$E$2:$E$4748)</f>
        <v>0</v>
      </c>
      <c r="B1687" s="18" t="s">
        <v>3438</v>
      </c>
      <c r="C1687" s="7" t="s">
        <v>4347</v>
      </c>
      <c r="D1687" s="8" t="s">
        <v>93</v>
      </c>
      <c r="E1687" s="8" t="s">
        <v>4348</v>
      </c>
      <c r="F1687" s="7" t="s">
        <v>4210</v>
      </c>
      <c r="G1687" s="8" t="s">
        <v>4349</v>
      </c>
      <c r="H1687" s="9">
        <f>IF(IFERROR(VLOOKUP($C1687,[1]Purchases!$A:$M,12,),0)&lt;(IF($M1687&lt;500,($M1687+5)*1.3*[1]Info.!$E$2,($M1687+5)*1.25*[1]Info.!$E$2)),ROUND(IF($M1687&lt;500,($M1687+5)*1.35*[1]Info.!$E$2,($M1687+5)*1.3*[1]Info.!$E$2),-1),VLOOKUP($C1687,[1]Purchases!$A:$M,12,))</f>
        <v>1140</v>
      </c>
      <c r="I1687" s="9">
        <f>IF(IFERROR(VLOOKUP($C1687,[1]Purchases!$A:$M,13,),0)&lt;(IF($M1687&lt;500,($M1687+5)*1.45*[1]Info.!$E$2,($M1687+5)*1.4*[1]Info.!$E$2)),ROUND(IF($M1687&lt;500,($M1687+5)*1.5*[1]Info.!$E$2,($M1687+5)*1.45*[1]Info.!$E$2),-1),VLOOKUP($C1687,[1]Purchases!$A:$M,13,))</f>
        <v>1280</v>
      </c>
    </row>
    <row r="1688" spans="1:9">
      <c r="A1688" s="5" cm="1">
        <f t="array" ref="A1688">SUMPRODUCT(([1]Purchases!$A$2:$A$4901=$C1688)*[1]Purchases!$C$2:$C$4901)-SUMPRODUCT(([1]Sale!$A$2:$A$4748=$C1688)*[1]Sale!$E$2:$E$4748)</f>
        <v>0</v>
      </c>
      <c r="B1688" s="18" t="s">
        <v>3438</v>
      </c>
      <c r="C1688" s="7" t="s">
        <v>4350</v>
      </c>
      <c r="D1688" s="8" t="s">
        <v>93</v>
      </c>
      <c r="E1688" s="8" t="s">
        <v>4351</v>
      </c>
      <c r="F1688" s="7" t="s">
        <v>4102</v>
      </c>
      <c r="G1688" s="8" t="s">
        <v>4352</v>
      </c>
      <c r="H1688" s="9">
        <f>IF(IFERROR(VLOOKUP($C1688,[1]Purchases!$A:$M,12,),0)&lt;(IF($M1688&lt;500,($M1688+5)*1.3*[1]Info.!$E$2,($M1688+5)*1.25*[1]Info.!$E$2)),ROUND(IF($M1688&lt;500,($M1688+5)*1.35*[1]Info.!$E$2,($M1688+5)*1.3*[1]Info.!$E$2),-1),VLOOKUP($C1688,[1]Purchases!$A:$M,12,))</f>
        <v>140</v>
      </c>
      <c r="I1688" s="9">
        <f>IF(IFERROR(VLOOKUP($C1688,[1]Purchases!$A:$M,13,),0)&lt;(IF($M1688&lt;500,($M1688+5)*1.45*[1]Info.!$E$2,($M1688+5)*1.4*[1]Info.!$E$2)),ROUND(IF($M1688&lt;500,($M1688+5)*1.5*[1]Info.!$E$2,($M1688+5)*1.45*[1]Info.!$E$2),-1),VLOOKUP($C1688,[1]Purchases!$A:$M,13,))</f>
        <v>150</v>
      </c>
    </row>
    <row r="1689" spans="1:9">
      <c r="A1689" s="5" cm="1">
        <f t="array" ref="A1689">SUMPRODUCT(([1]Purchases!$A$2:$A$4901=$C1689)*[1]Purchases!$C$2:$C$4901)-SUMPRODUCT(([1]Sale!$A$2:$A$4748=$C1689)*[1]Sale!$E$2:$E$4748)</f>
        <v>0</v>
      </c>
      <c r="B1689" s="18" t="s">
        <v>3438</v>
      </c>
      <c r="C1689" s="7" t="s">
        <v>4353</v>
      </c>
      <c r="D1689" s="8" t="s">
        <v>93</v>
      </c>
      <c r="E1689" s="8" t="s">
        <v>4354</v>
      </c>
      <c r="F1689" s="7" t="s">
        <v>4102</v>
      </c>
      <c r="G1689" s="8" t="s">
        <v>4355</v>
      </c>
      <c r="H1689" s="9">
        <f>IF(IFERROR(VLOOKUP($C1689,[1]Purchases!$A:$M,12,),0)&lt;(IF($M1689&lt;500,($M1689+5)*1.3*[1]Info.!$E$2,($M1689+5)*1.25*[1]Info.!$E$2)),ROUND(IF($M1689&lt;500,($M1689+5)*1.35*[1]Info.!$E$2,($M1689+5)*1.3*[1]Info.!$E$2),-1),VLOOKUP($C1689,[1]Purchases!$A:$M,12,))</f>
        <v>140</v>
      </c>
      <c r="I1689" s="9">
        <f>IF(IFERROR(VLOOKUP($C1689,[1]Purchases!$A:$M,13,),0)&lt;(IF($M1689&lt;500,($M1689+5)*1.45*[1]Info.!$E$2,($M1689+5)*1.4*[1]Info.!$E$2)),ROUND(IF($M1689&lt;500,($M1689+5)*1.5*[1]Info.!$E$2,($M1689+5)*1.45*[1]Info.!$E$2),-1),VLOOKUP($C1689,[1]Purchases!$A:$M,13,))</f>
        <v>150</v>
      </c>
    </row>
    <row r="1690" spans="1:9">
      <c r="A1690" s="5" cm="1">
        <f t="array" ref="A1690">SUMPRODUCT(([1]Purchases!$A$2:$A$4901=$C1690)*[1]Purchases!$C$2:$C$4901)-SUMPRODUCT(([1]Sale!$A$2:$A$4748=$C1690)*[1]Sale!$E$2:$E$4748)</f>
        <v>0</v>
      </c>
      <c r="B1690" s="18" t="s">
        <v>3438</v>
      </c>
      <c r="C1690" s="7" t="s">
        <v>4356</v>
      </c>
      <c r="D1690" s="8" t="s">
        <v>93</v>
      </c>
      <c r="E1690" s="8" t="s">
        <v>4357</v>
      </c>
      <c r="F1690" s="7" t="s">
        <v>4220</v>
      </c>
      <c r="G1690" s="8" t="s">
        <v>4358</v>
      </c>
      <c r="H1690" s="9">
        <f>IF(IFERROR(VLOOKUP($C1690,[1]Purchases!$A:$M,12,),0)&lt;(IF($M1690&lt;500,($M1690+5)*1.3*[1]Info.!$E$2,($M1690+5)*1.25*[1]Info.!$E$2)),ROUND(IF($M1690&lt;500,($M1690+5)*1.35*[1]Info.!$E$2,($M1690+5)*1.3*[1]Info.!$E$2),-1),VLOOKUP($C1690,[1]Purchases!$A:$M,12,))</f>
        <v>140</v>
      </c>
      <c r="I1690" s="9">
        <f>IF(IFERROR(VLOOKUP($C1690,[1]Purchases!$A:$M,13,),0)&lt;(IF($M1690&lt;500,($M1690+5)*1.45*[1]Info.!$E$2,($M1690+5)*1.4*[1]Info.!$E$2)),ROUND(IF($M1690&lt;500,($M1690+5)*1.5*[1]Info.!$E$2,($M1690+5)*1.45*[1]Info.!$E$2),-1),VLOOKUP($C1690,[1]Purchases!$A:$M,13,))</f>
        <v>150</v>
      </c>
    </row>
    <row r="1691" spans="1:9">
      <c r="A1691" s="5" cm="1">
        <f t="array" ref="A1691">SUMPRODUCT(([1]Purchases!$A$2:$A$4901=$C1691)*[1]Purchases!$C$2:$C$4901)-SUMPRODUCT(([1]Sale!$A$2:$A$4748=$C1691)*[1]Sale!$E$2:$E$4748)</f>
        <v>0</v>
      </c>
      <c r="B1691" s="18" t="s">
        <v>3438</v>
      </c>
      <c r="C1691" s="7" t="s">
        <v>4359</v>
      </c>
      <c r="D1691" s="8" t="s">
        <v>93</v>
      </c>
      <c r="E1691" s="8" t="s">
        <v>4360</v>
      </c>
      <c r="F1691" s="7" t="s">
        <v>4220</v>
      </c>
      <c r="G1691" s="8" t="s">
        <v>4361</v>
      </c>
      <c r="H1691" s="9">
        <f>IF(IFERROR(VLOOKUP($C1691,[1]Purchases!$A:$M,12,),0)&lt;(IF($M1691&lt;500,($M1691+5)*1.3*[1]Info.!$E$2,($M1691+5)*1.25*[1]Info.!$E$2)),ROUND(IF($M1691&lt;500,($M1691+5)*1.35*[1]Info.!$E$2,($M1691+5)*1.3*[1]Info.!$E$2),-1),VLOOKUP($C1691,[1]Purchases!$A:$M,12,))</f>
        <v>140</v>
      </c>
      <c r="I1691" s="9">
        <f>IF(IFERROR(VLOOKUP($C1691,[1]Purchases!$A:$M,13,),0)&lt;(IF($M1691&lt;500,($M1691+5)*1.45*[1]Info.!$E$2,($M1691+5)*1.4*[1]Info.!$E$2)),ROUND(IF($M1691&lt;500,($M1691+5)*1.5*[1]Info.!$E$2,($M1691+5)*1.45*[1]Info.!$E$2),-1),VLOOKUP($C1691,[1]Purchases!$A:$M,13,))</f>
        <v>150</v>
      </c>
    </row>
    <row r="1692" spans="1:9">
      <c r="A1692" s="5" cm="1">
        <f t="array" ref="A1692">SUMPRODUCT(([1]Purchases!$A$2:$A$4901=$C1692)*[1]Purchases!$C$2:$C$4901)-SUMPRODUCT(([1]Sale!$A$2:$A$4748=$C1692)*[1]Sale!$E$2:$E$4748)</f>
        <v>0</v>
      </c>
      <c r="B1692" s="18" t="s">
        <v>3438</v>
      </c>
      <c r="C1692" s="7" t="s">
        <v>4362</v>
      </c>
      <c r="D1692" s="8" t="s">
        <v>93</v>
      </c>
      <c r="E1692" s="8" t="s">
        <v>4363</v>
      </c>
      <c r="F1692" s="7" t="s">
        <v>4227</v>
      </c>
      <c r="G1692" s="8" t="s">
        <v>4364</v>
      </c>
      <c r="H1692" s="9">
        <f>IF(IFERROR(VLOOKUP($C1692,[1]Purchases!$A:$M,12,),0)&lt;(IF($M1692&lt;500,($M1692+5)*1.3*[1]Info.!$E$2,($M1692+5)*1.25*[1]Info.!$E$2)),ROUND(IF($M1692&lt;500,($M1692+5)*1.35*[1]Info.!$E$2,($M1692+5)*1.3*[1]Info.!$E$2),-1),VLOOKUP($C1692,[1]Purchases!$A:$M,12,))</f>
        <v>140</v>
      </c>
      <c r="I1692" s="9">
        <f>IF(IFERROR(VLOOKUP($C1692,[1]Purchases!$A:$M,13,),0)&lt;(IF($M1692&lt;500,($M1692+5)*1.45*[1]Info.!$E$2,($M1692+5)*1.4*[1]Info.!$E$2)),ROUND(IF($M1692&lt;500,($M1692+5)*1.5*[1]Info.!$E$2,($M1692+5)*1.45*[1]Info.!$E$2),-1),VLOOKUP($C1692,[1]Purchases!$A:$M,13,))</f>
        <v>150</v>
      </c>
    </row>
    <row r="1693" spans="1:9">
      <c r="A1693" s="5" cm="1">
        <f t="array" ref="A1693">SUMPRODUCT(([1]Purchases!$A$2:$A$4901=$C1693)*[1]Purchases!$C$2:$C$4901)-SUMPRODUCT(([1]Sale!$A$2:$A$4748=$C1693)*[1]Sale!$E$2:$E$4748)</f>
        <v>0</v>
      </c>
      <c r="B1693" s="18" t="s">
        <v>3438</v>
      </c>
      <c r="C1693" s="7" t="s">
        <v>4365</v>
      </c>
      <c r="D1693" s="8" t="s">
        <v>93</v>
      </c>
      <c r="E1693" s="8" t="s">
        <v>4366</v>
      </c>
      <c r="F1693" s="7" t="s">
        <v>4227</v>
      </c>
      <c r="G1693" s="8" t="s">
        <v>4367</v>
      </c>
      <c r="H1693" s="9">
        <f>IF(IFERROR(VLOOKUP($C1693,[1]Purchases!$A:$M,12,),0)&lt;(IF($M1693&lt;500,($M1693+5)*1.3*[1]Info.!$E$2,($M1693+5)*1.25*[1]Info.!$E$2)),ROUND(IF($M1693&lt;500,($M1693+5)*1.35*[1]Info.!$E$2,($M1693+5)*1.3*[1]Info.!$E$2),-1),VLOOKUP($C1693,[1]Purchases!$A:$M,12,))</f>
        <v>140</v>
      </c>
      <c r="I1693" s="9">
        <f>IF(IFERROR(VLOOKUP($C1693,[1]Purchases!$A:$M,13,),0)&lt;(IF($M1693&lt;500,($M1693+5)*1.45*[1]Info.!$E$2,($M1693+5)*1.4*[1]Info.!$E$2)),ROUND(IF($M1693&lt;500,($M1693+5)*1.5*[1]Info.!$E$2,($M1693+5)*1.45*[1]Info.!$E$2),-1),VLOOKUP($C1693,[1]Purchases!$A:$M,13,))</f>
        <v>150</v>
      </c>
    </row>
    <row r="1694" spans="1:9">
      <c r="A1694" s="5" cm="1">
        <f t="array" ref="A1694">SUMPRODUCT(([1]Purchases!$A$2:$A$4901=$C1694)*[1]Purchases!$C$2:$C$4901)-SUMPRODUCT(([1]Sale!$A$2:$A$4748=$C1694)*[1]Sale!$E$2:$E$4748)</f>
        <v>0</v>
      </c>
      <c r="B1694" s="18" t="s">
        <v>3438</v>
      </c>
      <c r="C1694" s="7" t="s">
        <v>4368</v>
      </c>
      <c r="D1694" s="8" t="s">
        <v>93</v>
      </c>
      <c r="E1694" s="8" t="s">
        <v>4369</v>
      </c>
      <c r="F1694" s="7" t="s">
        <v>4185</v>
      </c>
      <c r="G1694" s="8" t="s">
        <v>4370</v>
      </c>
      <c r="H1694" s="9">
        <f>IF(IFERROR(VLOOKUP($C1694,[1]Purchases!$A:$M,12,),0)&lt;(IF($M1694&lt;500,($M1694+5)*1.3*[1]Info.!$E$2,($M1694+5)*1.25*[1]Info.!$E$2)),ROUND(IF($M1694&lt;500,($M1694+5)*1.35*[1]Info.!$E$2,($M1694+5)*1.3*[1]Info.!$E$2),-1),VLOOKUP($C1694,[1]Purchases!$A:$M,12,))</f>
        <v>140</v>
      </c>
      <c r="I1694" s="9">
        <f>IF(IFERROR(VLOOKUP($C1694,[1]Purchases!$A:$M,13,),0)&lt;(IF($M1694&lt;500,($M1694+5)*1.45*[1]Info.!$E$2,($M1694+5)*1.4*[1]Info.!$E$2)),ROUND(IF($M1694&lt;500,($M1694+5)*1.5*[1]Info.!$E$2,($M1694+5)*1.45*[1]Info.!$E$2),-1),VLOOKUP($C1694,[1]Purchases!$A:$M,13,))</f>
        <v>150</v>
      </c>
    </row>
    <row r="1695" spans="1:9">
      <c r="A1695" s="5" cm="1">
        <f t="array" ref="A1695">SUMPRODUCT(([1]Purchases!$A$2:$A$4901=$C1695)*[1]Purchases!$C$2:$C$4901)-SUMPRODUCT(([1]Sale!$A$2:$A$4748=$C1695)*[1]Sale!$E$2:$E$4748)</f>
        <v>0</v>
      </c>
      <c r="B1695" s="18" t="s">
        <v>3438</v>
      </c>
      <c r="C1695" s="7" t="s">
        <v>4371</v>
      </c>
      <c r="D1695" s="8" t="s">
        <v>93</v>
      </c>
      <c r="E1695" s="8" t="s">
        <v>4202</v>
      </c>
      <c r="F1695" s="7" t="s">
        <v>33</v>
      </c>
      <c r="G1695" s="8" t="s">
        <v>4372</v>
      </c>
      <c r="H1695" s="9">
        <f>IF(IFERROR(VLOOKUP($C1695,[1]Purchases!$A:$M,12,),0)&lt;(IF($M1695&lt;500,($M1695+5)*1.3*[1]Info.!$E$2,($M1695+5)*1.25*[1]Info.!$E$2)),ROUND(IF($M1695&lt;500,($M1695+5)*1.35*[1]Info.!$E$2,($M1695+5)*1.3*[1]Info.!$E$2),-1),VLOOKUP($C1695,[1]Purchases!$A:$M,12,))</f>
        <v>140</v>
      </c>
      <c r="I1695" s="9">
        <f>IF(IFERROR(VLOOKUP($C1695,[1]Purchases!$A:$M,13,),0)&lt;(IF($M1695&lt;500,($M1695+5)*1.45*[1]Info.!$E$2,($M1695+5)*1.4*[1]Info.!$E$2)),ROUND(IF($M1695&lt;500,($M1695+5)*1.5*[1]Info.!$E$2,($M1695+5)*1.45*[1]Info.!$E$2),-1),VLOOKUP($C1695,[1]Purchases!$A:$M,13,))</f>
        <v>150</v>
      </c>
    </row>
    <row r="1696" spans="1:9">
      <c r="A1696" s="5" cm="1">
        <f t="array" ref="A1696">SUMPRODUCT(([1]Purchases!$A$2:$A$4901=$C1696)*[1]Purchases!$C$2:$C$4901)-SUMPRODUCT(([1]Sale!$A$2:$A$4748=$C1696)*[1]Sale!$E$2:$E$4748)</f>
        <v>0</v>
      </c>
      <c r="B1696" s="18" t="s">
        <v>3438</v>
      </c>
      <c r="C1696" s="7" t="s">
        <v>4373</v>
      </c>
      <c r="D1696" s="8" t="s">
        <v>93</v>
      </c>
      <c r="E1696" s="8" t="s">
        <v>4374</v>
      </c>
      <c r="F1696" s="7" t="s">
        <v>33</v>
      </c>
      <c r="G1696" s="8" t="s">
        <v>4375</v>
      </c>
      <c r="H1696" s="9">
        <f>IF(IFERROR(VLOOKUP($C1696,[1]Purchases!$A:$M,12,),0)&lt;(IF($M1696&lt;500,($M1696+5)*1.3*[1]Info.!$E$2,($M1696+5)*1.25*[1]Info.!$E$2)),ROUND(IF($M1696&lt;500,($M1696+5)*1.35*[1]Info.!$E$2,($M1696+5)*1.3*[1]Info.!$E$2),-1),VLOOKUP($C1696,[1]Purchases!$A:$M,12,))</f>
        <v>140</v>
      </c>
      <c r="I1696" s="9">
        <f>IF(IFERROR(VLOOKUP($C1696,[1]Purchases!$A:$M,13,),0)&lt;(IF($M1696&lt;500,($M1696+5)*1.45*[1]Info.!$E$2,($M1696+5)*1.4*[1]Info.!$E$2)),ROUND(IF($M1696&lt;500,($M1696+5)*1.5*[1]Info.!$E$2,($M1696+5)*1.45*[1]Info.!$E$2),-1),VLOOKUP($C1696,[1]Purchases!$A:$M,13,))</f>
        <v>150</v>
      </c>
    </row>
    <row r="1697" spans="1:9">
      <c r="A1697" s="5" cm="1">
        <f t="array" ref="A1697">SUMPRODUCT(([1]Purchases!$A$2:$A$4901=$C1697)*[1]Purchases!$C$2:$C$4901)-SUMPRODUCT(([1]Sale!$A$2:$A$4748=$C1697)*[1]Sale!$E$2:$E$4748)</f>
        <v>0</v>
      </c>
      <c r="B1697" s="18" t="s">
        <v>3438</v>
      </c>
      <c r="C1697" s="7" t="s">
        <v>4376</v>
      </c>
      <c r="D1697" s="8" t="s">
        <v>93</v>
      </c>
      <c r="E1697" s="8" t="s">
        <v>4377</v>
      </c>
      <c r="F1697" s="7" t="s">
        <v>33</v>
      </c>
      <c r="G1697" s="8" t="s">
        <v>4378</v>
      </c>
      <c r="H1697" s="9">
        <f>IF(IFERROR(VLOOKUP($C1697,[1]Purchases!$A:$M,12,),0)&lt;(IF($M1697&lt;500,($M1697+5)*1.3*[1]Info.!$E$2,($M1697+5)*1.25*[1]Info.!$E$2)),ROUND(IF($M1697&lt;500,($M1697+5)*1.35*[1]Info.!$E$2,($M1697+5)*1.3*[1]Info.!$E$2),-1),VLOOKUP($C1697,[1]Purchases!$A:$M,12,))</f>
        <v>140</v>
      </c>
      <c r="I1697" s="9">
        <f>IF(IFERROR(VLOOKUP($C1697,[1]Purchases!$A:$M,13,),0)&lt;(IF($M1697&lt;500,($M1697+5)*1.45*[1]Info.!$E$2,($M1697+5)*1.4*[1]Info.!$E$2)),ROUND(IF($M1697&lt;500,($M1697+5)*1.5*[1]Info.!$E$2,($M1697+5)*1.45*[1]Info.!$E$2),-1),VLOOKUP($C1697,[1]Purchases!$A:$M,13,))</f>
        <v>150</v>
      </c>
    </row>
    <row r="1698" spans="1:9">
      <c r="A1698" s="5" cm="1">
        <f t="array" ref="A1698">SUMPRODUCT(([1]Purchases!$A$2:$A$4901=$C1698)*[1]Purchases!$C$2:$C$4901)-SUMPRODUCT(([1]Sale!$A$2:$A$4748=$C1698)*[1]Sale!$E$2:$E$4748)</f>
        <v>0</v>
      </c>
      <c r="B1698" s="18" t="s">
        <v>3438</v>
      </c>
      <c r="C1698" s="7" t="s">
        <v>4379</v>
      </c>
      <c r="D1698" s="8" t="s">
        <v>93</v>
      </c>
      <c r="E1698" s="8" t="s">
        <v>4380</v>
      </c>
      <c r="F1698" s="7" t="s">
        <v>33</v>
      </c>
      <c r="G1698" s="8" t="s">
        <v>4381</v>
      </c>
      <c r="H1698" s="9">
        <f>IF(IFERROR(VLOOKUP($C1698,[1]Purchases!$A:$M,12,),0)&lt;(IF($M1698&lt;500,($M1698+5)*1.3*[1]Info.!$E$2,($M1698+5)*1.25*[1]Info.!$E$2)),ROUND(IF($M1698&lt;500,($M1698+5)*1.35*[1]Info.!$E$2,($M1698+5)*1.3*[1]Info.!$E$2),-1),VLOOKUP($C1698,[1]Purchases!$A:$M,12,))</f>
        <v>140</v>
      </c>
      <c r="I1698" s="9">
        <f>IF(IFERROR(VLOOKUP($C1698,[1]Purchases!$A:$M,13,),0)&lt;(IF($M1698&lt;500,($M1698+5)*1.45*[1]Info.!$E$2,($M1698+5)*1.4*[1]Info.!$E$2)),ROUND(IF($M1698&lt;500,($M1698+5)*1.5*[1]Info.!$E$2,($M1698+5)*1.45*[1]Info.!$E$2),-1),VLOOKUP($C1698,[1]Purchases!$A:$M,13,))</f>
        <v>150</v>
      </c>
    </row>
    <row r="1699" spans="1:9">
      <c r="A1699" s="5" cm="1">
        <f t="array" ref="A1699">SUMPRODUCT(([1]Purchases!$A$2:$A$4901=$C1699)*[1]Purchases!$C$2:$C$4901)-SUMPRODUCT(([1]Sale!$A$2:$A$4748=$C1699)*[1]Sale!$E$2:$E$4748)</f>
        <v>0</v>
      </c>
      <c r="B1699" s="18" t="s">
        <v>3438</v>
      </c>
      <c r="C1699" s="7" t="s">
        <v>4382</v>
      </c>
      <c r="D1699" s="8" t="s">
        <v>93</v>
      </c>
      <c r="E1699" s="8" t="s">
        <v>4377</v>
      </c>
      <c r="F1699" s="7" t="s">
        <v>33</v>
      </c>
      <c r="G1699" s="8" t="s">
        <v>4383</v>
      </c>
      <c r="H1699" s="9">
        <f>IF(IFERROR(VLOOKUP($C1699,[1]Purchases!$A:$M,12,),0)&lt;(IF($M1699&lt;500,($M1699+5)*1.3*[1]Info.!$E$2,($M1699+5)*1.25*[1]Info.!$E$2)),ROUND(IF($M1699&lt;500,($M1699+5)*1.35*[1]Info.!$E$2,($M1699+5)*1.3*[1]Info.!$E$2),-1),VLOOKUP($C1699,[1]Purchases!$A:$M,12,))</f>
        <v>140</v>
      </c>
      <c r="I1699" s="9">
        <f>IF(IFERROR(VLOOKUP($C1699,[1]Purchases!$A:$M,13,),0)&lt;(IF($M1699&lt;500,($M1699+5)*1.45*[1]Info.!$E$2,($M1699+5)*1.4*[1]Info.!$E$2)),ROUND(IF($M1699&lt;500,($M1699+5)*1.5*[1]Info.!$E$2,($M1699+5)*1.45*[1]Info.!$E$2),-1),VLOOKUP($C1699,[1]Purchases!$A:$M,13,))</f>
        <v>150</v>
      </c>
    </row>
    <row r="1700" spans="1:9">
      <c r="A1700" s="5" cm="1">
        <f t="array" ref="A1700">SUMPRODUCT(([1]Purchases!$A$2:$A$4901=$C1700)*[1]Purchases!$C$2:$C$4901)-SUMPRODUCT(([1]Sale!$A$2:$A$4748=$C1700)*[1]Sale!$E$2:$E$4748)</f>
        <v>0</v>
      </c>
      <c r="B1700" s="18" t="s">
        <v>3438</v>
      </c>
      <c r="C1700" s="7" t="s">
        <v>4384</v>
      </c>
      <c r="D1700" s="8" t="s">
        <v>93</v>
      </c>
      <c r="E1700" s="8" t="s">
        <v>4385</v>
      </c>
      <c r="F1700" s="7" t="s">
        <v>4386</v>
      </c>
      <c r="G1700" s="8" t="s">
        <v>4387</v>
      </c>
      <c r="H1700" s="9">
        <f>IF(IFERROR(VLOOKUP($C1700,[1]Purchases!$A:$M,12,),0)&lt;(IF($M1700&lt;500,($M1700+5)*1.3*[1]Info.!$E$2,($M1700+5)*1.25*[1]Info.!$E$2)),ROUND(IF($M1700&lt;500,($M1700+5)*1.35*[1]Info.!$E$2,($M1700+5)*1.3*[1]Info.!$E$2),-1),VLOOKUP($C1700,[1]Purchases!$A:$M,12,))</f>
        <v>140</v>
      </c>
      <c r="I1700" s="9">
        <f>IF(IFERROR(VLOOKUP($C1700,[1]Purchases!$A:$M,13,),0)&lt;(IF($M1700&lt;500,($M1700+5)*1.45*[1]Info.!$E$2,($M1700+5)*1.4*[1]Info.!$E$2)),ROUND(IF($M1700&lt;500,($M1700+5)*1.5*[1]Info.!$E$2,($M1700+5)*1.45*[1]Info.!$E$2),-1),VLOOKUP($C1700,[1]Purchases!$A:$M,13,))</f>
        <v>150</v>
      </c>
    </row>
    <row r="1701" spans="1:9">
      <c r="A1701" s="5" cm="1">
        <f t="array" ref="A1701">SUMPRODUCT(([1]Purchases!$A$2:$A$4901=$C1701)*[1]Purchases!$C$2:$C$4901)-SUMPRODUCT(([1]Sale!$A$2:$A$4748=$C1701)*[1]Sale!$E$2:$E$4748)</f>
        <v>0</v>
      </c>
      <c r="B1701" s="18" t="s">
        <v>3438</v>
      </c>
      <c r="C1701" s="7" t="s">
        <v>4388</v>
      </c>
      <c r="D1701" s="8" t="s">
        <v>93</v>
      </c>
      <c r="E1701" s="8" t="s">
        <v>4389</v>
      </c>
      <c r="F1701" s="7" t="s">
        <v>33</v>
      </c>
      <c r="G1701" s="8" t="s">
        <v>4390</v>
      </c>
      <c r="H1701" s="9">
        <f>IF(IFERROR(VLOOKUP($C1701,[1]Purchases!$A:$M,12,),0)&lt;(IF($M1701&lt;500,($M1701+5)*1.3*[1]Info.!$E$2,($M1701+5)*1.25*[1]Info.!$E$2)),ROUND(IF($M1701&lt;500,($M1701+5)*1.35*[1]Info.!$E$2,($M1701+5)*1.3*[1]Info.!$E$2),-1),VLOOKUP($C1701,[1]Purchases!$A:$M,12,))</f>
        <v>140</v>
      </c>
      <c r="I1701" s="9">
        <f>IF(IFERROR(VLOOKUP($C1701,[1]Purchases!$A:$M,13,),0)&lt;(IF($M1701&lt;500,($M1701+5)*1.45*[1]Info.!$E$2,($M1701+5)*1.4*[1]Info.!$E$2)),ROUND(IF($M1701&lt;500,($M1701+5)*1.5*[1]Info.!$E$2,($M1701+5)*1.45*[1]Info.!$E$2),-1),VLOOKUP($C1701,[1]Purchases!$A:$M,13,))</f>
        <v>150</v>
      </c>
    </row>
    <row r="1702" spans="1:9">
      <c r="A1702" s="5" cm="1">
        <f t="array" ref="A1702">SUMPRODUCT(([1]Purchases!$A$2:$A$4901=$C1702)*[1]Purchases!$C$2:$C$4901)-SUMPRODUCT(([1]Sale!$A$2:$A$4748=$C1702)*[1]Sale!$E$2:$E$4748)</f>
        <v>0</v>
      </c>
      <c r="B1702" s="18" t="s">
        <v>3438</v>
      </c>
      <c r="C1702" s="7" t="s">
        <v>4391</v>
      </c>
      <c r="D1702" s="8" t="s">
        <v>93</v>
      </c>
      <c r="E1702" s="8" t="s">
        <v>4392</v>
      </c>
      <c r="F1702" s="7" t="s">
        <v>33</v>
      </c>
      <c r="G1702" s="8" t="s">
        <v>4393</v>
      </c>
      <c r="H1702" s="9">
        <f>IF(IFERROR(VLOOKUP($C1702,[1]Purchases!$A:$M,12,),0)&lt;(IF($M1702&lt;500,($M1702+5)*1.3*[1]Info.!$E$2,($M1702+5)*1.25*[1]Info.!$E$2)),ROUND(IF($M1702&lt;500,($M1702+5)*1.35*[1]Info.!$E$2,($M1702+5)*1.3*[1]Info.!$E$2),-1),VLOOKUP($C1702,[1]Purchases!$A:$M,12,))</f>
        <v>140</v>
      </c>
      <c r="I1702" s="9">
        <f>IF(IFERROR(VLOOKUP($C1702,[1]Purchases!$A:$M,13,),0)&lt;(IF($M1702&lt;500,($M1702+5)*1.45*[1]Info.!$E$2,($M1702+5)*1.4*[1]Info.!$E$2)),ROUND(IF($M1702&lt;500,($M1702+5)*1.5*[1]Info.!$E$2,($M1702+5)*1.45*[1]Info.!$E$2),-1),VLOOKUP($C1702,[1]Purchases!$A:$M,13,))</f>
        <v>150</v>
      </c>
    </row>
    <row r="1703" spans="1:9">
      <c r="A1703" s="5" cm="1">
        <f t="array" ref="A1703">SUMPRODUCT(([1]Purchases!$A$2:$A$4901=$C1703)*[1]Purchases!$C$2:$C$4901)-SUMPRODUCT(([1]Sale!$A$2:$A$4748=$C1703)*[1]Sale!$E$2:$E$4748)</f>
        <v>0</v>
      </c>
      <c r="B1703" s="18" t="s">
        <v>3438</v>
      </c>
      <c r="C1703" s="7" t="s">
        <v>4394</v>
      </c>
      <c r="D1703" s="8" t="s">
        <v>93</v>
      </c>
      <c r="E1703" s="8" t="s">
        <v>4395</v>
      </c>
      <c r="F1703" s="7" t="s">
        <v>4102</v>
      </c>
      <c r="G1703" s="8" t="s">
        <v>4396</v>
      </c>
      <c r="H1703" s="9">
        <f>IF(IFERROR(VLOOKUP($C1703,[1]Purchases!$A:$M,12,),0)&lt;(IF($M1703&lt;500,($M1703+5)*1.3*[1]Info.!$E$2,($M1703+5)*1.25*[1]Info.!$E$2)),ROUND(IF($M1703&lt;500,($M1703+5)*1.35*[1]Info.!$E$2,($M1703+5)*1.3*[1]Info.!$E$2),-1),VLOOKUP($C1703,[1]Purchases!$A:$M,12,))</f>
        <v>140</v>
      </c>
      <c r="I1703" s="9">
        <f>IF(IFERROR(VLOOKUP($C1703,[1]Purchases!$A:$M,13,),0)&lt;(IF($M1703&lt;500,($M1703+5)*1.45*[1]Info.!$E$2,($M1703+5)*1.4*[1]Info.!$E$2)),ROUND(IF($M1703&lt;500,($M1703+5)*1.5*[1]Info.!$E$2,($M1703+5)*1.45*[1]Info.!$E$2),-1),VLOOKUP($C1703,[1]Purchases!$A:$M,13,))</f>
        <v>150</v>
      </c>
    </row>
    <row r="1704" spans="1:9">
      <c r="A1704" s="5" cm="1">
        <f t="array" ref="A1704">SUMPRODUCT(([1]Purchases!$A$2:$A$4901=$C1704)*[1]Purchases!$C$2:$C$4901)-SUMPRODUCT(([1]Sale!$A$2:$A$4748=$C1704)*[1]Sale!$E$2:$E$4748)</f>
        <v>0</v>
      </c>
      <c r="B1704" s="18" t="s">
        <v>3438</v>
      </c>
      <c r="C1704" s="7" t="s">
        <v>4397</v>
      </c>
      <c r="D1704" s="8" t="s">
        <v>93</v>
      </c>
      <c r="E1704" s="8" t="s">
        <v>4398</v>
      </c>
      <c r="F1704" s="7" t="s">
        <v>33</v>
      </c>
      <c r="G1704" s="8" t="s">
        <v>4399</v>
      </c>
      <c r="H1704" s="9">
        <f>IF(IFERROR(VLOOKUP($C1704,[1]Purchases!$A:$M,12,),0)&lt;(IF($M1704&lt;500,($M1704+5)*1.3*[1]Info.!$E$2,($M1704+5)*1.25*[1]Info.!$E$2)),ROUND(IF($M1704&lt;500,($M1704+5)*1.35*[1]Info.!$E$2,($M1704+5)*1.3*[1]Info.!$E$2),-1),VLOOKUP($C1704,[1]Purchases!$A:$M,12,))</f>
        <v>140</v>
      </c>
      <c r="I1704" s="9">
        <f>IF(IFERROR(VLOOKUP($C1704,[1]Purchases!$A:$M,13,),0)&lt;(IF($M1704&lt;500,($M1704+5)*1.45*[1]Info.!$E$2,($M1704+5)*1.4*[1]Info.!$E$2)),ROUND(IF($M1704&lt;500,($M1704+5)*1.5*[1]Info.!$E$2,($M1704+5)*1.45*[1]Info.!$E$2),-1),VLOOKUP($C1704,[1]Purchases!$A:$M,13,))</f>
        <v>150</v>
      </c>
    </row>
    <row r="1705" spans="1:9">
      <c r="A1705" s="5" cm="1">
        <f t="array" ref="A1705">SUMPRODUCT(([1]Purchases!$A$2:$A$4901=$C1705)*[1]Purchases!$C$2:$C$4901)-SUMPRODUCT(([1]Sale!$A$2:$A$4748=$C1705)*[1]Sale!$E$2:$E$4748)</f>
        <v>0</v>
      </c>
      <c r="B1705" s="18" t="s">
        <v>3438</v>
      </c>
      <c r="C1705" s="7" t="s">
        <v>4400</v>
      </c>
      <c r="D1705" s="8" t="s">
        <v>93</v>
      </c>
      <c r="E1705" s="8" t="s">
        <v>4401</v>
      </c>
      <c r="F1705" s="7" t="s">
        <v>33</v>
      </c>
      <c r="G1705" s="8" t="s">
        <v>4402</v>
      </c>
      <c r="H1705" s="9">
        <f>IF(IFERROR(VLOOKUP($C1705,[1]Purchases!$A:$M,12,),0)&lt;(IF($M1705&lt;500,($M1705+5)*1.3*[1]Info.!$E$2,($M1705+5)*1.25*[1]Info.!$E$2)),ROUND(IF($M1705&lt;500,($M1705+5)*1.35*[1]Info.!$E$2,($M1705+5)*1.3*[1]Info.!$E$2),-1),VLOOKUP($C1705,[1]Purchases!$A:$M,12,))</f>
        <v>140</v>
      </c>
      <c r="I1705" s="9">
        <f>IF(IFERROR(VLOOKUP($C1705,[1]Purchases!$A:$M,13,),0)&lt;(IF($M1705&lt;500,($M1705+5)*1.45*[1]Info.!$E$2,($M1705+5)*1.4*[1]Info.!$E$2)),ROUND(IF($M1705&lt;500,($M1705+5)*1.5*[1]Info.!$E$2,($M1705+5)*1.45*[1]Info.!$E$2),-1),VLOOKUP($C1705,[1]Purchases!$A:$M,13,))</f>
        <v>150</v>
      </c>
    </row>
    <row r="1706" spans="1:9">
      <c r="A1706" s="5" cm="1">
        <f t="array" ref="A1706">SUMPRODUCT(([1]Purchases!$A$2:$A$4901=$C1706)*[1]Purchases!$C$2:$C$4901)-SUMPRODUCT(([1]Sale!$A$2:$A$4748=$C1706)*[1]Sale!$E$2:$E$4748)</f>
        <v>0</v>
      </c>
      <c r="B1706" s="18" t="s">
        <v>3438</v>
      </c>
      <c r="C1706" s="7" t="s">
        <v>4403</v>
      </c>
      <c r="D1706" s="8" t="s">
        <v>93</v>
      </c>
      <c r="E1706" s="8" t="s">
        <v>4404</v>
      </c>
      <c r="F1706" s="7" t="s">
        <v>33</v>
      </c>
      <c r="G1706" s="8" t="s">
        <v>4405</v>
      </c>
      <c r="H1706" s="9">
        <f>IF(IFERROR(VLOOKUP($C1706,[1]Purchases!$A:$M,12,),0)&lt;(IF($M1706&lt;500,($M1706+5)*1.3*[1]Info.!$E$2,($M1706+5)*1.25*[1]Info.!$E$2)),ROUND(IF($M1706&lt;500,($M1706+5)*1.35*[1]Info.!$E$2,($M1706+5)*1.3*[1]Info.!$E$2),-1),VLOOKUP($C1706,[1]Purchases!$A:$M,12,))</f>
        <v>140</v>
      </c>
      <c r="I1706" s="9">
        <f>IF(IFERROR(VLOOKUP($C1706,[1]Purchases!$A:$M,13,),0)&lt;(IF($M1706&lt;500,($M1706+5)*1.45*[1]Info.!$E$2,($M1706+5)*1.4*[1]Info.!$E$2)),ROUND(IF($M1706&lt;500,($M1706+5)*1.5*[1]Info.!$E$2,($M1706+5)*1.45*[1]Info.!$E$2),-1),VLOOKUP($C1706,[1]Purchases!$A:$M,13,))</f>
        <v>150</v>
      </c>
    </row>
    <row r="1707" spans="1:9">
      <c r="A1707" s="5" cm="1">
        <f t="array" ref="A1707">SUMPRODUCT(([1]Purchases!$A$2:$A$4901=$C1707)*[1]Purchases!$C$2:$C$4901)-SUMPRODUCT(([1]Sale!$A$2:$A$4748=$C1707)*[1]Sale!$E$2:$E$4748)</f>
        <v>2</v>
      </c>
      <c r="B1707" s="18" t="s">
        <v>3438</v>
      </c>
      <c r="C1707" s="7" t="s">
        <v>4406</v>
      </c>
      <c r="D1707" s="8" t="s">
        <v>35</v>
      </c>
      <c r="E1707" s="8" t="s">
        <v>4407</v>
      </c>
      <c r="F1707" s="7" t="s">
        <v>4408</v>
      </c>
      <c r="G1707" s="8" t="s">
        <v>4409</v>
      </c>
      <c r="H1707" s="9">
        <f>IF(IFERROR(VLOOKUP($C1707,[1]Purchases!$A:$M,12,),0)&lt;(IF($M1707&lt;500,($M1707+5)*1.3*[1]Info.!$E$2,($M1707+5)*1.25*[1]Info.!$E$2)),ROUND(IF($M1707&lt;500,($M1707+5)*1.35*[1]Info.!$E$2,($M1707+5)*1.3*[1]Info.!$E$2),-1),VLOOKUP($C1707,[1]Purchases!$A:$M,12,))</f>
        <v>330</v>
      </c>
      <c r="I1707" s="9">
        <f>IF(IFERROR(VLOOKUP($C1707,[1]Purchases!$A:$M,13,),0)&lt;(IF($M1707&lt;500,($M1707+5)*1.45*[1]Info.!$E$2,($M1707+5)*1.4*[1]Info.!$E$2)),ROUND(IF($M1707&lt;500,($M1707+5)*1.5*[1]Info.!$E$2,($M1707+5)*1.45*[1]Info.!$E$2),-1),VLOOKUP($C1707,[1]Purchases!$A:$M,13,))</f>
        <v>370</v>
      </c>
    </row>
    <row r="1708" spans="1:9">
      <c r="A1708" s="5" cm="1">
        <f t="array" ref="A1708">SUMPRODUCT(([1]Purchases!$A$2:$A$4901=$C1708)*[1]Purchases!$C$2:$C$4901)-SUMPRODUCT(([1]Sale!$A$2:$A$4748=$C1708)*[1]Sale!$E$2:$E$4748)</f>
        <v>0</v>
      </c>
      <c r="B1708" s="18" t="s">
        <v>3438</v>
      </c>
      <c r="C1708" s="7" t="s">
        <v>4410</v>
      </c>
      <c r="D1708" s="8" t="s">
        <v>93</v>
      </c>
      <c r="E1708" s="8" t="s">
        <v>1084</v>
      </c>
      <c r="F1708" s="7" t="s">
        <v>33</v>
      </c>
      <c r="G1708" s="8" t="s">
        <v>4411</v>
      </c>
      <c r="H1708" s="9">
        <f>IF(IFERROR(VLOOKUP($C1708,[1]Purchases!$A:$M,12,),0)&lt;(IF($M1708&lt;500,($M1708+5)*1.3*[1]Info.!$E$2,($M1708+5)*1.25*[1]Info.!$E$2)),ROUND(IF($M1708&lt;500,($M1708+5)*1.35*[1]Info.!$E$2,($M1708+5)*1.3*[1]Info.!$E$2),-1),VLOOKUP($C1708,[1]Purchases!$A:$M,12,))</f>
        <v>140</v>
      </c>
      <c r="I1708" s="9">
        <f>IF(IFERROR(VLOOKUP($C1708,[1]Purchases!$A:$M,13,),0)&lt;(IF($M1708&lt;500,($M1708+5)*1.45*[1]Info.!$E$2,($M1708+5)*1.4*[1]Info.!$E$2)),ROUND(IF($M1708&lt;500,($M1708+5)*1.5*[1]Info.!$E$2,($M1708+5)*1.45*[1]Info.!$E$2),-1),VLOOKUP($C1708,[1]Purchases!$A:$M,13,))</f>
        <v>150</v>
      </c>
    </row>
    <row r="1709" spans="1:9">
      <c r="A1709" s="5" cm="1">
        <f t="array" ref="A1709">SUMPRODUCT(([1]Purchases!$A$2:$A$4901=$C1709)*[1]Purchases!$C$2:$C$4901)-SUMPRODUCT(([1]Sale!$A$2:$A$4748=$C1709)*[1]Sale!$E$2:$E$4748)</f>
        <v>0</v>
      </c>
      <c r="B1709" s="18" t="s">
        <v>3438</v>
      </c>
      <c r="C1709" s="7" t="s">
        <v>4412</v>
      </c>
      <c r="D1709" s="8" t="s">
        <v>93</v>
      </c>
      <c r="E1709" s="8" t="s">
        <v>4413</v>
      </c>
      <c r="F1709" s="7" t="s">
        <v>33</v>
      </c>
      <c r="G1709" s="8" t="s">
        <v>4414</v>
      </c>
      <c r="H1709" s="9">
        <f>IF(IFERROR(VLOOKUP($C1709,[1]Purchases!$A:$M,12,),0)&lt;(IF($M1709&lt;500,($M1709+5)*1.3*[1]Info.!$E$2,($M1709+5)*1.25*[1]Info.!$E$2)),ROUND(IF($M1709&lt;500,($M1709+5)*1.35*[1]Info.!$E$2,($M1709+5)*1.3*[1]Info.!$E$2),-1),VLOOKUP($C1709,[1]Purchases!$A:$M,12,))</f>
        <v>140</v>
      </c>
      <c r="I1709" s="9">
        <f>IF(IFERROR(VLOOKUP($C1709,[1]Purchases!$A:$M,13,),0)&lt;(IF($M1709&lt;500,($M1709+5)*1.45*[1]Info.!$E$2,($M1709+5)*1.4*[1]Info.!$E$2)),ROUND(IF($M1709&lt;500,($M1709+5)*1.5*[1]Info.!$E$2,($M1709+5)*1.45*[1]Info.!$E$2),-1),VLOOKUP($C1709,[1]Purchases!$A:$M,13,))</f>
        <v>150</v>
      </c>
    </row>
    <row r="1710" spans="1:9">
      <c r="A1710" s="5" cm="1">
        <f t="array" ref="A1710">SUMPRODUCT(([1]Purchases!$A$2:$A$4901=$C1710)*[1]Purchases!$C$2:$C$4901)-SUMPRODUCT(([1]Sale!$A$2:$A$4748=$C1710)*[1]Sale!$E$2:$E$4748)</f>
        <v>0</v>
      </c>
      <c r="B1710" s="18" t="s">
        <v>3438</v>
      </c>
      <c r="C1710" s="7" t="s">
        <v>4415</v>
      </c>
      <c r="D1710" s="8" t="s">
        <v>93</v>
      </c>
      <c r="E1710" s="8" t="s">
        <v>4239</v>
      </c>
      <c r="F1710" s="7" t="s">
        <v>33</v>
      </c>
      <c r="G1710" s="8" t="s">
        <v>4416</v>
      </c>
      <c r="H1710" s="9">
        <f>IF(IFERROR(VLOOKUP($C1710,[1]Purchases!$A:$M,12,),0)&lt;(IF($M1710&lt;500,($M1710+5)*1.3*[1]Info.!$E$2,($M1710+5)*1.25*[1]Info.!$E$2)),ROUND(IF($M1710&lt;500,($M1710+5)*1.35*[1]Info.!$E$2,($M1710+5)*1.3*[1]Info.!$E$2),-1),VLOOKUP($C1710,[1]Purchases!$A:$M,12,))</f>
        <v>140</v>
      </c>
      <c r="I1710" s="9">
        <f>IF(IFERROR(VLOOKUP($C1710,[1]Purchases!$A:$M,13,),0)&lt;(IF($M1710&lt;500,($M1710+5)*1.45*[1]Info.!$E$2,($M1710+5)*1.4*[1]Info.!$E$2)),ROUND(IF($M1710&lt;500,($M1710+5)*1.5*[1]Info.!$E$2,($M1710+5)*1.45*[1]Info.!$E$2),-1),VLOOKUP($C1710,[1]Purchases!$A:$M,13,))</f>
        <v>150</v>
      </c>
    </row>
    <row r="1711" spans="1:9">
      <c r="A1711" s="5" cm="1">
        <f t="array" ref="A1711">SUMPRODUCT(([1]Purchases!$A$2:$A$4901=$C1711)*[1]Purchases!$C$2:$C$4901)-SUMPRODUCT(([1]Sale!$A$2:$A$4748=$C1711)*[1]Sale!$E$2:$E$4748)</f>
        <v>0</v>
      </c>
      <c r="B1711" s="18" t="s">
        <v>3438</v>
      </c>
      <c r="C1711" s="7" t="s">
        <v>4417</v>
      </c>
      <c r="D1711" s="8" t="s">
        <v>93</v>
      </c>
      <c r="E1711" s="8" t="s">
        <v>4239</v>
      </c>
      <c r="F1711" s="7" t="s">
        <v>4185</v>
      </c>
      <c r="G1711" s="8" t="s">
        <v>4418</v>
      </c>
      <c r="H1711" s="9">
        <f>IF(IFERROR(VLOOKUP($C1711,[1]Purchases!$A:$M,12,),0)&lt;(IF($M1711&lt;500,($M1711+5)*1.3*[1]Info.!$E$2,($M1711+5)*1.25*[1]Info.!$E$2)),ROUND(IF($M1711&lt;500,($M1711+5)*1.35*[1]Info.!$E$2,($M1711+5)*1.3*[1]Info.!$E$2),-1),VLOOKUP($C1711,[1]Purchases!$A:$M,12,))</f>
        <v>310</v>
      </c>
      <c r="I1711" s="9">
        <f>IF(IFERROR(VLOOKUP($C1711,[1]Purchases!$A:$M,13,),0)&lt;(IF($M1711&lt;500,($M1711+5)*1.45*[1]Info.!$E$2,($M1711+5)*1.4*[1]Info.!$E$2)),ROUND(IF($M1711&lt;500,($M1711+5)*1.5*[1]Info.!$E$2,($M1711+5)*1.45*[1]Info.!$E$2),-1),VLOOKUP($C1711,[1]Purchases!$A:$M,13,))</f>
        <v>350</v>
      </c>
    </row>
    <row r="1712" spans="1:9">
      <c r="A1712" s="5" cm="1">
        <f t="array" ref="A1712">SUMPRODUCT(([1]Purchases!$A$2:$A$4901=$C1712)*[1]Purchases!$C$2:$C$4901)-SUMPRODUCT(([1]Sale!$A$2:$A$4748=$C1712)*[1]Sale!$E$2:$E$4748)</f>
        <v>0</v>
      </c>
      <c r="B1712" s="18" t="s">
        <v>3438</v>
      </c>
      <c r="C1712" s="7" t="s">
        <v>4419</v>
      </c>
      <c r="D1712" s="8" t="s">
        <v>93</v>
      </c>
      <c r="E1712" s="8" t="s">
        <v>4420</v>
      </c>
      <c r="F1712" s="7" t="s">
        <v>33</v>
      </c>
      <c r="G1712" s="8" t="s">
        <v>4421</v>
      </c>
      <c r="H1712" s="9">
        <f>IF(IFERROR(VLOOKUP($C1712,[1]Purchases!$A:$M,12,),0)&lt;(IF($M1712&lt;500,($M1712+5)*1.3*[1]Info.!$E$2,($M1712+5)*1.25*[1]Info.!$E$2)),ROUND(IF($M1712&lt;500,($M1712+5)*1.35*[1]Info.!$E$2,($M1712+5)*1.3*[1]Info.!$E$2),-1),VLOOKUP($C1712,[1]Purchases!$A:$M,12,))</f>
        <v>170</v>
      </c>
      <c r="I1712" s="9">
        <f>IF(IFERROR(VLOOKUP($C1712,[1]Purchases!$A:$M,13,),0)&lt;(IF($M1712&lt;500,($M1712+5)*1.45*[1]Info.!$E$2,($M1712+5)*1.4*[1]Info.!$E$2)),ROUND(IF($M1712&lt;500,($M1712+5)*1.5*[1]Info.!$E$2,($M1712+5)*1.45*[1]Info.!$E$2),-1),VLOOKUP($C1712,[1]Purchases!$A:$M,13,))</f>
        <v>200</v>
      </c>
    </row>
    <row r="1713" spans="1:9">
      <c r="A1713" s="5" cm="1">
        <f t="array" ref="A1713">SUMPRODUCT(([1]Purchases!$A$2:$A$4901=$C1713)*[1]Purchases!$C$2:$C$4901)-SUMPRODUCT(([1]Sale!$A$2:$A$4748=$C1713)*[1]Sale!$E$2:$E$4748)</f>
        <v>0</v>
      </c>
      <c r="B1713" s="18" t="s">
        <v>3438</v>
      </c>
      <c r="C1713" s="7" t="s">
        <v>4422</v>
      </c>
      <c r="D1713" s="8" t="s">
        <v>93</v>
      </c>
      <c r="E1713" s="8" t="s">
        <v>4423</v>
      </c>
      <c r="F1713" s="7" t="s">
        <v>33</v>
      </c>
      <c r="G1713" s="8" t="s">
        <v>4424</v>
      </c>
      <c r="H1713" s="9">
        <f>IF(IFERROR(VLOOKUP($C1713,[1]Purchases!$A:$M,12,),0)&lt;(IF($M1713&lt;500,($M1713+5)*1.3*[1]Info.!$E$2,($M1713+5)*1.25*[1]Info.!$E$2)),ROUND(IF($M1713&lt;500,($M1713+5)*1.35*[1]Info.!$E$2,($M1713+5)*1.3*[1]Info.!$E$2),-1),VLOOKUP($C1713,[1]Purchases!$A:$M,12,))</f>
        <v>140</v>
      </c>
      <c r="I1713" s="9">
        <f>IF(IFERROR(VLOOKUP($C1713,[1]Purchases!$A:$M,13,),0)&lt;(IF($M1713&lt;500,($M1713+5)*1.45*[1]Info.!$E$2,($M1713+5)*1.4*[1]Info.!$E$2)),ROUND(IF($M1713&lt;500,($M1713+5)*1.5*[1]Info.!$E$2,($M1713+5)*1.45*[1]Info.!$E$2),-1),VLOOKUP($C1713,[1]Purchases!$A:$M,13,))</f>
        <v>150</v>
      </c>
    </row>
    <row r="1714" spans="1:9">
      <c r="A1714" s="5" cm="1">
        <f t="array" ref="A1714">SUMPRODUCT(([1]Purchases!$A$2:$A$4901=$C1714)*[1]Purchases!$C$2:$C$4901)-SUMPRODUCT(([1]Sale!$A$2:$A$4748=$C1714)*[1]Sale!$E$2:$E$4748)</f>
        <v>0</v>
      </c>
      <c r="B1714" s="18" t="s">
        <v>3438</v>
      </c>
      <c r="C1714" s="7" t="s">
        <v>4425</v>
      </c>
      <c r="D1714" s="8" t="s">
        <v>93</v>
      </c>
      <c r="E1714" s="8" t="s">
        <v>36</v>
      </c>
      <c r="F1714" s="7" t="s">
        <v>33</v>
      </c>
      <c r="G1714" s="8" t="s">
        <v>4426</v>
      </c>
      <c r="H1714" s="9">
        <f>IF(IFERROR(VLOOKUP($C1714,[1]Purchases!$A:$M,12,),0)&lt;(IF($M1714&lt;500,($M1714+5)*1.3*[1]Info.!$E$2,($M1714+5)*1.25*[1]Info.!$E$2)),ROUND(IF($M1714&lt;500,($M1714+5)*1.35*[1]Info.!$E$2,($M1714+5)*1.3*[1]Info.!$E$2),-1),VLOOKUP($C1714,[1]Purchases!$A:$M,12,))</f>
        <v>200</v>
      </c>
      <c r="I1714" s="9">
        <f>IF(IFERROR(VLOOKUP($C1714,[1]Purchases!$A:$M,13,),0)&lt;(IF($M1714&lt;500,($M1714+5)*1.45*[1]Info.!$E$2,($M1714+5)*1.4*[1]Info.!$E$2)),ROUND(IF($M1714&lt;500,($M1714+5)*1.5*[1]Info.!$E$2,($M1714+5)*1.45*[1]Info.!$E$2),-1),VLOOKUP($C1714,[1]Purchases!$A:$M,13,))</f>
        <v>230</v>
      </c>
    </row>
    <row r="1715" spans="1:9">
      <c r="A1715" s="5" cm="1">
        <f t="array" ref="A1715">SUMPRODUCT(([1]Purchases!$A$2:$A$4901=$C1715)*[1]Purchases!$C$2:$C$4901)-SUMPRODUCT(([1]Sale!$A$2:$A$4748=$C1715)*[1]Sale!$E$2:$E$4748)</f>
        <v>2</v>
      </c>
      <c r="B1715" s="18" t="s">
        <v>3438</v>
      </c>
      <c r="C1715" s="7" t="s">
        <v>4427</v>
      </c>
      <c r="D1715" s="8" t="s">
        <v>35</v>
      </c>
      <c r="E1715" s="8" t="s">
        <v>4428</v>
      </c>
      <c r="F1715" s="7" t="s">
        <v>33</v>
      </c>
      <c r="G1715" s="8" t="s">
        <v>4429</v>
      </c>
      <c r="H1715" s="9">
        <f>IF(IFERROR(VLOOKUP($C1715,[1]Purchases!$A:$M,12,),0)&lt;(IF($M1715&lt;500,($M1715+5)*1.3*[1]Info.!$E$2,($M1715+5)*1.25*[1]Info.!$E$2)),ROUND(IF($M1715&lt;500,($M1715+5)*1.35*[1]Info.!$E$2,($M1715+5)*1.3*[1]Info.!$E$2),-1),VLOOKUP($C1715,[1]Purchases!$A:$M,12,))</f>
        <v>500</v>
      </c>
      <c r="I1715" s="9">
        <f>IF(IFERROR(VLOOKUP($C1715,[1]Purchases!$A:$M,13,),0)&lt;(IF($M1715&lt;500,($M1715+5)*1.45*[1]Info.!$E$2,($M1715+5)*1.4*[1]Info.!$E$2)),ROUND(IF($M1715&lt;500,($M1715+5)*1.5*[1]Info.!$E$2,($M1715+5)*1.45*[1]Info.!$E$2),-1),VLOOKUP($C1715,[1]Purchases!$A:$M,13,))</f>
        <v>560</v>
      </c>
    </row>
    <row r="1716" spans="1:9">
      <c r="A1716" s="5" cm="1">
        <f t="array" ref="A1716">SUMPRODUCT(([1]Purchases!$A$2:$A$4901=$C1716)*[1]Purchases!$C$2:$C$4901)-SUMPRODUCT(([1]Sale!$A$2:$A$4748=$C1716)*[1]Sale!$E$2:$E$4748)</f>
        <v>0</v>
      </c>
      <c r="B1716" s="18" t="s">
        <v>3438</v>
      </c>
      <c r="C1716" s="7" t="s">
        <v>4430</v>
      </c>
      <c r="D1716" s="8" t="s">
        <v>35</v>
      </c>
      <c r="E1716" s="8" t="s">
        <v>4428</v>
      </c>
      <c r="F1716" s="7" t="s">
        <v>33</v>
      </c>
      <c r="G1716" s="8" t="s">
        <v>4431</v>
      </c>
      <c r="H1716" s="9">
        <f>IF(IFERROR(VLOOKUP($C1716,[1]Purchases!$A:$M,12,),0)&lt;(IF($M1716&lt;500,($M1716+5)*1.3*[1]Info.!$E$2,($M1716+5)*1.25*[1]Info.!$E$2)),ROUND(IF($M1716&lt;500,($M1716+5)*1.35*[1]Info.!$E$2,($M1716+5)*1.3*[1]Info.!$E$2),-1),VLOOKUP($C1716,[1]Purchases!$A:$M,12,))</f>
        <v>140</v>
      </c>
      <c r="I1716" s="9">
        <f>IF(IFERROR(VLOOKUP($C1716,[1]Purchases!$A:$M,13,),0)&lt;(IF($M1716&lt;500,($M1716+5)*1.45*[1]Info.!$E$2,($M1716+5)*1.4*[1]Info.!$E$2)),ROUND(IF($M1716&lt;500,($M1716+5)*1.5*[1]Info.!$E$2,($M1716+5)*1.45*[1]Info.!$E$2),-1),VLOOKUP($C1716,[1]Purchases!$A:$M,13,))</f>
        <v>150</v>
      </c>
    </row>
    <row r="1717" spans="1:9">
      <c r="A1717" s="5" cm="1">
        <f t="array" ref="A1717">SUMPRODUCT(([1]Purchases!$A$2:$A$4901=$C1717)*[1]Purchases!$C$2:$C$4901)-SUMPRODUCT(([1]Sale!$A$2:$A$4748=$C1717)*[1]Sale!$E$2:$E$4748)</f>
        <v>0</v>
      </c>
      <c r="B1717" s="18" t="s">
        <v>3438</v>
      </c>
      <c r="C1717" s="7" t="s">
        <v>4432</v>
      </c>
      <c r="D1717" s="8" t="s">
        <v>93</v>
      </c>
      <c r="E1717" s="8" t="s">
        <v>4326</v>
      </c>
      <c r="F1717" s="7" t="s">
        <v>33</v>
      </c>
      <c r="G1717" s="8" t="s">
        <v>4433</v>
      </c>
      <c r="H1717" s="9">
        <f>IF(IFERROR(VLOOKUP($C1717,[1]Purchases!$A:$M,12,),0)&lt;(IF($M1717&lt;500,($M1717+5)*1.3*[1]Info.!$E$2,($M1717+5)*1.25*[1]Info.!$E$2)),ROUND(IF($M1717&lt;500,($M1717+5)*1.35*[1]Info.!$E$2,($M1717+5)*1.3*[1]Info.!$E$2),-1),VLOOKUP($C1717,[1]Purchases!$A:$M,12,))</f>
        <v>140</v>
      </c>
      <c r="I1717" s="9">
        <f>IF(IFERROR(VLOOKUP($C1717,[1]Purchases!$A:$M,13,),0)&lt;(IF($M1717&lt;500,($M1717+5)*1.45*[1]Info.!$E$2,($M1717+5)*1.4*[1]Info.!$E$2)),ROUND(IF($M1717&lt;500,($M1717+5)*1.5*[1]Info.!$E$2,($M1717+5)*1.45*[1]Info.!$E$2),-1),VLOOKUP($C1717,[1]Purchases!$A:$M,13,))</f>
        <v>150</v>
      </c>
    </row>
    <row r="1718" spans="1:9">
      <c r="A1718" s="5" cm="1">
        <f t="array" ref="A1718">SUMPRODUCT(([1]Purchases!$A$2:$A$4901=$C1718)*[1]Purchases!$C$2:$C$4901)-SUMPRODUCT(([1]Sale!$A$2:$A$4748=$C1718)*[1]Sale!$E$2:$E$4748)</f>
        <v>0</v>
      </c>
      <c r="B1718" s="18" t="s">
        <v>3438</v>
      </c>
      <c r="C1718" s="7" t="s">
        <v>4434</v>
      </c>
      <c r="D1718" s="8" t="s">
        <v>93</v>
      </c>
      <c r="E1718" s="8" t="s">
        <v>4435</v>
      </c>
      <c r="F1718" s="7" t="s">
        <v>33</v>
      </c>
      <c r="G1718" s="8" t="s">
        <v>4436</v>
      </c>
      <c r="H1718" s="9">
        <f>IF(IFERROR(VLOOKUP($C1718,[1]Purchases!$A:$M,12,),0)&lt;(IF($M1718&lt;500,($M1718+5)*1.3*[1]Info.!$E$2,($M1718+5)*1.25*[1]Info.!$E$2)),ROUND(IF($M1718&lt;500,($M1718+5)*1.35*[1]Info.!$E$2,($M1718+5)*1.3*[1]Info.!$E$2),-1),VLOOKUP($C1718,[1]Purchases!$A:$M,12,))</f>
        <v>140</v>
      </c>
      <c r="I1718" s="9">
        <f>IF(IFERROR(VLOOKUP($C1718,[1]Purchases!$A:$M,13,),0)&lt;(IF($M1718&lt;500,($M1718+5)*1.45*[1]Info.!$E$2,($M1718+5)*1.4*[1]Info.!$E$2)),ROUND(IF($M1718&lt;500,($M1718+5)*1.5*[1]Info.!$E$2,($M1718+5)*1.45*[1]Info.!$E$2),-1),VLOOKUP($C1718,[1]Purchases!$A:$M,13,))</f>
        <v>150</v>
      </c>
    </row>
    <row r="1719" spans="1:9">
      <c r="A1719" s="5" cm="1">
        <f t="array" ref="A1719">SUMPRODUCT(([1]Purchases!$A$2:$A$4901=$C1719)*[1]Purchases!$C$2:$C$4901)-SUMPRODUCT(([1]Sale!$A$2:$A$4748=$C1719)*[1]Sale!$E$2:$E$4748)</f>
        <v>0</v>
      </c>
      <c r="B1719" s="18" t="s">
        <v>3438</v>
      </c>
      <c r="C1719" s="7" t="s">
        <v>4437</v>
      </c>
      <c r="D1719" s="8" t="s">
        <v>93</v>
      </c>
      <c r="E1719" s="8" t="s">
        <v>4438</v>
      </c>
      <c r="F1719" s="7" t="s">
        <v>33</v>
      </c>
      <c r="G1719" s="8" t="s">
        <v>4439</v>
      </c>
      <c r="H1719" s="9">
        <f>IF(IFERROR(VLOOKUP($C1719,[1]Purchases!$A:$M,12,),0)&lt;(IF($M1719&lt;500,($M1719+5)*1.3*[1]Info.!$E$2,($M1719+5)*1.25*[1]Info.!$E$2)),ROUND(IF($M1719&lt;500,($M1719+5)*1.35*[1]Info.!$E$2,($M1719+5)*1.3*[1]Info.!$E$2),-1),VLOOKUP($C1719,[1]Purchases!$A:$M,12,))</f>
        <v>140</v>
      </c>
      <c r="I1719" s="9">
        <f>IF(IFERROR(VLOOKUP($C1719,[1]Purchases!$A:$M,13,),0)&lt;(IF($M1719&lt;500,($M1719+5)*1.45*[1]Info.!$E$2,($M1719+5)*1.4*[1]Info.!$E$2)),ROUND(IF($M1719&lt;500,($M1719+5)*1.5*[1]Info.!$E$2,($M1719+5)*1.45*[1]Info.!$E$2),-1),VLOOKUP($C1719,[1]Purchases!$A:$M,13,))</f>
        <v>150</v>
      </c>
    </row>
    <row r="1720" spans="1:9">
      <c r="A1720" s="5" cm="1">
        <f t="array" ref="A1720">SUMPRODUCT(([1]Purchases!$A$2:$A$4901=$C1720)*[1]Purchases!$C$2:$C$4901)-SUMPRODUCT(([1]Sale!$A$2:$A$4748=$C1720)*[1]Sale!$E$2:$E$4748)</f>
        <v>0</v>
      </c>
      <c r="B1720" s="18" t="s">
        <v>3438</v>
      </c>
      <c r="C1720" s="7" t="s">
        <v>4440</v>
      </c>
      <c r="D1720" s="8" t="s">
        <v>93</v>
      </c>
      <c r="E1720" s="8" t="s">
        <v>4441</v>
      </c>
      <c r="F1720" s="7" t="s">
        <v>4442</v>
      </c>
      <c r="G1720" s="8" t="s">
        <v>4443</v>
      </c>
      <c r="H1720" s="9">
        <f>IF(IFERROR(VLOOKUP($C1720,[1]Purchases!$A:$M,12,),0)&lt;(IF($M1720&lt;500,($M1720+5)*1.3*[1]Info.!$E$2,($M1720+5)*1.25*[1]Info.!$E$2)),ROUND(IF($M1720&lt;500,($M1720+5)*1.35*[1]Info.!$E$2,($M1720+5)*1.3*[1]Info.!$E$2),-1),VLOOKUP($C1720,[1]Purchases!$A:$M,12,))</f>
        <v>140</v>
      </c>
      <c r="I1720" s="9">
        <f>IF(IFERROR(VLOOKUP($C1720,[1]Purchases!$A:$M,13,),0)&lt;(IF($M1720&lt;500,($M1720+5)*1.45*[1]Info.!$E$2,($M1720+5)*1.4*[1]Info.!$E$2)),ROUND(IF($M1720&lt;500,($M1720+5)*1.5*[1]Info.!$E$2,($M1720+5)*1.45*[1]Info.!$E$2),-1),VLOOKUP($C1720,[1]Purchases!$A:$M,13,))</f>
        <v>150</v>
      </c>
    </row>
    <row r="1721" spans="1:9">
      <c r="A1721" s="5" cm="1">
        <f t="array" ref="A1721">SUMPRODUCT(([1]Purchases!$A$2:$A$4901=$C1721)*[1]Purchases!$C$2:$C$4901)-SUMPRODUCT(([1]Sale!$A$2:$A$4748=$C1721)*[1]Sale!$E$2:$E$4748)</f>
        <v>1</v>
      </c>
      <c r="B1721" s="18" t="s">
        <v>3438</v>
      </c>
      <c r="C1721" s="7" t="s">
        <v>4444</v>
      </c>
      <c r="D1721" s="8" t="s">
        <v>93</v>
      </c>
      <c r="E1721" s="8" t="s">
        <v>4445</v>
      </c>
      <c r="F1721" s="7" t="s">
        <v>4446</v>
      </c>
      <c r="G1721" s="8" t="s">
        <v>4447</v>
      </c>
      <c r="H1721" s="9">
        <f>IF(IFERROR(VLOOKUP($C1721,[1]Purchases!$A:$M,12,),0)&lt;(IF($M1721&lt;500,($M1721+5)*1.3*[1]Info.!$E$2,($M1721+5)*1.25*[1]Info.!$E$2)),ROUND(IF($M1721&lt;500,($M1721+5)*1.35*[1]Info.!$E$2,($M1721+5)*1.3*[1]Info.!$E$2),-1),VLOOKUP($C1721,[1]Purchases!$A:$M,12,))</f>
        <v>1040</v>
      </c>
      <c r="I1721" s="9">
        <f>IF(IFERROR(VLOOKUP($C1721,[1]Purchases!$A:$M,13,),0)&lt;(IF($M1721&lt;500,($M1721+5)*1.45*[1]Info.!$E$2,($M1721+5)*1.4*[1]Info.!$E$2)),ROUND(IF($M1721&lt;500,($M1721+5)*1.5*[1]Info.!$E$2,($M1721+5)*1.45*[1]Info.!$E$2),-1),VLOOKUP($C1721,[1]Purchases!$A:$M,13,))</f>
        <v>1170</v>
      </c>
    </row>
    <row r="1722" spans="1:9">
      <c r="A1722" s="5" cm="1">
        <f t="array" ref="A1722">SUMPRODUCT(([1]Purchases!$A$2:$A$4901=$C1722)*[1]Purchases!$C$2:$C$4901)-SUMPRODUCT(([1]Sale!$A$2:$A$4748=$C1722)*[1]Sale!$E$2:$E$4748)</f>
        <v>1</v>
      </c>
      <c r="B1722" s="18" t="s">
        <v>3438</v>
      </c>
      <c r="C1722" s="7" t="s">
        <v>4448</v>
      </c>
      <c r="D1722" s="8" t="s">
        <v>93</v>
      </c>
      <c r="E1722" s="8" t="s">
        <v>4449</v>
      </c>
      <c r="F1722" s="7" t="s">
        <v>4203</v>
      </c>
      <c r="G1722" s="8" t="s">
        <v>4450</v>
      </c>
      <c r="H1722" s="9">
        <f>IF(IFERROR(VLOOKUP($C1722,[1]Purchases!$A:$M,12,),0)&lt;(IF($M1722&lt;500,($M1722+5)*1.3*[1]Info.!$E$2,($M1722+5)*1.25*[1]Info.!$E$2)),ROUND(IF($M1722&lt;500,($M1722+5)*1.35*[1]Info.!$E$2,($M1722+5)*1.3*[1]Info.!$E$2),-1),VLOOKUP($C1722,[1]Purchases!$A:$M,12,))</f>
        <v>1030</v>
      </c>
      <c r="I1722" s="9">
        <f>IF(IFERROR(VLOOKUP($C1722,[1]Purchases!$A:$M,13,),0)&lt;(IF($M1722&lt;500,($M1722+5)*1.45*[1]Info.!$E$2,($M1722+5)*1.4*[1]Info.!$E$2)),ROUND(IF($M1722&lt;500,($M1722+5)*1.5*[1]Info.!$E$2,($M1722+5)*1.45*[1]Info.!$E$2),-1),VLOOKUP($C1722,[1]Purchases!$A:$M,13,))</f>
        <v>1160</v>
      </c>
    </row>
    <row r="1723" spans="1:9">
      <c r="A1723" s="5" cm="1">
        <f t="array" ref="A1723">SUMPRODUCT(([1]Purchases!$A$2:$A$4901=$C1723)*[1]Purchases!$C$2:$C$4901)-SUMPRODUCT(([1]Sale!$A$2:$A$4748=$C1723)*[1]Sale!$E$2:$E$4748)</f>
        <v>0</v>
      </c>
      <c r="B1723" s="18" t="s">
        <v>3438</v>
      </c>
      <c r="C1723" s="7" t="s">
        <v>4451</v>
      </c>
      <c r="D1723" s="8" t="s">
        <v>93</v>
      </c>
      <c r="E1723" s="8" t="s">
        <v>4452</v>
      </c>
      <c r="F1723" s="7" t="s">
        <v>33</v>
      </c>
      <c r="G1723" s="8" t="s">
        <v>4453</v>
      </c>
      <c r="H1723" s="9">
        <f>IF(IFERROR(VLOOKUP($C1723,[1]Purchases!$A:$M,12,),0)&lt;(IF($M1723&lt;500,($M1723+5)*1.3*[1]Info.!$E$2,($M1723+5)*1.25*[1]Info.!$E$2)),ROUND(IF($M1723&lt;500,($M1723+5)*1.35*[1]Info.!$E$2,($M1723+5)*1.3*[1]Info.!$E$2),-1),VLOOKUP($C1723,[1]Purchases!$A:$M,12,))</f>
        <v>140</v>
      </c>
      <c r="I1723" s="9">
        <f>IF(IFERROR(VLOOKUP($C1723,[1]Purchases!$A:$M,13,),0)&lt;(IF($M1723&lt;500,($M1723+5)*1.45*[1]Info.!$E$2,($M1723+5)*1.4*[1]Info.!$E$2)),ROUND(IF($M1723&lt;500,($M1723+5)*1.5*[1]Info.!$E$2,($M1723+5)*1.45*[1]Info.!$E$2),-1),VLOOKUP($C1723,[1]Purchases!$A:$M,13,))</f>
        <v>150</v>
      </c>
    </row>
    <row r="1724" spans="1:9">
      <c r="A1724" s="5" cm="1">
        <f t="array" ref="A1724">SUMPRODUCT(([1]Purchases!$A$2:$A$4901=$C1724)*[1]Purchases!$C$2:$C$4901)-SUMPRODUCT(([1]Sale!$A$2:$A$4748=$C1724)*[1]Sale!$E$2:$E$4748)</f>
        <v>0</v>
      </c>
      <c r="B1724" s="18" t="s">
        <v>3438</v>
      </c>
      <c r="C1724" s="7" t="s">
        <v>4454</v>
      </c>
      <c r="D1724" s="8" t="s">
        <v>93</v>
      </c>
      <c r="E1724" s="8" t="s">
        <v>4455</v>
      </c>
      <c r="F1724" s="7" t="s">
        <v>33</v>
      </c>
      <c r="G1724" s="8" t="s">
        <v>4456</v>
      </c>
      <c r="H1724" s="9">
        <f>IF(IFERROR(VLOOKUP($C1724,[1]Purchases!$A:$M,12,),0)&lt;(IF($M1724&lt;500,($M1724+5)*1.3*[1]Info.!$E$2,($M1724+5)*1.25*[1]Info.!$E$2)),ROUND(IF($M1724&lt;500,($M1724+5)*1.35*[1]Info.!$E$2,($M1724+5)*1.3*[1]Info.!$E$2),-1),VLOOKUP($C1724,[1]Purchases!$A:$M,12,))</f>
        <v>140</v>
      </c>
      <c r="I1724" s="9">
        <f>IF(IFERROR(VLOOKUP($C1724,[1]Purchases!$A:$M,13,),0)&lt;(IF($M1724&lt;500,($M1724+5)*1.45*[1]Info.!$E$2,($M1724+5)*1.4*[1]Info.!$E$2)),ROUND(IF($M1724&lt;500,($M1724+5)*1.5*[1]Info.!$E$2,($M1724+5)*1.45*[1]Info.!$E$2),-1),VLOOKUP($C1724,[1]Purchases!$A:$M,13,))</f>
        <v>150</v>
      </c>
    </row>
    <row r="1725" spans="1:9">
      <c r="A1725" s="5" cm="1">
        <f t="array" ref="A1725">SUMPRODUCT(([1]Purchases!$A$2:$A$4901=$C1725)*[1]Purchases!$C$2:$C$4901)-SUMPRODUCT(([1]Sale!$A$2:$A$4748=$C1725)*[1]Sale!$E$2:$E$4748)</f>
        <v>0</v>
      </c>
      <c r="B1725" s="18" t="s">
        <v>3438</v>
      </c>
      <c r="C1725" s="7" t="s">
        <v>4457</v>
      </c>
      <c r="D1725" s="8" t="s">
        <v>93</v>
      </c>
      <c r="E1725" s="8" t="s">
        <v>4458</v>
      </c>
      <c r="F1725" s="7" t="s">
        <v>33</v>
      </c>
      <c r="G1725" s="8" t="s">
        <v>4459</v>
      </c>
      <c r="H1725" s="9">
        <f>IF(IFERROR(VLOOKUP($C1725,[1]Purchases!$A:$M,12,),0)&lt;(IF($M1725&lt;500,($M1725+5)*1.3*[1]Info.!$E$2,($M1725+5)*1.25*[1]Info.!$E$2)),ROUND(IF($M1725&lt;500,($M1725+5)*1.35*[1]Info.!$E$2,($M1725+5)*1.3*[1]Info.!$E$2),-1),VLOOKUP($C1725,[1]Purchases!$A:$M,12,))</f>
        <v>1260</v>
      </c>
      <c r="I1725" s="9">
        <f>IF(IFERROR(VLOOKUP($C1725,[1]Purchases!$A:$M,13,),0)&lt;(IF($M1725&lt;500,($M1725+5)*1.45*[1]Info.!$E$2,($M1725+5)*1.4*[1]Info.!$E$2)),ROUND(IF($M1725&lt;500,($M1725+5)*1.5*[1]Info.!$E$2,($M1725+5)*1.45*[1]Info.!$E$2),-1),VLOOKUP($C1725,[1]Purchases!$A:$M,13,))</f>
        <v>1410</v>
      </c>
    </row>
    <row r="1726" spans="1:9">
      <c r="A1726" s="5" cm="1">
        <f t="array" ref="A1726">SUMPRODUCT(([1]Purchases!$A$2:$A$4901=$C1726)*[1]Purchases!$C$2:$C$4901)-SUMPRODUCT(([1]Sale!$A$2:$A$4748=$C1726)*[1]Sale!$E$2:$E$4748)</f>
        <v>0</v>
      </c>
      <c r="B1726" s="18" t="s">
        <v>3438</v>
      </c>
      <c r="C1726" s="7" t="s">
        <v>4460</v>
      </c>
      <c r="D1726" s="8" t="s">
        <v>93</v>
      </c>
      <c r="E1726" s="8" t="s">
        <v>4461</v>
      </c>
      <c r="F1726" s="7" t="s">
        <v>33</v>
      </c>
      <c r="G1726" s="8" t="s">
        <v>4462</v>
      </c>
      <c r="H1726" s="9">
        <f>IF(IFERROR(VLOOKUP($C1726,[1]Purchases!$A:$M,12,),0)&lt;(IF($M1726&lt;500,($M1726+5)*1.3*[1]Info.!$E$2,($M1726+5)*1.25*[1]Info.!$E$2)),ROUND(IF($M1726&lt;500,($M1726+5)*1.35*[1]Info.!$E$2,($M1726+5)*1.3*[1]Info.!$E$2),-1),VLOOKUP($C1726,[1]Purchases!$A:$M,12,))</f>
        <v>140</v>
      </c>
      <c r="I1726" s="9">
        <f>IF(IFERROR(VLOOKUP($C1726,[1]Purchases!$A:$M,13,),0)&lt;(IF($M1726&lt;500,($M1726+5)*1.45*[1]Info.!$E$2,($M1726+5)*1.4*[1]Info.!$E$2)),ROUND(IF($M1726&lt;500,($M1726+5)*1.5*[1]Info.!$E$2,($M1726+5)*1.45*[1]Info.!$E$2),-1),VLOOKUP($C1726,[1]Purchases!$A:$M,13,))</f>
        <v>150</v>
      </c>
    </row>
    <row r="1727" spans="1:9">
      <c r="A1727" s="5" cm="1">
        <f t="array" ref="A1727">SUMPRODUCT(([1]Purchases!$A$2:$A$4901=$C1727)*[1]Purchases!$C$2:$C$4901)-SUMPRODUCT(([1]Sale!$A$2:$A$4748=$C1727)*[1]Sale!$E$2:$E$4748)</f>
        <v>38</v>
      </c>
      <c r="B1727" s="18" t="s">
        <v>3438</v>
      </c>
      <c r="C1727" s="7" t="s">
        <v>4463</v>
      </c>
      <c r="D1727" s="8" t="s">
        <v>35</v>
      </c>
      <c r="E1727" s="8" t="s">
        <v>4464</v>
      </c>
      <c r="F1727" s="7" t="s">
        <v>33</v>
      </c>
      <c r="G1727" s="8" t="s">
        <v>4465</v>
      </c>
      <c r="H1727" s="9">
        <f>IF(IFERROR(VLOOKUP($C1727,[1]Purchases!$A:$M,12,),0)&lt;(IF($M1727&lt;500,($M1727+5)*1.3*[1]Info.!$E$2,($M1727+5)*1.25*[1]Info.!$E$2)),ROUND(IF($M1727&lt;500,($M1727+5)*1.35*[1]Info.!$E$2,($M1727+5)*1.3*[1]Info.!$E$2),-1),VLOOKUP($C1727,[1]Purchases!$A:$M,12,))</f>
        <v>160</v>
      </c>
      <c r="I1727" s="9">
        <f>IF(IFERROR(VLOOKUP($C1727,[1]Purchases!$A:$M,13,),0)&lt;(IF($M1727&lt;500,($M1727+5)*1.45*[1]Info.!$E$2,($M1727+5)*1.4*[1]Info.!$E$2)),ROUND(IF($M1727&lt;500,($M1727+5)*1.5*[1]Info.!$E$2,($M1727+5)*1.45*[1]Info.!$E$2),-1),VLOOKUP($C1727,[1]Purchases!$A:$M,13,))</f>
        <v>180</v>
      </c>
    </row>
    <row r="1728" spans="1:9">
      <c r="A1728" s="5" cm="1">
        <f t="array" ref="A1728">SUMPRODUCT(([1]Purchases!$A$2:$A$4901=$C1728)*[1]Purchases!$C$2:$C$4901)-SUMPRODUCT(([1]Sale!$A$2:$A$4748=$C1728)*[1]Sale!$E$2:$E$4748)</f>
        <v>0</v>
      </c>
      <c r="B1728" s="18" t="s">
        <v>3438</v>
      </c>
      <c r="C1728" s="7" t="s">
        <v>4466</v>
      </c>
      <c r="D1728" s="8" t="s">
        <v>35</v>
      </c>
      <c r="E1728" s="8" t="s">
        <v>4467</v>
      </c>
      <c r="F1728" s="7" t="s">
        <v>33</v>
      </c>
      <c r="G1728" s="8" t="s">
        <v>4468</v>
      </c>
      <c r="H1728" s="9">
        <f>IF(IFERROR(VLOOKUP($C1728,[1]Purchases!$A:$M,12,),0)&lt;(IF($M1728&lt;500,($M1728+5)*1.3*[1]Info.!$E$2,($M1728+5)*1.25*[1]Info.!$E$2)),ROUND(IF($M1728&lt;500,($M1728+5)*1.35*[1]Info.!$E$2,($M1728+5)*1.3*[1]Info.!$E$2),-1),VLOOKUP($C1728,[1]Purchases!$A:$M,12,))</f>
        <v>280</v>
      </c>
      <c r="I1728" s="9">
        <f>IF(IFERROR(VLOOKUP($C1728,[1]Purchases!$A:$M,13,),0)&lt;(IF($M1728&lt;500,($M1728+5)*1.45*[1]Info.!$E$2,($M1728+5)*1.4*[1]Info.!$E$2)),ROUND(IF($M1728&lt;500,($M1728+5)*1.5*[1]Info.!$E$2,($M1728+5)*1.45*[1]Info.!$E$2),-1),VLOOKUP($C1728,[1]Purchases!$A:$M,13,))</f>
        <v>310</v>
      </c>
    </row>
    <row r="1729" spans="1:9">
      <c r="A1729" s="5" cm="1">
        <f t="array" ref="A1729">SUMPRODUCT(([1]Purchases!$A$2:$A$4901=$C1729)*[1]Purchases!$C$2:$C$4901)-SUMPRODUCT(([1]Sale!$A$2:$A$4748=$C1729)*[1]Sale!$E$2:$E$4748)</f>
        <v>0</v>
      </c>
      <c r="B1729" s="18" t="s">
        <v>3438</v>
      </c>
      <c r="C1729" s="7" t="s">
        <v>4469</v>
      </c>
      <c r="D1729" s="8" t="s">
        <v>93</v>
      </c>
      <c r="E1729" s="8" t="s">
        <v>4470</v>
      </c>
      <c r="F1729" s="7" t="s">
        <v>33</v>
      </c>
      <c r="G1729" s="8" t="s">
        <v>4470</v>
      </c>
      <c r="H1729" s="9">
        <f>IF(IFERROR(VLOOKUP($C1729,[1]Purchases!$A:$M,12,),0)&lt;(IF($M1729&lt;500,($M1729+5)*1.3*[1]Info.!$E$2,($M1729+5)*1.25*[1]Info.!$E$2)),ROUND(IF($M1729&lt;500,($M1729+5)*1.35*[1]Info.!$E$2,($M1729+5)*1.3*[1]Info.!$E$2),-1),VLOOKUP($C1729,[1]Purchases!$A:$M,12,))</f>
        <v>140</v>
      </c>
      <c r="I1729" s="9">
        <f>IF(IFERROR(VLOOKUP($C1729,[1]Purchases!$A:$M,13,),0)&lt;(IF($M1729&lt;500,($M1729+5)*1.45*[1]Info.!$E$2,($M1729+5)*1.4*[1]Info.!$E$2)),ROUND(IF($M1729&lt;500,($M1729+5)*1.5*[1]Info.!$E$2,($M1729+5)*1.45*[1]Info.!$E$2),-1),VLOOKUP($C1729,[1]Purchases!$A:$M,13,))</f>
        <v>150</v>
      </c>
    </row>
    <row r="1730" spans="1:9">
      <c r="A1730" s="5" cm="1">
        <f t="array" ref="A1730">SUMPRODUCT(([1]Purchases!$A$2:$A$4901=$C1730)*[1]Purchases!$C$2:$C$4901)-SUMPRODUCT(([1]Sale!$A$2:$A$4748=$C1730)*[1]Sale!$E$2:$E$4748)</f>
        <v>0</v>
      </c>
      <c r="B1730" s="18" t="s">
        <v>3438</v>
      </c>
      <c r="C1730" s="7" t="s">
        <v>4471</v>
      </c>
      <c r="D1730" s="8" t="s">
        <v>93</v>
      </c>
      <c r="E1730" s="8" t="s">
        <v>4472</v>
      </c>
      <c r="F1730" s="7" t="s">
        <v>33</v>
      </c>
      <c r="G1730" s="8" t="s">
        <v>4473</v>
      </c>
      <c r="H1730" s="9">
        <f>IF(IFERROR(VLOOKUP($C1730,[1]Purchases!$A:$M,12,),0)&lt;(IF($M1730&lt;500,($M1730+5)*1.3*[1]Info.!$E$2,($M1730+5)*1.25*[1]Info.!$E$2)),ROUND(IF($M1730&lt;500,($M1730+5)*1.35*[1]Info.!$E$2,($M1730+5)*1.3*[1]Info.!$E$2),-1),VLOOKUP($C1730,[1]Purchases!$A:$M,12,))</f>
        <v>140</v>
      </c>
      <c r="I1730" s="9">
        <f>IF(IFERROR(VLOOKUP($C1730,[1]Purchases!$A:$M,13,),0)&lt;(IF($M1730&lt;500,($M1730+5)*1.45*[1]Info.!$E$2,($M1730+5)*1.4*[1]Info.!$E$2)),ROUND(IF($M1730&lt;500,($M1730+5)*1.5*[1]Info.!$E$2,($M1730+5)*1.45*[1]Info.!$E$2),-1),VLOOKUP($C1730,[1]Purchases!$A:$M,13,))</f>
        <v>150</v>
      </c>
    </row>
    <row r="1731" spans="1:9">
      <c r="A1731" s="5" cm="1">
        <f t="array" ref="A1731">SUMPRODUCT(([1]Purchases!$A$2:$A$4901=$C1731)*[1]Purchases!$C$2:$C$4901)-SUMPRODUCT(([1]Sale!$A$2:$A$4748=$C1731)*[1]Sale!$E$2:$E$4748)</f>
        <v>0</v>
      </c>
      <c r="B1731" s="18" t="s">
        <v>3438</v>
      </c>
      <c r="C1731" s="7" t="s">
        <v>4474</v>
      </c>
      <c r="D1731" s="8" t="s">
        <v>93</v>
      </c>
      <c r="E1731" s="8" t="s">
        <v>4162</v>
      </c>
      <c r="F1731" s="7" t="s">
        <v>33</v>
      </c>
      <c r="G1731" s="8" t="s">
        <v>4475</v>
      </c>
      <c r="H1731" s="9">
        <f>IF(IFERROR(VLOOKUP($C1731,[1]Purchases!$A:$M,12,),0)&lt;(IF($M1731&lt;500,($M1731+5)*1.3*[1]Info.!$E$2,($M1731+5)*1.25*[1]Info.!$E$2)),ROUND(IF($M1731&lt;500,($M1731+5)*1.35*[1]Info.!$E$2,($M1731+5)*1.3*[1]Info.!$E$2),-1),VLOOKUP($C1731,[1]Purchases!$A:$M,12,))</f>
        <v>140</v>
      </c>
      <c r="I1731" s="9">
        <f>IF(IFERROR(VLOOKUP($C1731,[1]Purchases!$A:$M,13,),0)&lt;(IF($M1731&lt;500,($M1731+5)*1.45*[1]Info.!$E$2,($M1731+5)*1.4*[1]Info.!$E$2)),ROUND(IF($M1731&lt;500,($M1731+5)*1.5*[1]Info.!$E$2,($M1731+5)*1.45*[1]Info.!$E$2),-1),VLOOKUP($C1731,[1]Purchases!$A:$M,13,))</f>
        <v>150</v>
      </c>
    </row>
    <row r="1732" spans="1:9">
      <c r="A1732" s="5" cm="1">
        <f t="array" ref="A1732">SUMPRODUCT(([1]Purchases!$A$2:$A$4901=$C1732)*[1]Purchases!$C$2:$C$4901)-SUMPRODUCT(([1]Sale!$A$2:$A$4748=$C1732)*[1]Sale!$E$2:$E$4748)</f>
        <v>2</v>
      </c>
      <c r="B1732" s="6" t="s">
        <v>3438</v>
      </c>
      <c r="C1732" s="7" t="s">
        <v>4476</v>
      </c>
      <c r="D1732" s="8" t="s">
        <v>35</v>
      </c>
      <c r="E1732" s="8" t="s">
        <v>4477</v>
      </c>
      <c r="F1732" s="7" t="s">
        <v>33</v>
      </c>
      <c r="G1732" s="8" t="s">
        <v>4478</v>
      </c>
      <c r="H1732" s="9">
        <f>IF(IFERROR(VLOOKUP($C1732,[1]Purchases!$A:$M,12,),0)&lt;(IF($M1732&lt;500,($M1732+5)*1.3*[1]Info.!$E$2,($M1732+5)*1.25*[1]Info.!$E$2)),ROUND(IF($M1732&lt;500,($M1732+5)*1.35*[1]Info.!$E$2,($M1732+5)*1.3*[1]Info.!$E$2),-1),VLOOKUP($C1732,[1]Purchases!$A:$M,12,))</f>
        <v>280</v>
      </c>
      <c r="I1732" s="9">
        <f>IF(IFERROR(VLOOKUP($C1732,[1]Purchases!$A:$M,13,),0)&lt;(IF($M1732&lt;500,($M1732+5)*1.45*[1]Info.!$E$2,($M1732+5)*1.4*[1]Info.!$E$2)),ROUND(IF($M1732&lt;500,($M1732+5)*1.5*[1]Info.!$E$2,($M1732+5)*1.45*[1]Info.!$E$2),-1),VLOOKUP($C1732,[1]Purchases!$A:$M,13,))</f>
        <v>310</v>
      </c>
    </row>
    <row r="1733" spans="1:9">
      <c r="A1733" s="5" cm="1">
        <f t="array" ref="A1733">SUMPRODUCT(([1]Purchases!$A$2:$A$4901=$C1733)*[1]Purchases!$C$2:$C$4901)-SUMPRODUCT(([1]Sale!$A$2:$A$4748=$C1733)*[1]Sale!$E$2:$E$4748)</f>
        <v>2</v>
      </c>
      <c r="B1733" s="18" t="s">
        <v>3438</v>
      </c>
      <c r="C1733" s="7" t="s">
        <v>4479</v>
      </c>
      <c r="D1733" s="8" t="s">
        <v>93</v>
      </c>
      <c r="E1733" s="8" t="s">
        <v>564</v>
      </c>
      <c r="F1733" s="7" t="s">
        <v>17</v>
      </c>
      <c r="G1733" s="8" t="s">
        <v>4480</v>
      </c>
      <c r="H1733" s="9">
        <f>IF(IFERROR(VLOOKUP($C1733,[1]Purchases!$A:$M,12,),0)&lt;(IF($M1733&lt;500,($M1733+5)*1.3*[1]Info.!$E$2,($M1733+5)*1.25*[1]Info.!$E$2)),ROUND(IF($M1733&lt;500,($M1733+5)*1.35*[1]Info.!$E$2,($M1733+5)*1.3*[1]Info.!$E$2),-1),VLOOKUP($C1733,[1]Purchases!$A:$M,12,))</f>
        <v>230</v>
      </c>
      <c r="I1733" s="9">
        <f>IF(IFERROR(VLOOKUP($C1733,[1]Purchases!$A:$M,13,),0)&lt;(IF($M1733&lt;500,($M1733+5)*1.45*[1]Info.!$E$2,($M1733+5)*1.4*[1]Info.!$E$2)),ROUND(IF($M1733&lt;500,($M1733+5)*1.5*[1]Info.!$E$2,($M1733+5)*1.45*[1]Info.!$E$2),-1),VLOOKUP($C1733,[1]Purchases!$A:$M,13,))</f>
        <v>250</v>
      </c>
    </row>
    <row r="1734" spans="1:9">
      <c r="A1734" s="5" cm="1">
        <f t="array" ref="A1734">SUMPRODUCT(([1]Purchases!$A$2:$A$4901=$C1734)*[1]Purchases!$C$2:$C$4901)-SUMPRODUCT(([1]Sale!$A$2:$A$4748=$C1734)*[1]Sale!$E$2:$E$4748)</f>
        <v>0</v>
      </c>
      <c r="B1734" s="18" t="s">
        <v>3438</v>
      </c>
      <c r="C1734" s="7" t="s">
        <v>4481</v>
      </c>
      <c r="D1734" s="8" t="s">
        <v>93</v>
      </c>
      <c r="E1734" s="8" t="s">
        <v>4482</v>
      </c>
      <c r="F1734" s="7" t="s">
        <v>33</v>
      </c>
      <c r="G1734" s="8" t="s">
        <v>4482</v>
      </c>
      <c r="H1734" s="9">
        <f>IF(IFERROR(VLOOKUP($C1734,[1]Purchases!$A:$M,12,),0)&lt;(IF($M1734&lt;500,($M1734+5)*1.3*[1]Info.!$E$2,($M1734+5)*1.25*[1]Info.!$E$2)),ROUND(IF($M1734&lt;500,($M1734+5)*1.35*[1]Info.!$E$2,($M1734+5)*1.3*[1]Info.!$E$2),-1),VLOOKUP($C1734,[1]Purchases!$A:$M,12,))</f>
        <v>140</v>
      </c>
      <c r="I1734" s="9">
        <f>IF(IFERROR(VLOOKUP($C1734,[1]Purchases!$A:$M,13,),0)&lt;(IF($M1734&lt;500,($M1734+5)*1.45*[1]Info.!$E$2,($M1734+5)*1.4*[1]Info.!$E$2)),ROUND(IF($M1734&lt;500,($M1734+5)*1.5*[1]Info.!$E$2,($M1734+5)*1.45*[1]Info.!$E$2),-1),VLOOKUP($C1734,[1]Purchases!$A:$M,13,))</f>
        <v>150</v>
      </c>
    </row>
    <row r="1735" spans="1:9">
      <c r="A1735" s="5" cm="1">
        <f t="array" ref="A1735">SUMPRODUCT(([1]Purchases!$A$2:$A$4901=$C1735)*[1]Purchases!$C$2:$C$4901)-SUMPRODUCT(([1]Sale!$A$2:$A$4748=$C1735)*[1]Sale!$E$2:$E$4748)</f>
        <v>0</v>
      </c>
      <c r="B1735" s="18" t="s">
        <v>3438</v>
      </c>
      <c r="C1735" s="7" t="s">
        <v>4483</v>
      </c>
      <c r="D1735" s="8" t="s">
        <v>93</v>
      </c>
      <c r="E1735" s="8" t="s">
        <v>36</v>
      </c>
      <c r="F1735" s="7" t="s">
        <v>33</v>
      </c>
      <c r="G1735" s="8" t="s">
        <v>4484</v>
      </c>
      <c r="H1735" s="9">
        <f>IF(IFERROR(VLOOKUP($C1735,[1]Purchases!$A:$M,12,),0)&lt;(IF($M1735&lt;500,($M1735+5)*1.3*[1]Info.!$E$2,($M1735+5)*1.25*[1]Info.!$E$2)),ROUND(IF($M1735&lt;500,($M1735+5)*1.35*[1]Info.!$E$2,($M1735+5)*1.3*[1]Info.!$E$2),-1),VLOOKUP($C1735,[1]Purchases!$A:$M,12,))</f>
        <v>520</v>
      </c>
      <c r="I1735" s="9">
        <f>IF(IFERROR(VLOOKUP($C1735,[1]Purchases!$A:$M,13,),0)&lt;(IF($M1735&lt;500,($M1735+5)*1.45*[1]Info.!$E$2,($M1735+5)*1.4*[1]Info.!$E$2)),ROUND(IF($M1735&lt;500,($M1735+5)*1.5*[1]Info.!$E$2,($M1735+5)*1.45*[1]Info.!$E$2),-1),VLOOKUP($C1735,[1]Purchases!$A:$M,13,))</f>
        <v>580</v>
      </c>
    </row>
    <row r="1736" spans="1:9">
      <c r="A1736" s="5" cm="1">
        <f t="array" ref="A1736">SUMPRODUCT(([1]Purchases!$A$2:$A$4901=$C1736)*[1]Purchases!$C$2:$C$4901)-SUMPRODUCT(([1]Sale!$A$2:$A$4748=$C1736)*[1]Sale!$E$2:$E$4748)</f>
        <v>0</v>
      </c>
      <c r="B1736" s="18" t="s">
        <v>3438</v>
      </c>
      <c r="C1736" s="7" t="s">
        <v>4485</v>
      </c>
      <c r="D1736" s="8" t="s">
        <v>93</v>
      </c>
      <c r="E1736" s="8" t="s">
        <v>36</v>
      </c>
      <c r="F1736" s="7" t="s">
        <v>33</v>
      </c>
      <c r="G1736" s="8" t="s">
        <v>4486</v>
      </c>
      <c r="H1736" s="9">
        <f>IF(IFERROR(VLOOKUP($C1736,[1]Purchases!$A:$M,12,),0)&lt;(IF($M1736&lt;500,($M1736+5)*1.3*[1]Info.!$E$2,($M1736+5)*1.25*[1]Info.!$E$2)),ROUND(IF($M1736&lt;500,($M1736+5)*1.35*[1]Info.!$E$2,($M1736+5)*1.3*[1]Info.!$E$2),-1),VLOOKUP($C1736,[1]Purchases!$A:$M,12,))</f>
        <v>950</v>
      </c>
      <c r="I1736" s="9">
        <f>IF(IFERROR(VLOOKUP($C1736,[1]Purchases!$A:$M,13,),0)&lt;(IF($M1736&lt;500,($M1736+5)*1.45*[1]Info.!$E$2,($M1736+5)*1.4*[1]Info.!$E$2)),ROUND(IF($M1736&lt;500,($M1736+5)*1.5*[1]Info.!$E$2,($M1736+5)*1.45*[1]Info.!$E$2),-1),VLOOKUP($C1736,[1]Purchases!$A:$M,13,))</f>
        <v>1060</v>
      </c>
    </row>
    <row r="1737" spans="1:9">
      <c r="A1737" s="5" cm="1">
        <f t="array" ref="A1737">SUMPRODUCT(([1]Purchases!$A$2:$A$4901=$C1737)*[1]Purchases!$C$2:$C$4901)-SUMPRODUCT(([1]Sale!$A$2:$A$4748=$C1737)*[1]Sale!$E$2:$E$4748)</f>
        <v>0</v>
      </c>
      <c r="B1737" s="18" t="s">
        <v>3438</v>
      </c>
      <c r="C1737" s="7" t="s">
        <v>4487</v>
      </c>
      <c r="D1737" s="8" t="s">
        <v>93</v>
      </c>
      <c r="E1737" s="8" t="s">
        <v>4488</v>
      </c>
      <c r="F1737" s="7" t="s">
        <v>33</v>
      </c>
      <c r="G1737" s="8" t="s">
        <v>4489</v>
      </c>
      <c r="H1737" s="9">
        <f>IF(IFERROR(VLOOKUP($C1737,[1]Purchases!$A:$M,12,),0)&lt;(IF($M1737&lt;500,($M1737+5)*1.3*[1]Info.!$E$2,($M1737+5)*1.25*[1]Info.!$E$2)),ROUND(IF($M1737&lt;500,($M1737+5)*1.35*[1]Info.!$E$2,($M1737+5)*1.3*[1]Info.!$E$2),-1),VLOOKUP($C1737,[1]Purchases!$A:$M,12,))</f>
        <v>140</v>
      </c>
      <c r="I1737" s="9">
        <f>IF(IFERROR(VLOOKUP($C1737,[1]Purchases!$A:$M,13,),0)&lt;(IF($M1737&lt;500,($M1737+5)*1.45*[1]Info.!$E$2,($M1737+5)*1.4*[1]Info.!$E$2)),ROUND(IF($M1737&lt;500,($M1737+5)*1.5*[1]Info.!$E$2,($M1737+5)*1.45*[1]Info.!$E$2),-1),VLOOKUP($C1737,[1]Purchases!$A:$M,13,))</f>
        <v>150</v>
      </c>
    </row>
    <row r="1738" spans="1:9">
      <c r="A1738" s="5" cm="1">
        <f t="array" ref="A1738">SUMPRODUCT(([1]Purchases!$A$2:$A$4901=$C1738)*[1]Purchases!$C$2:$C$4901)-SUMPRODUCT(([1]Sale!$A$2:$A$4748=$C1738)*[1]Sale!$E$2:$E$4748)</f>
        <v>0</v>
      </c>
      <c r="B1738" s="18" t="s">
        <v>3438</v>
      </c>
      <c r="C1738" s="7" t="s">
        <v>4490</v>
      </c>
      <c r="D1738" s="8" t="s">
        <v>93</v>
      </c>
      <c r="E1738" s="8" t="s">
        <v>36</v>
      </c>
      <c r="F1738" s="7" t="s">
        <v>33</v>
      </c>
      <c r="G1738" s="8" t="s">
        <v>4491</v>
      </c>
      <c r="H1738" s="9">
        <f>IF(IFERROR(VLOOKUP($C1738,[1]Purchases!$A:$M,12,),0)&lt;(IF($M1738&lt;500,($M1738+5)*1.3*[1]Info.!$E$2,($M1738+5)*1.25*[1]Info.!$E$2)),ROUND(IF($M1738&lt;500,($M1738+5)*1.35*[1]Info.!$E$2,($M1738+5)*1.3*[1]Info.!$E$2),-1),VLOOKUP($C1738,[1]Purchases!$A:$M,12,))</f>
        <v>140</v>
      </c>
      <c r="I1738" s="9">
        <f>IF(IFERROR(VLOOKUP($C1738,[1]Purchases!$A:$M,13,),0)&lt;(IF($M1738&lt;500,($M1738+5)*1.45*[1]Info.!$E$2,($M1738+5)*1.4*[1]Info.!$E$2)),ROUND(IF($M1738&lt;500,($M1738+5)*1.5*[1]Info.!$E$2,($M1738+5)*1.45*[1]Info.!$E$2),-1),VLOOKUP($C1738,[1]Purchases!$A:$M,13,))</f>
        <v>150</v>
      </c>
    </row>
    <row r="1739" spans="1:9">
      <c r="A1739" s="5" cm="1">
        <f t="array" ref="A1739">SUMPRODUCT(([1]Purchases!$A$2:$A$4901=$C1739)*[1]Purchases!$C$2:$C$4901)-SUMPRODUCT(([1]Sale!$A$2:$A$4748=$C1739)*[1]Sale!$E$2:$E$4748)</f>
        <v>0</v>
      </c>
      <c r="B1739" s="18" t="s">
        <v>3438</v>
      </c>
      <c r="C1739" s="7" t="s">
        <v>4492</v>
      </c>
      <c r="D1739" s="8" t="s">
        <v>93</v>
      </c>
      <c r="E1739" s="8" t="s">
        <v>36</v>
      </c>
      <c r="F1739" s="7" t="s">
        <v>33</v>
      </c>
      <c r="G1739" s="8" t="s">
        <v>4493</v>
      </c>
      <c r="H1739" s="9">
        <f>IF(IFERROR(VLOOKUP($C1739,[1]Purchases!$A:$M,12,),0)&lt;(IF($M1739&lt;500,($M1739+5)*1.3*[1]Info.!$E$2,($M1739+5)*1.25*[1]Info.!$E$2)),ROUND(IF($M1739&lt;500,($M1739+5)*1.35*[1]Info.!$E$2,($M1739+5)*1.3*[1]Info.!$E$2),-1),VLOOKUP($C1739,[1]Purchases!$A:$M,12,))</f>
        <v>140</v>
      </c>
      <c r="I1739" s="9">
        <f>IF(IFERROR(VLOOKUP($C1739,[1]Purchases!$A:$M,13,),0)&lt;(IF($M1739&lt;500,($M1739+5)*1.45*[1]Info.!$E$2,($M1739+5)*1.4*[1]Info.!$E$2)),ROUND(IF($M1739&lt;500,($M1739+5)*1.5*[1]Info.!$E$2,($M1739+5)*1.45*[1]Info.!$E$2),-1),VLOOKUP($C1739,[1]Purchases!$A:$M,13,))</f>
        <v>150</v>
      </c>
    </row>
    <row r="1740" spans="1:9">
      <c r="A1740" s="5" cm="1">
        <f t="array" ref="A1740">SUMPRODUCT(([1]Purchases!$A$2:$A$4901=$C1740)*[1]Purchases!$C$2:$C$4901)-SUMPRODUCT(([1]Sale!$A$2:$A$4748=$C1740)*[1]Sale!$E$2:$E$4748)</f>
        <v>0</v>
      </c>
      <c r="B1740" s="18" t="s">
        <v>3438</v>
      </c>
      <c r="C1740" s="7" t="s">
        <v>4494</v>
      </c>
      <c r="D1740" s="8" t="s">
        <v>93</v>
      </c>
      <c r="E1740" s="8" t="s">
        <v>4495</v>
      </c>
      <c r="F1740" s="7" t="s">
        <v>33</v>
      </c>
      <c r="G1740" s="8" t="s">
        <v>4496</v>
      </c>
      <c r="H1740" s="9">
        <f>IF(IFERROR(VLOOKUP($C1740,[1]Purchases!$A:$M,12,),0)&lt;(IF($M1740&lt;500,($M1740+5)*1.3*[1]Info.!$E$2,($M1740+5)*1.25*[1]Info.!$E$2)),ROUND(IF($M1740&lt;500,($M1740+5)*1.35*[1]Info.!$E$2,($M1740+5)*1.3*[1]Info.!$E$2),-1),VLOOKUP($C1740,[1]Purchases!$A:$M,12,))</f>
        <v>1520</v>
      </c>
      <c r="I1740" s="9">
        <f>IF(IFERROR(VLOOKUP($C1740,[1]Purchases!$A:$M,13,),0)&lt;(IF($M1740&lt;500,($M1740+5)*1.45*[1]Info.!$E$2,($M1740+5)*1.4*[1]Info.!$E$2)),ROUND(IF($M1740&lt;500,($M1740+5)*1.5*[1]Info.!$E$2,($M1740+5)*1.45*[1]Info.!$E$2),-1),VLOOKUP($C1740,[1]Purchases!$A:$M,13,))</f>
        <v>1710</v>
      </c>
    </row>
    <row r="1741" spans="1:9">
      <c r="A1741" s="5" cm="1">
        <f t="array" ref="A1741">SUMPRODUCT(([1]Purchases!$A$2:$A$4901=$C1741)*[1]Purchases!$C$2:$C$4901)-SUMPRODUCT(([1]Sale!$A$2:$A$4748=$C1741)*[1]Sale!$E$2:$E$4748)</f>
        <v>0</v>
      </c>
      <c r="B1741" s="18" t="s">
        <v>3438</v>
      </c>
      <c r="C1741" s="7" t="s">
        <v>4497</v>
      </c>
      <c r="D1741" s="8" t="s">
        <v>93</v>
      </c>
      <c r="E1741" s="8" t="s">
        <v>36</v>
      </c>
      <c r="F1741" s="7" t="s">
        <v>33</v>
      </c>
      <c r="G1741" s="8" t="s">
        <v>4498</v>
      </c>
      <c r="H1741" s="9">
        <f>IF(IFERROR(VLOOKUP($C1741,[1]Purchases!$A:$M,12,),0)&lt;(IF($M1741&lt;500,($M1741+5)*1.3*[1]Info.!$E$2,($M1741+5)*1.25*[1]Info.!$E$2)),ROUND(IF($M1741&lt;500,($M1741+5)*1.35*[1]Info.!$E$2,($M1741+5)*1.3*[1]Info.!$E$2),-1),VLOOKUP($C1741,[1]Purchases!$A:$M,12,))</f>
        <v>840</v>
      </c>
      <c r="I1741" s="9">
        <f>IF(IFERROR(VLOOKUP($C1741,[1]Purchases!$A:$M,13,),0)&lt;(IF($M1741&lt;500,($M1741+5)*1.45*[1]Info.!$E$2,($M1741+5)*1.4*[1]Info.!$E$2)),ROUND(IF($M1741&lt;500,($M1741+5)*1.5*[1]Info.!$E$2,($M1741+5)*1.45*[1]Info.!$E$2),-1),VLOOKUP($C1741,[1]Purchases!$A:$M,13,))</f>
        <v>940</v>
      </c>
    </row>
    <row r="1742" spans="1:9">
      <c r="A1742" s="5" cm="1">
        <f t="array" ref="A1742">SUMPRODUCT(([1]Purchases!$A$2:$A$4901=$C1742)*[1]Purchases!$C$2:$C$4901)-SUMPRODUCT(([1]Sale!$A$2:$A$4748=$C1742)*[1]Sale!$E$2:$E$4748)</f>
        <v>0</v>
      </c>
      <c r="B1742" s="18" t="s">
        <v>3438</v>
      </c>
      <c r="C1742" s="7" t="s">
        <v>4499</v>
      </c>
      <c r="D1742" s="8" t="s">
        <v>93</v>
      </c>
      <c r="E1742" s="8" t="s">
        <v>36</v>
      </c>
      <c r="F1742" s="7" t="s">
        <v>33</v>
      </c>
      <c r="G1742" s="8" t="s">
        <v>4500</v>
      </c>
      <c r="H1742" s="9">
        <f>IF(IFERROR(VLOOKUP($C1742,[1]Purchases!$A:$M,12,),0)&lt;(IF($M1742&lt;500,($M1742+5)*1.3*[1]Info.!$E$2,($M1742+5)*1.25*[1]Info.!$E$2)),ROUND(IF($M1742&lt;500,($M1742+5)*1.35*[1]Info.!$E$2,($M1742+5)*1.3*[1]Info.!$E$2),-1),VLOOKUP($C1742,[1]Purchases!$A:$M,12,))</f>
        <v>600</v>
      </c>
      <c r="I1742" s="9">
        <f>IF(IFERROR(VLOOKUP($C1742,[1]Purchases!$A:$M,13,),0)&lt;(IF($M1742&lt;500,($M1742+5)*1.45*[1]Info.!$E$2,($M1742+5)*1.4*[1]Info.!$E$2)),ROUND(IF($M1742&lt;500,($M1742+5)*1.5*[1]Info.!$E$2,($M1742+5)*1.45*[1]Info.!$E$2),-1),VLOOKUP($C1742,[1]Purchases!$A:$M,13,))</f>
        <v>670</v>
      </c>
    </row>
    <row r="1743" spans="1:9">
      <c r="A1743" s="5" cm="1">
        <f t="array" ref="A1743">SUMPRODUCT(([1]Purchases!$A$2:$A$4901=$C1743)*[1]Purchases!$C$2:$C$4901)-SUMPRODUCT(([1]Sale!$A$2:$A$4748=$C1743)*[1]Sale!$E$2:$E$4748)</f>
        <v>0</v>
      </c>
      <c r="B1743" s="18" t="s">
        <v>3438</v>
      </c>
      <c r="C1743" s="7" t="s">
        <v>4501</v>
      </c>
      <c r="D1743" s="8" t="s">
        <v>93</v>
      </c>
      <c r="E1743" s="8" t="s">
        <v>36</v>
      </c>
      <c r="F1743" s="7" t="s">
        <v>33</v>
      </c>
      <c r="G1743" s="8" t="s">
        <v>4502</v>
      </c>
      <c r="H1743" s="9">
        <f>IF(IFERROR(VLOOKUP($C1743,[1]Purchases!$A:$M,12,),0)&lt;(IF($M1743&lt;500,($M1743+5)*1.3*[1]Info.!$E$2,($M1743+5)*1.25*[1]Info.!$E$2)),ROUND(IF($M1743&lt;500,($M1743+5)*1.35*[1]Info.!$E$2,($M1743+5)*1.3*[1]Info.!$E$2),-1),VLOOKUP($C1743,[1]Purchases!$A:$M,12,))</f>
        <v>510</v>
      </c>
      <c r="I1743" s="9">
        <f>IF(IFERROR(VLOOKUP($C1743,[1]Purchases!$A:$M,13,),0)&lt;(IF($M1743&lt;500,($M1743+5)*1.45*[1]Info.!$E$2,($M1743+5)*1.4*[1]Info.!$E$2)),ROUND(IF($M1743&lt;500,($M1743+5)*1.5*[1]Info.!$E$2,($M1743+5)*1.45*[1]Info.!$E$2),-1),VLOOKUP($C1743,[1]Purchases!$A:$M,13,))</f>
        <v>580</v>
      </c>
    </row>
    <row r="1744" spans="1:9">
      <c r="A1744" s="5" cm="1">
        <f t="array" ref="A1744">SUMPRODUCT(([1]Purchases!$A$2:$A$4901=$C1744)*[1]Purchases!$C$2:$C$4901)-SUMPRODUCT(([1]Sale!$A$2:$A$4748=$C1744)*[1]Sale!$E$2:$E$4748)</f>
        <v>0</v>
      </c>
      <c r="B1744" s="18" t="s">
        <v>3438</v>
      </c>
      <c r="C1744" s="7" t="s">
        <v>4503</v>
      </c>
      <c r="D1744" s="8" t="s">
        <v>93</v>
      </c>
      <c r="E1744" s="8" t="s">
        <v>36</v>
      </c>
      <c r="F1744" s="7" t="s">
        <v>33</v>
      </c>
      <c r="G1744" s="8" t="s">
        <v>4504</v>
      </c>
      <c r="H1744" s="9">
        <f>IF(IFERROR(VLOOKUP($C1744,[1]Purchases!$A:$M,12,),0)&lt;(IF($M1744&lt;500,($M1744+5)*1.3*[1]Info.!$E$2,($M1744+5)*1.25*[1]Info.!$E$2)),ROUND(IF($M1744&lt;500,($M1744+5)*1.35*[1]Info.!$E$2,($M1744+5)*1.3*[1]Info.!$E$2),-1),VLOOKUP($C1744,[1]Purchases!$A:$M,12,))</f>
        <v>800</v>
      </c>
      <c r="I1744" s="9">
        <f>IF(IFERROR(VLOOKUP($C1744,[1]Purchases!$A:$M,13,),0)&lt;(IF($M1744&lt;500,($M1744+5)*1.45*[1]Info.!$E$2,($M1744+5)*1.4*[1]Info.!$E$2)),ROUND(IF($M1744&lt;500,($M1744+5)*1.5*[1]Info.!$E$2,($M1744+5)*1.45*[1]Info.!$E$2),-1),VLOOKUP($C1744,[1]Purchases!$A:$M,13,))</f>
        <v>890</v>
      </c>
    </row>
    <row r="1745" spans="1:9">
      <c r="A1745" s="5" cm="1">
        <f t="array" ref="A1745">SUMPRODUCT(([1]Purchases!$A$2:$A$4901=$C1745)*[1]Purchases!$C$2:$C$4901)-SUMPRODUCT(([1]Sale!$A$2:$A$4748=$C1745)*[1]Sale!$E$2:$E$4748)</f>
        <v>0</v>
      </c>
      <c r="B1745" s="18" t="s">
        <v>3438</v>
      </c>
      <c r="C1745" s="7" t="s">
        <v>4505</v>
      </c>
      <c r="D1745" s="8" t="s">
        <v>93</v>
      </c>
      <c r="E1745" s="8" t="s">
        <v>36</v>
      </c>
      <c r="F1745" s="7" t="s">
        <v>33</v>
      </c>
      <c r="G1745" s="8" t="s">
        <v>4506</v>
      </c>
      <c r="H1745" s="9">
        <f>IF(IFERROR(VLOOKUP($C1745,[1]Purchases!$A:$M,12,),0)&lt;(IF($M1745&lt;500,($M1745+5)*1.3*[1]Info.!$E$2,($M1745+5)*1.25*[1]Info.!$E$2)),ROUND(IF($M1745&lt;500,($M1745+5)*1.35*[1]Info.!$E$2,($M1745+5)*1.3*[1]Info.!$E$2),-1),VLOOKUP($C1745,[1]Purchases!$A:$M,12,))</f>
        <v>1130</v>
      </c>
      <c r="I1745" s="9">
        <f>IF(IFERROR(VLOOKUP($C1745,[1]Purchases!$A:$M,13,),0)&lt;(IF($M1745&lt;500,($M1745+5)*1.45*[1]Info.!$E$2,($M1745+5)*1.4*[1]Info.!$E$2)),ROUND(IF($M1745&lt;500,($M1745+5)*1.5*[1]Info.!$E$2,($M1745+5)*1.45*[1]Info.!$E$2),-1),VLOOKUP($C1745,[1]Purchases!$A:$M,13,))</f>
        <v>1260</v>
      </c>
    </row>
    <row r="1746" spans="1:9">
      <c r="A1746" s="5" cm="1">
        <f t="array" ref="A1746">SUMPRODUCT(([1]Purchases!$A$2:$A$4901=$C1746)*[1]Purchases!$C$2:$C$4901)-SUMPRODUCT(([1]Sale!$A$2:$A$4748=$C1746)*[1]Sale!$E$2:$E$4748)</f>
        <v>0</v>
      </c>
      <c r="B1746" s="18" t="s">
        <v>3438</v>
      </c>
      <c r="C1746" s="7" t="s">
        <v>4507</v>
      </c>
      <c r="D1746" s="8" t="s">
        <v>93</v>
      </c>
      <c r="E1746" s="8" t="s">
        <v>36</v>
      </c>
      <c r="F1746" s="7" t="s">
        <v>33</v>
      </c>
      <c r="G1746" s="8" t="s">
        <v>4508</v>
      </c>
      <c r="H1746" s="9">
        <f>IF(IFERROR(VLOOKUP($C1746,[1]Purchases!$A:$M,12,),0)&lt;(IF($M1746&lt;500,($M1746+5)*1.3*[1]Info.!$E$2,($M1746+5)*1.25*[1]Info.!$E$2)),ROUND(IF($M1746&lt;500,($M1746+5)*1.35*[1]Info.!$E$2,($M1746+5)*1.3*[1]Info.!$E$2),-1),VLOOKUP($C1746,[1]Purchases!$A:$M,12,))</f>
        <v>1390</v>
      </c>
      <c r="I1746" s="9">
        <f>IF(IFERROR(VLOOKUP($C1746,[1]Purchases!$A:$M,13,),0)&lt;(IF($M1746&lt;500,($M1746+5)*1.45*[1]Info.!$E$2,($M1746+5)*1.4*[1]Info.!$E$2)),ROUND(IF($M1746&lt;500,($M1746+5)*1.5*[1]Info.!$E$2,($M1746+5)*1.45*[1]Info.!$E$2),-1),VLOOKUP($C1746,[1]Purchases!$A:$M,13,))</f>
        <v>1560</v>
      </c>
    </row>
    <row r="1747" spans="1:9">
      <c r="A1747" s="5" cm="1">
        <f t="array" ref="A1747">SUMPRODUCT(([1]Purchases!$A$2:$A$4901=$C1747)*[1]Purchases!$C$2:$C$4901)-SUMPRODUCT(([1]Sale!$A$2:$A$4748=$C1747)*[1]Sale!$E$2:$E$4748)</f>
        <v>0</v>
      </c>
      <c r="B1747" s="18" t="s">
        <v>3438</v>
      </c>
      <c r="C1747" s="7" t="s">
        <v>4509</v>
      </c>
      <c r="D1747" s="8" t="s">
        <v>93</v>
      </c>
      <c r="E1747" s="8" t="s">
        <v>4510</v>
      </c>
      <c r="F1747" s="7" t="s">
        <v>33</v>
      </c>
      <c r="G1747" s="8" t="s">
        <v>4511</v>
      </c>
      <c r="H1747" s="9">
        <f>IF(IFERROR(VLOOKUP($C1747,[1]Purchases!$A:$M,12,),0)&lt;(IF($M1747&lt;500,($M1747+5)*1.3*[1]Info.!$E$2,($M1747+5)*1.25*[1]Info.!$E$2)),ROUND(IF($M1747&lt;500,($M1747+5)*1.35*[1]Info.!$E$2,($M1747+5)*1.3*[1]Info.!$E$2),-1),VLOOKUP($C1747,[1]Purchases!$A:$M,12,))</f>
        <v>2290</v>
      </c>
      <c r="I1747" s="9">
        <f>IF(IFERROR(VLOOKUP($C1747,[1]Purchases!$A:$M,13,),0)&lt;(IF($M1747&lt;500,($M1747+5)*1.45*[1]Info.!$E$2,($M1747+5)*1.4*[1]Info.!$E$2)),ROUND(IF($M1747&lt;500,($M1747+5)*1.5*[1]Info.!$E$2,($M1747+5)*1.45*[1]Info.!$E$2),-1),VLOOKUP($C1747,[1]Purchases!$A:$M,13,))</f>
        <v>2560</v>
      </c>
    </row>
    <row r="1748" spans="1:9">
      <c r="A1748" s="5" cm="1">
        <f t="array" ref="A1748">SUMPRODUCT(([1]Purchases!$A$2:$A$4901=$C1748)*[1]Purchases!$C$2:$C$4901)-SUMPRODUCT(([1]Sale!$A$2:$A$4748=$C1748)*[1]Sale!$E$2:$E$4748)</f>
        <v>0</v>
      </c>
      <c r="B1748" s="18" t="s">
        <v>3438</v>
      </c>
      <c r="C1748" s="7" t="s">
        <v>4512</v>
      </c>
      <c r="D1748" s="8" t="s">
        <v>93</v>
      </c>
      <c r="E1748" s="8" t="s">
        <v>4513</v>
      </c>
      <c r="F1748" s="7" t="s">
        <v>33</v>
      </c>
      <c r="G1748" s="8" t="s">
        <v>4514</v>
      </c>
      <c r="H1748" s="9">
        <f>IF(IFERROR(VLOOKUP($C1748,[1]Purchases!$A:$M,12,),0)&lt;(IF($M1748&lt;500,($M1748+5)*1.3*[1]Info.!$E$2,($M1748+5)*1.25*[1]Info.!$E$2)),ROUND(IF($M1748&lt;500,($M1748+5)*1.35*[1]Info.!$E$2,($M1748+5)*1.3*[1]Info.!$E$2),-1),VLOOKUP($C1748,[1]Purchases!$A:$M,12,))</f>
        <v>140</v>
      </c>
      <c r="I1748" s="9">
        <f>IF(IFERROR(VLOOKUP($C1748,[1]Purchases!$A:$M,13,),0)&lt;(IF($M1748&lt;500,($M1748+5)*1.45*[1]Info.!$E$2,($M1748+5)*1.4*[1]Info.!$E$2)),ROUND(IF($M1748&lt;500,($M1748+5)*1.5*[1]Info.!$E$2,($M1748+5)*1.45*[1]Info.!$E$2),-1),VLOOKUP($C1748,[1]Purchases!$A:$M,13,))</f>
        <v>150</v>
      </c>
    </row>
    <row r="1749" spans="1:9">
      <c r="A1749" s="5" cm="1">
        <f t="array" ref="A1749">SUMPRODUCT(([1]Purchases!$A$2:$A$4901=$C1749)*[1]Purchases!$C$2:$C$4901)-SUMPRODUCT(([1]Sale!$A$2:$A$4748=$C1749)*[1]Sale!$E$2:$E$4748)</f>
        <v>0</v>
      </c>
      <c r="B1749" s="18" t="s">
        <v>3438</v>
      </c>
      <c r="C1749" s="7" t="s">
        <v>4515</v>
      </c>
      <c r="D1749" s="8" t="s">
        <v>93</v>
      </c>
      <c r="E1749" s="8" t="s">
        <v>4516</v>
      </c>
      <c r="F1749" s="7" t="s">
        <v>33</v>
      </c>
      <c r="G1749" s="8" t="s">
        <v>4517</v>
      </c>
      <c r="H1749" s="9">
        <f>IF(IFERROR(VLOOKUP($C1749,[1]Purchases!$A:$M,12,),0)&lt;(IF($M1749&lt;500,($M1749+5)*1.3*[1]Info.!$E$2,($M1749+5)*1.25*[1]Info.!$E$2)),ROUND(IF($M1749&lt;500,($M1749+5)*1.35*[1]Info.!$E$2,($M1749+5)*1.3*[1]Info.!$E$2),-1),VLOOKUP($C1749,[1]Purchases!$A:$M,12,))</f>
        <v>140</v>
      </c>
      <c r="I1749" s="9">
        <f>IF(IFERROR(VLOOKUP($C1749,[1]Purchases!$A:$M,13,),0)&lt;(IF($M1749&lt;500,($M1749+5)*1.45*[1]Info.!$E$2,($M1749+5)*1.4*[1]Info.!$E$2)),ROUND(IF($M1749&lt;500,($M1749+5)*1.5*[1]Info.!$E$2,($M1749+5)*1.45*[1]Info.!$E$2),-1),VLOOKUP($C1749,[1]Purchases!$A:$M,13,))</f>
        <v>150</v>
      </c>
    </row>
    <row r="1750" spans="1:9">
      <c r="A1750" s="5" cm="1">
        <f t="array" ref="A1750">SUMPRODUCT(([1]Purchases!$A$2:$A$4901=$C1750)*[1]Purchases!$C$2:$C$4901)-SUMPRODUCT(([1]Sale!$A$2:$A$4748=$C1750)*[1]Sale!$E$2:$E$4748)</f>
        <v>0</v>
      </c>
      <c r="B1750" s="18" t="s">
        <v>3438</v>
      </c>
      <c r="C1750" s="7" t="s">
        <v>4518</v>
      </c>
      <c r="D1750" s="8" t="s">
        <v>93</v>
      </c>
      <c r="E1750" s="8" t="s">
        <v>4519</v>
      </c>
      <c r="F1750" s="7" t="s">
        <v>33</v>
      </c>
      <c r="G1750" s="8" t="s">
        <v>4520</v>
      </c>
      <c r="H1750" s="9">
        <f>IF(IFERROR(VLOOKUP($C1750,[1]Purchases!$A:$M,12,),0)&lt;(IF($M1750&lt;500,($M1750+5)*1.3*[1]Info.!$E$2,($M1750+5)*1.25*[1]Info.!$E$2)),ROUND(IF($M1750&lt;500,($M1750+5)*1.35*[1]Info.!$E$2,($M1750+5)*1.3*[1]Info.!$E$2),-1),VLOOKUP($C1750,[1]Purchases!$A:$M,12,))</f>
        <v>140</v>
      </c>
      <c r="I1750" s="9">
        <f>IF(IFERROR(VLOOKUP($C1750,[1]Purchases!$A:$M,13,),0)&lt;(IF($M1750&lt;500,($M1750+5)*1.45*[1]Info.!$E$2,($M1750+5)*1.4*[1]Info.!$E$2)),ROUND(IF($M1750&lt;500,($M1750+5)*1.5*[1]Info.!$E$2,($M1750+5)*1.45*[1]Info.!$E$2),-1),VLOOKUP($C1750,[1]Purchases!$A:$M,13,))</f>
        <v>150</v>
      </c>
    </row>
    <row r="1751" spans="1:9">
      <c r="A1751" s="5" cm="1">
        <f t="array" ref="A1751">SUMPRODUCT(([1]Purchases!$A$2:$A$4901=$C1751)*[1]Purchases!$C$2:$C$4901)-SUMPRODUCT(([1]Sale!$A$2:$A$4748=$C1751)*[1]Sale!$E$2:$E$4748)</f>
        <v>0</v>
      </c>
      <c r="B1751" s="18" t="s">
        <v>3438</v>
      </c>
      <c r="C1751" s="7" t="s">
        <v>4521</v>
      </c>
      <c r="D1751" s="8" t="s">
        <v>93</v>
      </c>
      <c r="E1751" s="8" t="s">
        <v>36</v>
      </c>
      <c r="F1751" s="7" t="s">
        <v>33</v>
      </c>
      <c r="G1751" s="8" t="s">
        <v>4522</v>
      </c>
      <c r="H1751" s="9">
        <f>IF(IFERROR(VLOOKUP($C1751,[1]Purchases!$A:$M,12,),0)&lt;(IF($M1751&lt;500,($M1751+5)*1.3*[1]Info.!$E$2,($M1751+5)*1.25*[1]Info.!$E$2)),ROUND(IF($M1751&lt;500,($M1751+5)*1.35*[1]Info.!$E$2,($M1751+5)*1.3*[1]Info.!$E$2),-1),VLOOKUP($C1751,[1]Purchases!$A:$M,12,))</f>
        <v>930</v>
      </c>
      <c r="I1751" s="9">
        <f>IF(IFERROR(VLOOKUP($C1751,[1]Purchases!$A:$M,13,),0)&lt;(IF($M1751&lt;500,($M1751+5)*1.45*[1]Info.!$E$2,($M1751+5)*1.4*[1]Info.!$E$2)),ROUND(IF($M1751&lt;500,($M1751+5)*1.5*[1]Info.!$E$2,($M1751+5)*1.45*[1]Info.!$E$2),-1),VLOOKUP($C1751,[1]Purchases!$A:$M,13,))</f>
        <v>1050</v>
      </c>
    </row>
    <row r="1752" spans="1:9">
      <c r="A1752" s="5" cm="1">
        <f t="array" ref="A1752">SUMPRODUCT(([1]Purchases!$A$2:$A$4901=$C1752)*[1]Purchases!$C$2:$C$4901)-SUMPRODUCT(([1]Sale!$A$2:$A$4748=$C1752)*[1]Sale!$E$2:$E$4748)</f>
        <v>0</v>
      </c>
      <c r="B1752" s="18" t="s">
        <v>3438</v>
      </c>
      <c r="C1752" s="7" t="s">
        <v>4523</v>
      </c>
      <c r="D1752" s="8" t="s">
        <v>93</v>
      </c>
      <c r="E1752" s="8" t="s">
        <v>36</v>
      </c>
      <c r="F1752" s="7" t="s">
        <v>33</v>
      </c>
      <c r="G1752" s="8" t="s">
        <v>4524</v>
      </c>
      <c r="H1752" s="9">
        <f>IF(IFERROR(VLOOKUP($C1752,[1]Purchases!$A:$M,12,),0)&lt;(IF($M1752&lt;500,($M1752+5)*1.3*[1]Info.!$E$2,($M1752+5)*1.25*[1]Info.!$E$2)),ROUND(IF($M1752&lt;500,($M1752+5)*1.35*[1]Info.!$E$2,($M1752+5)*1.3*[1]Info.!$E$2),-1),VLOOKUP($C1752,[1]Purchases!$A:$M,12,))</f>
        <v>140</v>
      </c>
      <c r="I1752" s="9">
        <f>IF(IFERROR(VLOOKUP($C1752,[1]Purchases!$A:$M,13,),0)&lt;(IF($M1752&lt;500,($M1752+5)*1.45*[1]Info.!$E$2,($M1752+5)*1.4*[1]Info.!$E$2)),ROUND(IF($M1752&lt;500,($M1752+5)*1.5*[1]Info.!$E$2,($M1752+5)*1.45*[1]Info.!$E$2),-1),VLOOKUP($C1752,[1]Purchases!$A:$M,13,))</f>
        <v>150</v>
      </c>
    </row>
    <row r="1753" spans="1:9">
      <c r="A1753" s="5" cm="1">
        <f t="array" ref="A1753">SUMPRODUCT(([1]Purchases!$A$2:$A$4901=$C1753)*[1]Purchases!$C$2:$C$4901)-SUMPRODUCT(([1]Sale!$A$2:$A$4748=$C1753)*[1]Sale!$E$2:$E$4748)</f>
        <v>0</v>
      </c>
      <c r="B1753" s="6" t="s">
        <v>3438</v>
      </c>
      <c r="C1753" s="7" t="s">
        <v>4525</v>
      </c>
      <c r="D1753" s="8" t="s">
        <v>93</v>
      </c>
      <c r="E1753" s="8" t="s">
        <v>36</v>
      </c>
      <c r="F1753" s="7" t="s">
        <v>33</v>
      </c>
      <c r="G1753" s="8" t="s">
        <v>4526</v>
      </c>
      <c r="H1753" s="9">
        <f>IF(IFERROR(VLOOKUP($C1753,[1]Purchases!$A:$M,12,),0)&lt;(IF($M1753&lt;500,($M1753+5)*1.3*[1]Info.!$E$2,($M1753+5)*1.25*[1]Info.!$E$2)),ROUND(IF($M1753&lt;500,($M1753+5)*1.35*[1]Info.!$E$2,($M1753+5)*1.3*[1]Info.!$E$2),-1),VLOOKUP($C1753,[1]Purchases!$A:$M,12,))</f>
        <v>140</v>
      </c>
      <c r="I1753" s="9">
        <f>IF(IFERROR(VLOOKUP($C1753,[1]Purchases!$A:$M,13,),0)&lt;(IF($M1753&lt;500,($M1753+5)*1.45*[1]Info.!$E$2,($M1753+5)*1.4*[1]Info.!$E$2)),ROUND(IF($M1753&lt;500,($M1753+5)*1.5*[1]Info.!$E$2,($M1753+5)*1.45*[1]Info.!$E$2),-1),VLOOKUP($C1753,[1]Purchases!$A:$M,13,))</f>
        <v>150</v>
      </c>
    </row>
    <row r="1754" spans="1:9">
      <c r="A1754" s="5" cm="1">
        <f t="array" ref="A1754">SUMPRODUCT(([1]Purchases!$A$2:$A$4901=$C1754)*[1]Purchases!$C$2:$C$4901)-SUMPRODUCT(([1]Sale!$A$2:$A$4748=$C1754)*[1]Sale!$E$2:$E$4748)</f>
        <v>0</v>
      </c>
      <c r="B1754" s="6" t="s">
        <v>3438</v>
      </c>
      <c r="C1754" s="7" t="s">
        <v>4527</v>
      </c>
      <c r="D1754" s="8" t="s">
        <v>93</v>
      </c>
      <c r="E1754" s="8" t="s">
        <v>4528</v>
      </c>
      <c r="F1754" s="7" t="s">
        <v>33</v>
      </c>
      <c r="G1754" s="8" t="s">
        <v>4529</v>
      </c>
      <c r="H1754" s="9">
        <f>IF(IFERROR(VLOOKUP($C1754,[1]Purchases!$A:$M,12,),0)&lt;(IF($M1754&lt;500,($M1754+5)*1.3*[1]Info.!$E$2,($M1754+5)*1.25*[1]Info.!$E$2)),ROUND(IF($M1754&lt;500,($M1754+5)*1.35*[1]Info.!$E$2,($M1754+5)*1.3*[1]Info.!$E$2),-1),VLOOKUP($C1754,[1]Purchases!$A:$M,12,))</f>
        <v>140</v>
      </c>
      <c r="I1754" s="9">
        <f>IF(IFERROR(VLOOKUP($C1754,[1]Purchases!$A:$M,13,),0)&lt;(IF($M1754&lt;500,($M1754+5)*1.45*[1]Info.!$E$2,($M1754+5)*1.4*[1]Info.!$E$2)),ROUND(IF($M1754&lt;500,($M1754+5)*1.5*[1]Info.!$E$2,($M1754+5)*1.45*[1]Info.!$E$2),-1),VLOOKUP($C1754,[1]Purchases!$A:$M,13,))</f>
        <v>150</v>
      </c>
    </row>
    <row r="1755" spans="1:9">
      <c r="A1755" s="5" cm="1">
        <f t="array" ref="A1755">SUMPRODUCT(([1]Purchases!$A$2:$A$4901=$C1755)*[1]Purchases!$C$2:$C$4901)-SUMPRODUCT(([1]Sale!$A$2:$A$4748=$C1755)*[1]Sale!$E$2:$E$4748)</f>
        <v>0</v>
      </c>
      <c r="B1755" s="6" t="s">
        <v>3438</v>
      </c>
      <c r="C1755" s="7" t="s">
        <v>4530</v>
      </c>
      <c r="D1755" s="8" t="s">
        <v>93</v>
      </c>
      <c r="E1755" s="8" t="s">
        <v>4531</v>
      </c>
      <c r="F1755" s="7" t="s">
        <v>4185</v>
      </c>
      <c r="G1755" s="8" t="s">
        <v>4532</v>
      </c>
      <c r="H1755" s="9">
        <f>IF(IFERROR(VLOOKUP($C1755,[1]Purchases!$A:$M,12,),0)&lt;(IF($M1755&lt;500,($M1755+5)*1.3*[1]Info.!$E$2,($M1755+5)*1.25*[1]Info.!$E$2)),ROUND(IF($M1755&lt;500,($M1755+5)*1.35*[1]Info.!$E$2,($M1755+5)*1.3*[1]Info.!$E$2),-1),VLOOKUP($C1755,[1]Purchases!$A:$M,12,))</f>
        <v>140</v>
      </c>
      <c r="I1755" s="9">
        <f>IF(IFERROR(VLOOKUP($C1755,[1]Purchases!$A:$M,13,),0)&lt;(IF($M1755&lt;500,($M1755+5)*1.45*[1]Info.!$E$2,($M1755+5)*1.4*[1]Info.!$E$2)),ROUND(IF($M1755&lt;500,($M1755+5)*1.5*[1]Info.!$E$2,($M1755+5)*1.45*[1]Info.!$E$2),-1),VLOOKUP($C1755,[1]Purchases!$A:$M,13,))</f>
        <v>150</v>
      </c>
    </row>
    <row r="1756" spans="1:9">
      <c r="A1756" s="5" cm="1">
        <f t="array" ref="A1756">SUMPRODUCT(([1]Purchases!$A$2:$A$4901=$C1756)*[1]Purchases!$C$2:$C$4901)-SUMPRODUCT(([1]Sale!$A$2:$A$4748=$C1756)*[1]Sale!$E$2:$E$4748)</f>
        <v>0</v>
      </c>
      <c r="B1756" s="6" t="s">
        <v>3438</v>
      </c>
      <c r="C1756" s="7" t="s">
        <v>4533</v>
      </c>
      <c r="D1756" s="8" t="s">
        <v>93</v>
      </c>
      <c r="E1756" s="8" t="s">
        <v>4534</v>
      </c>
      <c r="F1756" s="7" t="s">
        <v>33</v>
      </c>
      <c r="G1756" s="8" t="s">
        <v>4535</v>
      </c>
      <c r="H1756" s="9">
        <f>IF(IFERROR(VLOOKUP($C1756,[1]Purchases!$A:$M,12,),0)&lt;(IF($M1756&lt;500,($M1756+5)*1.3*[1]Info.!$E$2,($M1756+5)*1.25*[1]Info.!$E$2)),ROUND(IF($M1756&lt;500,($M1756+5)*1.35*[1]Info.!$E$2,($M1756+5)*1.3*[1]Info.!$E$2),-1),VLOOKUP($C1756,[1]Purchases!$A:$M,12,))</f>
        <v>140</v>
      </c>
      <c r="I1756" s="9">
        <f>IF(IFERROR(VLOOKUP($C1756,[1]Purchases!$A:$M,13,),0)&lt;(IF($M1756&lt;500,($M1756+5)*1.45*[1]Info.!$E$2,($M1756+5)*1.4*[1]Info.!$E$2)),ROUND(IF($M1756&lt;500,($M1756+5)*1.5*[1]Info.!$E$2,($M1756+5)*1.45*[1]Info.!$E$2),-1),VLOOKUP($C1756,[1]Purchases!$A:$M,13,))</f>
        <v>150</v>
      </c>
    </row>
    <row r="1757" spans="1:9">
      <c r="A1757" s="5" cm="1">
        <f t="array" ref="A1757">SUMPRODUCT(([1]Purchases!$A$2:$A$4901=$C1757)*[1]Purchases!$C$2:$C$4901)-SUMPRODUCT(([1]Sale!$A$2:$A$4748=$C1757)*[1]Sale!$E$2:$E$4748)</f>
        <v>0</v>
      </c>
      <c r="B1757" s="6" t="s">
        <v>3438</v>
      </c>
      <c r="C1757" s="7" t="s">
        <v>4536</v>
      </c>
      <c r="D1757" s="8" t="s">
        <v>93</v>
      </c>
      <c r="E1757" s="8" t="s">
        <v>4537</v>
      </c>
      <c r="F1757" s="7" t="s">
        <v>4185</v>
      </c>
      <c r="G1757" s="8" t="s">
        <v>4538</v>
      </c>
      <c r="H1757" s="9">
        <f>IF(IFERROR(VLOOKUP($C1757,[1]Purchases!$A:$M,12,),0)&lt;(IF($M1757&lt;500,($M1757+5)*1.3*[1]Info.!$E$2,($M1757+5)*1.25*[1]Info.!$E$2)),ROUND(IF($M1757&lt;500,($M1757+5)*1.35*[1]Info.!$E$2,($M1757+5)*1.3*[1]Info.!$E$2),-1),VLOOKUP($C1757,[1]Purchases!$A:$M,12,))</f>
        <v>140</v>
      </c>
      <c r="I1757" s="9">
        <f>IF(IFERROR(VLOOKUP($C1757,[1]Purchases!$A:$M,13,),0)&lt;(IF($M1757&lt;500,($M1757+5)*1.45*[1]Info.!$E$2,($M1757+5)*1.4*[1]Info.!$E$2)),ROUND(IF($M1757&lt;500,($M1757+5)*1.5*[1]Info.!$E$2,($M1757+5)*1.45*[1]Info.!$E$2),-1),VLOOKUP($C1757,[1]Purchases!$A:$M,13,))</f>
        <v>150</v>
      </c>
    </row>
    <row r="1758" spans="1:9">
      <c r="A1758" s="5" cm="1">
        <f t="array" ref="A1758">SUMPRODUCT(([1]Purchases!$A$2:$A$4901=$C1758)*[1]Purchases!$C$2:$C$4901)-SUMPRODUCT(([1]Sale!$A$2:$A$4748=$C1758)*[1]Sale!$E$2:$E$4748)</f>
        <v>0</v>
      </c>
      <c r="B1758" s="6" t="s">
        <v>3438</v>
      </c>
      <c r="C1758" s="7" t="s">
        <v>4539</v>
      </c>
      <c r="D1758" s="8" t="s">
        <v>93</v>
      </c>
      <c r="E1758" s="8" t="s">
        <v>4540</v>
      </c>
      <c r="F1758" s="7" t="s">
        <v>33</v>
      </c>
      <c r="G1758" s="8" t="s">
        <v>4541</v>
      </c>
      <c r="H1758" s="9">
        <f>IF(IFERROR(VLOOKUP($C1758,[1]Purchases!$A:$M,12,),0)&lt;(IF($M1758&lt;500,($M1758+5)*1.3*[1]Info.!$E$2,($M1758+5)*1.25*[1]Info.!$E$2)),ROUND(IF($M1758&lt;500,($M1758+5)*1.35*[1]Info.!$E$2,($M1758+5)*1.3*[1]Info.!$E$2),-1),VLOOKUP($C1758,[1]Purchases!$A:$M,12,))</f>
        <v>140</v>
      </c>
      <c r="I1758" s="9">
        <f>IF(IFERROR(VLOOKUP($C1758,[1]Purchases!$A:$M,13,),0)&lt;(IF($M1758&lt;500,($M1758+5)*1.45*[1]Info.!$E$2,($M1758+5)*1.4*[1]Info.!$E$2)),ROUND(IF($M1758&lt;500,($M1758+5)*1.5*[1]Info.!$E$2,($M1758+5)*1.45*[1]Info.!$E$2),-1),VLOOKUP($C1758,[1]Purchases!$A:$M,13,))</f>
        <v>150</v>
      </c>
    </row>
    <row r="1759" spans="1:9">
      <c r="A1759" s="5" cm="1">
        <f t="array" ref="A1759">SUMPRODUCT(([1]Purchases!$A$2:$A$4901=$C1759)*[1]Purchases!$C$2:$C$4901)-SUMPRODUCT(([1]Sale!$A$2:$A$4748=$C1759)*[1]Sale!$E$2:$E$4748)</f>
        <v>0</v>
      </c>
      <c r="B1759" s="6" t="s">
        <v>3438</v>
      </c>
      <c r="C1759" s="7" t="s">
        <v>4542</v>
      </c>
      <c r="D1759" s="8" t="s">
        <v>93</v>
      </c>
      <c r="E1759" s="8" t="s">
        <v>4543</v>
      </c>
      <c r="F1759" s="7" t="s">
        <v>4203</v>
      </c>
      <c r="G1759" s="8" t="s">
        <v>4544</v>
      </c>
      <c r="H1759" s="9">
        <f>IF(IFERROR(VLOOKUP($C1759,[1]Purchases!$A:$M,12,),0)&lt;(IF($M1759&lt;500,($M1759+5)*1.3*[1]Info.!$E$2,($M1759+5)*1.25*[1]Info.!$E$2)),ROUND(IF($M1759&lt;500,($M1759+5)*1.35*[1]Info.!$E$2,($M1759+5)*1.3*[1]Info.!$E$2),-1),VLOOKUP($C1759,[1]Purchases!$A:$M,12,))</f>
        <v>1000</v>
      </c>
      <c r="I1759" s="9">
        <f>IF(IFERROR(VLOOKUP($C1759,[1]Purchases!$A:$M,13,),0)&lt;(IF($M1759&lt;500,($M1759+5)*1.45*[1]Info.!$E$2,($M1759+5)*1.4*[1]Info.!$E$2)),ROUND(IF($M1759&lt;500,($M1759+5)*1.5*[1]Info.!$E$2,($M1759+5)*1.45*[1]Info.!$E$2),-1),VLOOKUP($C1759,[1]Purchases!$A:$M,13,))</f>
        <v>1120</v>
      </c>
    </row>
    <row r="1760" spans="1:9">
      <c r="A1760" s="5" cm="1">
        <f t="array" ref="A1760">SUMPRODUCT(([1]Purchases!$A$2:$A$4901=$C1760)*[1]Purchases!$C$2:$C$4901)-SUMPRODUCT(([1]Sale!$A$2:$A$4748=$C1760)*[1]Sale!$E$2:$E$4748)</f>
        <v>0</v>
      </c>
      <c r="B1760" s="6" t="s">
        <v>3438</v>
      </c>
      <c r="C1760" s="7" t="s">
        <v>4545</v>
      </c>
      <c r="D1760" s="8" t="s">
        <v>93</v>
      </c>
      <c r="E1760" s="8" t="s">
        <v>4546</v>
      </c>
      <c r="F1760" s="7" t="s">
        <v>4077</v>
      </c>
      <c r="G1760" s="8" t="s">
        <v>4547</v>
      </c>
      <c r="H1760" s="9">
        <f>IF(IFERROR(VLOOKUP($C1760,[1]Purchases!$A:$M,12,),0)&lt;(IF($M1760&lt;500,($M1760+5)*1.3*[1]Info.!$E$2,($M1760+5)*1.25*[1]Info.!$E$2)),ROUND(IF($M1760&lt;500,($M1760+5)*1.35*[1]Info.!$E$2,($M1760+5)*1.3*[1]Info.!$E$2),-1),VLOOKUP($C1760,[1]Purchases!$A:$M,12,))</f>
        <v>140</v>
      </c>
      <c r="I1760" s="9">
        <f>IF(IFERROR(VLOOKUP($C1760,[1]Purchases!$A:$M,13,),0)&lt;(IF($M1760&lt;500,($M1760+5)*1.45*[1]Info.!$E$2,($M1760+5)*1.4*[1]Info.!$E$2)),ROUND(IF($M1760&lt;500,($M1760+5)*1.5*[1]Info.!$E$2,($M1760+5)*1.45*[1]Info.!$E$2),-1),VLOOKUP($C1760,[1]Purchases!$A:$M,13,))</f>
        <v>150</v>
      </c>
    </row>
    <row r="1761" spans="1:9">
      <c r="A1761" s="5" cm="1">
        <f t="array" ref="A1761">SUMPRODUCT(([1]Purchases!$A$2:$A$4901=$C1761)*[1]Purchases!$C$2:$C$4901)-SUMPRODUCT(([1]Sale!$A$2:$A$4748=$C1761)*[1]Sale!$E$2:$E$4748)</f>
        <v>0</v>
      </c>
      <c r="B1761" s="6" t="s">
        <v>3438</v>
      </c>
      <c r="C1761" s="7" t="s">
        <v>4548</v>
      </c>
      <c r="D1761" s="8" t="s">
        <v>93</v>
      </c>
      <c r="E1761" s="8" t="s">
        <v>4549</v>
      </c>
      <c r="F1761" s="7" t="s">
        <v>33</v>
      </c>
      <c r="G1761" s="8" t="s">
        <v>4550</v>
      </c>
      <c r="H1761" s="9">
        <f>IF(IFERROR(VLOOKUP($C1761,[1]Purchases!$A:$M,12,),0)&lt;(IF($M1761&lt;500,($M1761+5)*1.3*[1]Info.!$E$2,($M1761+5)*1.25*[1]Info.!$E$2)),ROUND(IF($M1761&lt;500,($M1761+5)*1.35*[1]Info.!$E$2,($M1761+5)*1.3*[1]Info.!$E$2),-1),VLOOKUP($C1761,[1]Purchases!$A:$M,12,))</f>
        <v>140</v>
      </c>
      <c r="I1761" s="9">
        <f>IF(IFERROR(VLOOKUP($C1761,[1]Purchases!$A:$M,13,),0)&lt;(IF($M1761&lt;500,($M1761+5)*1.45*[1]Info.!$E$2,($M1761+5)*1.4*[1]Info.!$E$2)),ROUND(IF($M1761&lt;500,($M1761+5)*1.5*[1]Info.!$E$2,($M1761+5)*1.45*[1]Info.!$E$2),-1),VLOOKUP($C1761,[1]Purchases!$A:$M,13,))</f>
        <v>150</v>
      </c>
    </row>
    <row r="1762" spans="1:9">
      <c r="A1762" s="5" cm="1">
        <f t="array" ref="A1762">SUMPRODUCT(([1]Purchases!$A$2:$A$4901=$C1762)*[1]Purchases!$C$2:$C$4901)-SUMPRODUCT(([1]Sale!$A$2:$A$4748=$C1762)*[1]Sale!$E$2:$E$4748)</f>
        <v>0</v>
      </c>
      <c r="B1762" s="6" t="s">
        <v>3438</v>
      </c>
      <c r="C1762" s="7" t="s">
        <v>4551</v>
      </c>
      <c r="D1762" s="8" t="s">
        <v>93</v>
      </c>
      <c r="E1762" s="8" t="s">
        <v>4552</v>
      </c>
      <c r="F1762" s="7" t="s">
        <v>4220</v>
      </c>
      <c r="G1762" s="8" t="s">
        <v>4553</v>
      </c>
      <c r="H1762" s="9">
        <f>IF(IFERROR(VLOOKUP($C1762,[1]Purchases!$A:$M,12,),0)&lt;(IF($M1762&lt;500,($M1762+5)*1.3*[1]Info.!$E$2,($M1762+5)*1.25*[1]Info.!$E$2)),ROUND(IF($M1762&lt;500,($M1762+5)*1.35*[1]Info.!$E$2,($M1762+5)*1.3*[1]Info.!$E$2),-1),VLOOKUP($C1762,[1]Purchases!$A:$M,12,))</f>
        <v>140</v>
      </c>
      <c r="I1762" s="9">
        <f>IF(IFERROR(VLOOKUP($C1762,[1]Purchases!$A:$M,13,),0)&lt;(IF($M1762&lt;500,($M1762+5)*1.45*[1]Info.!$E$2,($M1762+5)*1.4*[1]Info.!$E$2)),ROUND(IF($M1762&lt;500,($M1762+5)*1.5*[1]Info.!$E$2,($M1762+5)*1.45*[1]Info.!$E$2),-1),VLOOKUP($C1762,[1]Purchases!$A:$M,13,))</f>
        <v>150</v>
      </c>
    </row>
    <row r="1763" spans="1:9">
      <c r="A1763" s="5" cm="1">
        <f t="array" ref="A1763">SUMPRODUCT(([1]Purchases!$A$2:$A$4901=$C1763)*[1]Purchases!$C$2:$C$4901)-SUMPRODUCT(([1]Sale!$A$2:$A$4748=$C1763)*[1]Sale!$E$2:$E$4748)</f>
        <v>0</v>
      </c>
      <c r="B1763" s="6" t="s">
        <v>3438</v>
      </c>
      <c r="C1763" s="7" t="s">
        <v>4554</v>
      </c>
      <c r="D1763" s="8" t="s">
        <v>93</v>
      </c>
      <c r="E1763" s="8" t="s">
        <v>4555</v>
      </c>
      <c r="F1763" s="7" t="s">
        <v>33</v>
      </c>
      <c r="G1763" s="8" t="s">
        <v>4556</v>
      </c>
      <c r="H1763" s="9">
        <f>IF(IFERROR(VLOOKUP($C1763,[1]Purchases!$A:$M,12,),0)&lt;(IF($M1763&lt;500,($M1763+5)*1.3*[1]Info.!$E$2,($M1763+5)*1.25*[1]Info.!$E$2)),ROUND(IF($M1763&lt;500,($M1763+5)*1.35*[1]Info.!$E$2,($M1763+5)*1.3*[1]Info.!$E$2),-1),VLOOKUP($C1763,[1]Purchases!$A:$M,12,))</f>
        <v>140</v>
      </c>
      <c r="I1763" s="9">
        <f>IF(IFERROR(VLOOKUP($C1763,[1]Purchases!$A:$M,13,),0)&lt;(IF($M1763&lt;500,($M1763+5)*1.45*[1]Info.!$E$2,($M1763+5)*1.4*[1]Info.!$E$2)),ROUND(IF($M1763&lt;500,($M1763+5)*1.5*[1]Info.!$E$2,($M1763+5)*1.45*[1]Info.!$E$2),-1),VLOOKUP($C1763,[1]Purchases!$A:$M,13,))</f>
        <v>150</v>
      </c>
    </row>
    <row r="1764" spans="1:9">
      <c r="A1764" s="5" cm="1">
        <f t="array" ref="A1764">SUMPRODUCT(([1]Purchases!$A$2:$A$4901=$C1764)*[1]Purchases!$C$2:$C$4901)-SUMPRODUCT(([1]Sale!$A$2:$A$4748=$C1764)*[1]Sale!$E$2:$E$4748)</f>
        <v>0</v>
      </c>
      <c r="B1764" s="6" t="s">
        <v>3438</v>
      </c>
      <c r="C1764" s="7" t="s">
        <v>4557</v>
      </c>
      <c r="D1764" s="8" t="s">
        <v>93</v>
      </c>
      <c r="E1764" s="8" t="s">
        <v>4558</v>
      </c>
      <c r="F1764" s="7" t="s">
        <v>33</v>
      </c>
      <c r="G1764" s="8" t="s">
        <v>4558</v>
      </c>
      <c r="H1764" s="9">
        <f>IF(IFERROR(VLOOKUP($C1764,[1]Purchases!$A:$M,12,),0)&lt;(IF($M1764&lt;500,($M1764+5)*1.3*[1]Info.!$E$2,($M1764+5)*1.25*[1]Info.!$E$2)),ROUND(IF($M1764&lt;500,($M1764+5)*1.35*[1]Info.!$E$2,($M1764+5)*1.3*[1]Info.!$E$2),-1),VLOOKUP($C1764,[1]Purchases!$A:$M,12,))</f>
        <v>140</v>
      </c>
      <c r="I1764" s="9">
        <f>IF(IFERROR(VLOOKUP($C1764,[1]Purchases!$A:$M,13,),0)&lt;(IF($M1764&lt;500,($M1764+5)*1.45*[1]Info.!$E$2,($M1764+5)*1.4*[1]Info.!$E$2)),ROUND(IF($M1764&lt;500,($M1764+5)*1.5*[1]Info.!$E$2,($M1764+5)*1.45*[1]Info.!$E$2),-1),VLOOKUP($C1764,[1]Purchases!$A:$M,13,))</f>
        <v>150</v>
      </c>
    </row>
    <row r="1765" spans="1:9">
      <c r="A1765" s="5" cm="1">
        <f t="array" ref="A1765">SUMPRODUCT(([1]Purchases!$A$2:$A$4901=$C1765)*[1]Purchases!$C$2:$C$4901)-SUMPRODUCT(([1]Sale!$A$2:$A$4748=$C1765)*[1]Sale!$E$2:$E$4748)</f>
        <v>0</v>
      </c>
      <c r="B1765" s="6" t="s">
        <v>3438</v>
      </c>
      <c r="C1765" s="7" t="s">
        <v>4559</v>
      </c>
      <c r="D1765" s="8" t="s">
        <v>93</v>
      </c>
      <c r="E1765" s="8" t="s">
        <v>4560</v>
      </c>
      <c r="F1765" s="7" t="s">
        <v>4561</v>
      </c>
      <c r="G1765" s="8" t="s">
        <v>4562</v>
      </c>
      <c r="H1765" s="9">
        <f>IF(IFERROR(VLOOKUP($C1765,[1]Purchases!$A:$M,12,),0)&lt;(IF($M1765&lt;500,($M1765+5)*1.3*[1]Info.!$E$2,($M1765+5)*1.25*[1]Info.!$E$2)),ROUND(IF($M1765&lt;500,($M1765+5)*1.35*[1]Info.!$E$2,($M1765+5)*1.3*[1]Info.!$E$2),-1),VLOOKUP($C1765,[1]Purchases!$A:$M,12,))</f>
        <v>140</v>
      </c>
      <c r="I1765" s="9">
        <f>IF(IFERROR(VLOOKUP($C1765,[1]Purchases!$A:$M,13,),0)&lt;(IF($M1765&lt;500,($M1765+5)*1.45*[1]Info.!$E$2,($M1765+5)*1.4*[1]Info.!$E$2)),ROUND(IF($M1765&lt;500,($M1765+5)*1.5*[1]Info.!$E$2,($M1765+5)*1.45*[1]Info.!$E$2),-1),VLOOKUP($C1765,[1]Purchases!$A:$M,13,))</f>
        <v>150</v>
      </c>
    </row>
    <row r="1766" spans="1:9">
      <c r="A1766" s="5" cm="1">
        <f t="array" ref="A1766">SUMPRODUCT(([1]Purchases!$A$2:$A$4901=$C1766)*[1]Purchases!$C$2:$C$4901)-SUMPRODUCT(([1]Sale!$A$2:$A$4748=$C1766)*[1]Sale!$E$2:$E$4748)</f>
        <v>0</v>
      </c>
      <c r="B1766" s="6" t="s">
        <v>3438</v>
      </c>
      <c r="C1766" s="7" t="s">
        <v>4563</v>
      </c>
      <c r="D1766" s="8" t="s">
        <v>93</v>
      </c>
      <c r="E1766" s="8" t="s">
        <v>4564</v>
      </c>
      <c r="F1766" s="7" t="s">
        <v>4565</v>
      </c>
      <c r="G1766" s="8" t="s">
        <v>4566</v>
      </c>
      <c r="H1766" s="9">
        <f>IF(IFERROR(VLOOKUP($C1766,[1]Purchases!$A:$M,12,),0)&lt;(IF($M1766&lt;500,($M1766+5)*1.3*[1]Info.!$E$2,($M1766+5)*1.25*[1]Info.!$E$2)),ROUND(IF($M1766&lt;500,($M1766+5)*1.35*[1]Info.!$E$2,($M1766+5)*1.3*[1]Info.!$E$2),-1),VLOOKUP($C1766,[1]Purchases!$A:$M,12,))</f>
        <v>140</v>
      </c>
      <c r="I1766" s="9">
        <f>IF(IFERROR(VLOOKUP($C1766,[1]Purchases!$A:$M,13,),0)&lt;(IF($M1766&lt;500,($M1766+5)*1.45*[1]Info.!$E$2,($M1766+5)*1.4*[1]Info.!$E$2)),ROUND(IF($M1766&lt;500,($M1766+5)*1.5*[1]Info.!$E$2,($M1766+5)*1.45*[1]Info.!$E$2),-1),VLOOKUP($C1766,[1]Purchases!$A:$M,13,))</f>
        <v>150</v>
      </c>
    </row>
    <row r="1767" spans="1:9">
      <c r="A1767" s="5" cm="1">
        <f t="array" ref="A1767">SUMPRODUCT(([1]Purchases!$A$2:$A$4901=$C1767)*[1]Purchases!$C$2:$C$4901)-SUMPRODUCT(([1]Sale!$A$2:$A$4748=$C1767)*[1]Sale!$E$2:$E$4748)</f>
        <v>0</v>
      </c>
      <c r="B1767" s="6" t="s">
        <v>3438</v>
      </c>
      <c r="C1767" s="7" t="s">
        <v>4567</v>
      </c>
      <c r="D1767" s="8" t="s">
        <v>93</v>
      </c>
      <c r="E1767" s="8" t="s">
        <v>4568</v>
      </c>
      <c r="F1767" s="7" t="s">
        <v>33</v>
      </c>
      <c r="G1767" s="8" t="s">
        <v>4569</v>
      </c>
      <c r="H1767" s="9">
        <f>IF(IFERROR(VLOOKUP($C1767,[1]Purchases!$A:$M,12,),0)&lt;(IF($M1767&lt;500,($M1767+5)*1.3*[1]Info.!$E$2,($M1767+5)*1.25*[1]Info.!$E$2)),ROUND(IF($M1767&lt;500,($M1767+5)*1.35*[1]Info.!$E$2,($M1767+5)*1.3*[1]Info.!$E$2),-1),VLOOKUP($C1767,[1]Purchases!$A:$M,12,))</f>
        <v>140</v>
      </c>
      <c r="I1767" s="9">
        <f>IF(IFERROR(VLOOKUP($C1767,[1]Purchases!$A:$M,13,),0)&lt;(IF($M1767&lt;500,($M1767+5)*1.45*[1]Info.!$E$2,($M1767+5)*1.4*[1]Info.!$E$2)),ROUND(IF($M1767&lt;500,($M1767+5)*1.5*[1]Info.!$E$2,($M1767+5)*1.45*[1]Info.!$E$2),-1),VLOOKUP($C1767,[1]Purchases!$A:$M,13,))</f>
        <v>150</v>
      </c>
    </row>
    <row r="1768" spans="1:9">
      <c r="A1768" s="5" cm="1">
        <f t="array" ref="A1768">SUMPRODUCT(([1]Purchases!$A$2:$A$4901=$C1768)*[1]Purchases!$C$2:$C$4901)-SUMPRODUCT(([1]Sale!$A$2:$A$4748=$C1768)*[1]Sale!$E$2:$E$4748)</f>
        <v>0</v>
      </c>
      <c r="B1768" s="6" t="s">
        <v>3438</v>
      </c>
      <c r="C1768" s="7" t="s">
        <v>4570</v>
      </c>
      <c r="D1768" s="8" t="s">
        <v>93</v>
      </c>
      <c r="E1768" s="8" t="s">
        <v>4571</v>
      </c>
      <c r="F1768" s="7" t="s">
        <v>33</v>
      </c>
      <c r="G1768" s="8" t="s">
        <v>4572</v>
      </c>
      <c r="H1768" s="9">
        <f>IF(IFERROR(VLOOKUP($C1768,[1]Purchases!$A:$M,12,),0)&lt;(IF($M1768&lt;500,($M1768+5)*1.3*[1]Info.!$E$2,($M1768+5)*1.25*[1]Info.!$E$2)),ROUND(IF($M1768&lt;500,($M1768+5)*1.35*[1]Info.!$E$2,($M1768+5)*1.3*[1]Info.!$E$2),-1),VLOOKUP($C1768,[1]Purchases!$A:$M,12,))</f>
        <v>140</v>
      </c>
      <c r="I1768" s="9">
        <f>IF(IFERROR(VLOOKUP($C1768,[1]Purchases!$A:$M,13,),0)&lt;(IF($M1768&lt;500,($M1768+5)*1.45*[1]Info.!$E$2,($M1768+5)*1.4*[1]Info.!$E$2)),ROUND(IF($M1768&lt;500,($M1768+5)*1.5*[1]Info.!$E$2,($M1768+5)*1.45*[1]Info.!$E$2),-1),VLOOKUP($C1768,[1]Purchases!$A:$M,13,))</f>
        <v>150</v>
      </c>
    </row>
    <row r="1769" spans="1:9">
      <c r="A1769" s="5" cm="1">
        <f t="array" ref="A1769">SUMPRODUCT(([1]Purchases!$A$2:$A$4901=$C1769)*[1]Purchases!$C$2:$C$4901)-SUMPRODUCT(([1]Sale!$A$2:$A$4748=$C1769)*[1]Sale!$E$2:$E$4748)</f>
        <v>0</v>
      </c>
      <c r="B1769" s="6" t="s">
        <v>3438</v>
      </c>
      <c r="C1769" s="7" t="s">
        <v>4573</v>
      </c>
      <c r="D1769" s="8" t="s">
        <v>93</v>
      </c>
      <c r="E1769" s="8" t="s">
        <v>4574</v>
      </c>
      <c r="F1769" s="7" t="s">
        <v>33</v>
      </c>
      <c r="G1769" s="8" t="s">
        <v>4575</v>
      </c>
      <c r="H1769" s="9">
        <f>IF(IFERROR(VLOOKUP($C1769,[1]Purchases!$A:$M,12,),0)&lt;(IF($M1769&lt;500,($M1769+5)*1.3*[1]Info.!$E$2,($M1769+5)*1.25*[1]Info.!$E$2)),ROUND(IF($M1769&lt;500,($M1769+5)*1.35*[1]Info.!$E$2,($M1769+5)*1.3*[1]Info.!$E$2),-1),VLOOKUP($C1769,[1]Purchases!$A:$M,12,))</f>
        <v>140</v>
      </c>
      <c r="I1769" s="9">
        <f>IF(IFERROR(VLOOKUP($C1769,[1]Purchases!$A:$M,13,),0)&lt;(IF($M1769&lt;500,($M1769+5)*1.45*[1]Info.!$E$2,($M1769+5)*1.4*[1]Info.!$E$2)),ROUND(IF($M1769&lt;500,($M1769+5)*1.5*[1]Info.!$E$2,($M1769+5)*1.45*[1]Info.!$E$2),-1),VLOOKUP($C1769,[1]Purchases!$A:$M,13,))</f>
        <v>150</v>
      </c>
    </row>
    <row r="1770" spans="1:9">
      <c r="A1770" s="5" cm="1">
        <f t="array" ref="A1770">SUMPRODUCT(([1]Purchases!$A$2:$A$4901=$C1770)*[1]Purchases!$C$2:$C$4901)-SUMPRODUCT(([1]Sale!$A$2:$A$4748=$C1770)*[1]Sale!$E$2:$E$4748)</f>
        <v>0</v>
      </c>
      <c r="B1770" s="6" t="s">
        <v>3438</v>
      </c>
      <c r="C1770" s="7" t="s">
        <v>4576</v>
      </c>
      <c r="D1770" s="8" t="s">
        <v>93</v>
      </c>
      <c r="E1770" s="8" t="s">
        <v>4577</v>
      </c>
      <c r="F1770" s="7" t="s">
        <v>4578</v>
      </c>
      <c r="G1770" s="8" t="s">
        <v>4579</v>
      </c>
      <c r="H1770" s="9">
        <f>IF(IFERROR(VLOOKUP($C1770,[1]Purchases!$A:$M,12,),0)&lt;(IF($M1770&lt;500,($M1770+5)*1.3*[1]Info.!$E$2,($M1770+5)*1.25*[1]Info.!$E$2)),ROUND(IF($M1770&lt;500,($M1770+5)*1.35*[1]Info.!$E$2,($M1770+5)*1.3*[1]Info.!$E$2),-1),VLOOKUP($C1770,[1]Purchases!$A:$M,12,))</f>
        <v>140</v>
      </c>
      <c r="I1770" s="9">
        <f>IF(IFERROR(VLOOKUP($C1770,[1]Purchases!$A:$M,13,),0)&lt;(IF($M1770&lt;500,($M1770+5)*1.45*[1]Info.!$E$2,($M1770+5)*1.4*[1]Info.!$E$2)),ROUND(IF($M1770&lt;500,($M1770+5)*1.5*[1]Info.!$E$2,($M1770+5)*1.45*[1]Info.!$E$2),-1),VLOOKUP($C1770,[1]Purchases!$A:$M,13,))</f>
        <v>150</v>
      </c>
    </row>
    <row r="1771" spans="1:9">
      <c r="A1771" s="5" cm="1">
        <f t="array" ref="A1771">SUMPRODUCT(([1]Purchases!$A$2:$A$4901=$C1771)*[1]Purchases!$C$2:$C$4901)-SUMPRODUCT(([1]Sale!$A$2:$A$4748=$C1771)*[1]Sale!$E$2:$E$4748)</f>
        <v>0</v>
      </c>
      <c r="B1771" s="6" t="s">
        <v>3438</v>
      </c>
      <c r="C1771" s="7" t="s">
        <v>4580</v>
      </c>
      <c r="D1771" s="8" t="s">
        <v>93</v>
      </c>
      <c r="E1771" s="8" t="s">
        <v>4581</v>
      </c>
      <c r="F1771" s="7" t="s">
        <v>33</v>
      </c>
      <c r="G1771" s="8" t="s">
        <v>4582</v>
      </c>
      <c r="H1771" s="9">
        <f>IF(IFERROR(VLOOKUP($C1771,[1]Purchases!$A:$M,12,),0)&lt;(IF($M1771&lt;500,($M1771+5)*1.3*[1]Info.!$E$2,($M1771+5)*1.25*[1]Info.!$E$2)),ROUND(IF($M1771&lt;500,($M1771+5)*1.35*[1]Info.!$E$2,($M1771+5)*1.3*[1]Info.!$E$2),-1),VLOOKUP($C1771,[1]Purchases!$A:$M,12,))</f>
        <v>140</v>
      </c>
      <c r="I1771" s="9">
        <f>IF(IFERROR(VLOOKUP($C1771,[1]Purchases!$A:$M,13,),0)&lt;(IF($M1771&lt;500,($M1771+5)*1.45*[1]Info.!$E$2,($M1771+5)*1.4*[1]Info.!$E$2)),ROUND(IF($M1771&lt;500,($M1771+5)*1.5*[1]Info.!$E$2,($M1771+5)*1.45*[1]Info.!$E$2),-1),VLOOKUP($C1771,[1]Purchases!$A:$M,13,))</f>
        <v>150</v>
      </c>
    </row>
    <row r="1772" spans="1:9">
      <c r="A1772" s="5" cm="1">
        <f t="array" ref="A1772">SUMPRODUCT(([1]Purchases!$A$2:$A$4901=$C1772)*[1]Purchases!$C$2:$C$4901)-SUMPRODUCT(([1]Sale!$A$2:$A$4748=$C1772)*[1]Sale!$E$2:$E$4748)</f>
        <v>0</v>
      </c>
      <c r="B1772" s="6" t="s">
        <v>3438</v>
      </c>
      <c r="C1772" s="7" t="s">
        <v>4583</v>
      </c>
      <c r="D1772" s="8" t="s">
        <v>93</v>
      </c>
      <c r="E1772" s="8" t="s">
        <v>4584</v>
      </c>
      <c r="F1772" s="7" t="s">
        <v>4091</v>
      </c>
      <c r="G1772" s="8" t="s">
        <v>4585</v>
      </c>
      <c r="H1772" s="9">
        <f>IF(IFERROR(VLOOKUP($C1772,[1]Purchases!$A:$M,12,),0)&lt;(IF($M1772&lt;500,($M1772+5)*1.3*[1]Info.!$E$2,($M1772+5)*1.25*[1]Info.!$E$2)),ROUND(IF($M1772&lt;500,($M1772+5)*1.35*[1]Info.!$E$2,($M1772+5)*1.3*[1]Info.!$E$2),-1),VLOOKUP($C1772,[1]Purchases!$A:$M,12,))</f>
        <v>140</v>
      </c>
      <c r="I1772" s="9">
        <f>IF(IFERROR(VLOOKUP($C1772,[1]Purchases!$A:$M,13,),0)&lt;(IF($M1772&lt;500,($M1772+5)*1.45*[1]Info.!$E$2,($M1772+5)*1.4*[1]Info.!$E$2)),ROUND(IF($M1772&lt;500,($M1772+5)*1.5*[1]Info.!$E$2,($M1772+5)*1.45*[1]Info.!$E$2),-1),VLOOKUP($C1772,[1]Purchases!$A:$M,13,))</f>
        <v>150</v>
      </c>
    </row>
    <row r="1773" spans="1:9">
      <c r="A1773" s="5" cm="1">
        <f t="array" ref="A1773">SUMPRODUCT(([1]Purchases!$A$2:$A$4901=$C1773)*[1]Purchases!$C$2:$C$4901)-SUMPRODUCT(([1]Sale!$A$2:$A$4748=$C1773)*[1]Sale!$E$2:$E$4748)</f>
        <v>0</v>
      </c>
      <c r="B1773" s="6" t="s">
        <v>3438</v>
      </c>
      <c r="C1773" s="7" t="s">
        <v>4586</v>
      </c>
      <c r="D1773" s="8" t="s">
        <v>93</v>
      </c>
      <c r="E1773" s="8" t="s">
        <v>4587</v>
      </c>
      <c r="F1773" s="7" t="s">
        <v>33</v>
      </c>
      <c r="G1773" s="8" t="s">
        <v>4588</v>
      </c>
      <c r="H1773" s="9">
        <f>IF(IFERROR(VLOOKUP($C1773,[1]Purchases!$A:$M,12,),0)&lt;(IF($M1773&lt;500,($M1773+5)*1.3*[1]Info.!$E$2,($M1773+5)*1.25*[1]Info.!$E$2)),ROUND(IF($M1773&lt;500,($M1773+5)*1.35*[1]Info.!$E$2,($M1773+5)*1.3*[1]Info.!$E$2),-1),VLOOKUP($C1773,[1]Purchases!$A:$M,12,))</f>
        <v>140</v>
      </c>
      <c r="I1773" s="9">
        <f>IF(IFERROR(VLOOKUP($C1773,[1]Purchases!$A:$M,13,),0)&lt;(IF($M1773&lt;500,($M1773+5)*1.45*[1]Info.!$E$2,($M1773+5)*1.4*[1]Info.!$E$2)),ROUND(IF($M1773&lt;500,($M1773+5)*1.5*[1]Info.!$E$2,($M1773+5)*1.45*[1]Info.!$E$2),-1),VLOOKUP($C1773,[1]Purchases!$A:$M,13,))</f>
        <v>150</v>
      </c>
    </row>
    <row r="1774" spans="1:9">
      <c r="A1774" s="5" cm="1">
        <f t="array" ref="A1774">SUMPRODUCT(([1]Purchases!$A$2:$A$4901=$C1774)*[1]Purchases!$C$2:$C$4901)-SUMPRODUCT(([1]Sale!$A$2:$A$4748=$C1774)*[1]Sale!$E$2:$E$4748)</f>
        <v>0</v>
      </c>
      <c r="B1774" s="6" t="s">
        <v>3438</v>
      </c>
      <c r="C1774" s="7" t="s">
        <v>4589</v>
      </c>
      <c r="D1774" s="8" t="s">
        <v>93</v>
      </c>
      <c r="E1774" s="8" t="s">
        <v>4590</v>
      </c>
      <c r="F1774" s="7" t="s">
        <v>33</v>
      </c>
      <c r="G1774" s="8" t="s">
        <v>4591</v>
      </c>
      <c r="H1774" s="9">
        <f>IF(IFERROR(VLOOKUP($C1774,[1]Purchases!$A:$M,12,),0)&lt;(IF($M1774&lt;500,($M1774+5)*1.3*[1]Info.!$E$2,($M1774+5)*1.25*[1]Info.!$E$2)),ROUND(IF($M1774&lt;500,($M1774+5)*1.35*[1]Info.!$E$2,($M1774+5)*1.3*[1]Info.!$E$2),-1),VLOOKUP($C1774,[1]Purchases!$A:$M,12,))</f>
        <v>1300</v>
      </c>
      <c r="I1774" s="9">
        <f>IF(IFERROR(VLOOKUP($C1774,[1]Purchases!$A:$M,13,),0)&lt;(IF($M1774&lt;500,($M1774+5)*1.45*[1]Info.!$E$2,($M1774+5)*1.4*[1]Info.!$E$2)),ROUND(IF($M1774&lt;500,($M1774+5)*1.5*[1]Info.!$E$2,($M1774+5)*1.45*[1]Info.!$E$2),-1),VLOOKUP($C1774,[1]Purchases!$A:$M,13,))</f>
        <v>1460</v>
      </c>
    </row>
    <row r="1775" spans="1:9">
      <c r="A1775" s="5" cm="1">
        <f t="array" ref="A1775">SUMPRODUCT(([1]Purchases!$A$2:$A$4901=$C1775)*[1]Purchases!$C$2:$C$4901)-SUMPRODUCT(([1]Sale!$A$2:$A$4748=$C1775)*[1]Sale!$E$2:$E$4748)</f>
        <v>0</v>
      </c>
      <c r="B1775" s="6" t="s">
        <v>3438</v>
      </c>
      <c r="C1775" s="7" t="s">
        <v>4592</v>
      </c>
      <c r="D1775" s="8" t="s">
        <v>93</v>
      </c>
      <c r="E1775" s="8" t="s">
        <v>4593</v>
      </c>
      <c r="F1775" s="7" t="s">
        <v>33</v>
      </c>
      <c r="G1775" s="8" t="s">
        <v>4593</v>
      </c>
      <c r="H1775" s="9">
        <f>IF(IFERROR(VLOOKUP($C1775,[1]Purchases!$A:$M,12,),0)&lt;(IF($M1775&lt;500,($M1775+5)*1.3*[1]Info.!$E$2,($M1775+5)*1.25*[1]Info.!$E$2)),ROUND(IF($M1775&lt;500,($M1775+5)*1.35*[1]Info.!$E$2,($M1775+5)*1.3*[1]Info.!$E$2),-1),VLOOKUP($C1775,[1]Purchases!$A:$M,12,))</f>
        <v>140</v>
      </c>
      <c r="I1775" s="9">
        <f>IF(IFERROR(VLOOKUP($C1775,[1]Purchases!$A:$M,13,),0)&lt;(IF($M1775&lt;500,($M1775+5)*1.45*[1]Info.!$E$2,($M1775+5)*1.4*[1]Info.!$E$2)),ROUND(IF($M1775&lt;500,($M1775+5)*1.5*[1]Info.!$E$2,($M1775+5)*1.45*[1]Info.!$E$2),-1),VLOOKUP($C1775,[1]Purchases!$A:$M,13,))</f>
        <v>150</v>
      </c>
    </row>
    <row r="1776" spans="1:9">
      <c r="A1776" s="5" cm="1">
        <f t="array" ref="A1776">SUMPRODUCT(([1]Purchases!$A$2:$A$4901=$C1776)*[1]Purchases!$C$2:$C$4901)-SUMPRODUCT(([1]Sale!$A$2:$A$4748=$C1776)*[1]Sale!$E$2:$E$4748)</f>
        <v>0</v>
      </c>
      <c r="B1776" s="6" t="s">
        <v>3438</v>
      </c>
      <c r="C1776" s="7" t="s">
        <v>4594</v>
      </c>
      <c r="D1776" s="8" t="s">
        <v>93</v>
      </c>
      <c r="E1776" s="8" t="s">
        <v>4595</v>
      </c>
      <c r="F1776" s="7" t="s">
        <v>33</v>
      </c>
      <c r="G1776" s="8" t="s">
        <v>4596</v>
      </c>
      <c r="H1776" s="9">
        <f>IF(IFERROR(VLOOKUP($C1776,[1]Purchases!$A:$M,12,),0)&lt;(IF($M1776&lt;500,($M1776+5)*1.3*[1]Info.!$E$2,($M1776+5)*1.25*[1]Info.!$E$2)),ROUND(IF($M1776&lt;500,($M1776+5)*1.35*[1]Info.!$E$2,($M1776+5)*1.3*[1]Info.!$E$2),-1),VLOOKUP($C1776,[1]Purchases!$A:$M,12,))</f>
        <v>140</v>
      </c>
      <c r="I1776" s="9">
        <f>IF(IFERROR(VLOOKUP($C1776,[1]Purchases!$A:$M,13,),0)&lt;(IF($M1776&lt;500,($M1776+5)*1.45*[1]Info.!$E$2,($M1776+5)*1.4*[1]Info.!$E$2)),ROUND(IF($M1776&lt;500,($M1776+5)*1.5*[1]Info.!$E$2,($M1776+5)*1.45*[1]Info.!$E$2),-1),VLOOKUP($C1776,[1]Purchases!$A:$M,13,))</f>
        <v>150</v>
      </c>
    </row>
    <row r="1777" spans="1:9">
      <c r="A1777" s="5" cm="1">
        <f t="array" ref="A1777">SUMPRODUCT(([1]Purchases!$A$2:$A$4901=$C1777)*[1]Purchases!$C$2:$C$4901)-SUMPRODUCT(([1]Sale!$A$2:$A$4748=$C1777)*[1]Sale!$E$2:$E$4748)</f>
        <v>0</v>
      </c>
      <c r="B1777" s="6" t="s">
        <v>3438</v>
      </c>
      <c r="C1777" s="7" t="s">
        <v>4597</v>
      </c>
      <c r="D1777" s="8" t="s">
        <v>93</v>
      </c>
      <c r="E1777" s="8" t="s">
        <v>4598</v>
      </c>
      <c r="F1777" s="7" t="s">
        <v>33</v>
      </c>
      <c r="G1777" s="8" t="s">
        <v>4599</v>
      </c>
      <c r="H1777" s="9">
        <f>IF(IFERROR(VLOOKUP($C1777,[1]Purchases!$A:$M,12,),0)&lt;(IF($M1777&lt;500,($M1777+5)*1.3*[1]Info.!$E$2,($M1777+5)*1.25*[1]Info.!$E$2)),ROUND(IF($M1777&lt;500,($M1777+5)*1.35*[1]Info.!$E$2,($M1777+5)*1.3*[1]Info.!$E$2),-1),VLOOKUP($C1777,[1]Purchases!$A:$M,12,))</f>
        <v>140</v>
      </c>
      <c r="I1777" s="9">
        <f>IF(IFERROR(VLOOKUP($C1777,[1]Purchases!$A:$M,13,),0)&lt;(IF($M1777&lt;500,($M1777+5)*1.45*[1]Info.!$E$2,($M1777+5)*1.4*[1]Info.!$E$2)),ROUND(IF($M1777&lt;500,($M1777+5)*1.5*[1]Info.!$E$2,($M1777+5)*1.45*[1]Info.!$E$2),-1),VLOOKUP($C1777,[1]Purchases!$A:$M,13,))</f>
        <v>150</v>
      </c>
    </row>
    <row r="1778" spans="1:9">
      <c r="A1778" s="5" cm="1">
        <f t="array" ref="A1778">SUMPRODUCT(([1]Purchases!$A$2:$A$4901=$C1778)*[1]Purchases!$C$2:$C$4901)-SUMPRODUCT(([1]Sale!$A$2:$A$4748=$C1778)*[1]Sale!$E$2:$E$4748)</f>
        <v>0</v>
      </c>
      <c r="B1778" s="6" t="s">
        <v>3438</v>
      </c>
      <c r="C1778" s="7" t="s">
        <v>4600</v>
      </c>
      <c r="D1778" s="8" t="s">
        <v>93</v>
      </c>
      <c r="E1778" s="8" t="s">
        <v>4601</v>
      </c>
      <c r="F1778" s="7" t="s">
        <v>33</v>
      </c>
      <c r="G1778" s="8" t="s">
        <v>4602</v>
      </c>
      <c r="H1778" s="9">
        <f>IF(IFERROR(VLOOKUP($C1778,[1]Purchases!$A:$M,12,),0)&lt;(IF($M1778&lt;500,($M1778+5)*1.3*[1]Info.!$E$2,($M1778+5)*1.25*[1]Info.!$E$2)),ROUND(IF($M1778&lt;500,($M1778+5)*1.35*[1]Info.!$E$2,($M1778+5)*1.3*[1]Info.!$E$2),-1),VLOOKUP($C1778,[1]Purchases!$A:$M,12,))</f>
        <v>140</v>
      </c>
      <c r="I1778" s="9">
        <f>IF(IFERROR(VLOOKUP($C1778,[1]Purchases!$A:$M,13,),0)&lt;(IF($M1778&lt;500,($M1778+5)*1.45*[1]Info.!$E$2,($M1778+5)*1.4*[1]Info.!$E$2)),ROUND(IF($M1778&lt;500,($M1778+5)*1.5*[1]Info.!$E$2,($M1778+5)*1.45*[1]Info.!$E$2),-1),VLOOKUP($C1778,[1]Purchases!$A:$M,13,))</f>
        <v>150</v>
      </c>
    </row>
    <row r="1779" spans="1:9">
      <c r="A1779" s="5" cm="1">
        <f t="array" ref="A1779">SUMPRODUCT(([1]Purchases!$A$2:$A$4901=$C1779)*[1]Purchases!$C$2:$C$4901)-SUMPRODUCT(([1]Sale!$A$2:$A$4748=$C1779)*[1]Sale!$E$2:$E$4748)</f>
        <v>0</v>
      </c>
      <c r="B1779" s="6" t="s">
        <v>3438</v>
      </c>
      <c r="C1779" s="7" t="s">
        <v>4603</v>
      </c>
      <c r="D1779" s="8" t="s">
        <v>93</v>
      </c>
      <c r="E1779" s="8" t="s">
        <v>4604</v>
      </c>
      <c r="F1779" s="7" t="s">
        <v>84</v>
      </c>
      <c r="G1779" s="8" t="s">
        <v>4605</v>
      </c>
      <c r="H1779" s="9">
        <f>IF(IFERROR(VLOOKUP($C1779,[1]Purchases!$A:$M,12,),0)&lt;(IF($M1779&lt;500,($M1779+5)*1.3*[1]Info.!$E$2,($M1779+5)*1.25*[1]Info.!$E$2)),ROUND(IF($M1779&lt;500,($M1779+5)*1.35*[1]Info.!$E$2,($M1779+5)*1.3*[1]Info.!$E$2),-1),VLOOKUP($C1779,[1]Purchases!$A:$M,12,))</f>
        <v>140</v>
      </c>
      <c r="I1779" s="9">
        <f>IF(IFERROR(VLOOKUP($C1779,[1]Purchases!$A:$M,13,),0)&lt;(IF($M1779&lt;500,($M1779+5)*1.45*[1]Info.!$E$2,($M1779+5)*1.4*[1]Info.!$E$2)),ROUND(IF($M1779&lt;500,($M1779+5)*1.5*[1]Info.!$E$2,($M1779+5)*1.45*[1]Info.!$E$2),-1),VLOOKUP($C1779,[1]Purchases!$A:$M,13,))</f>
        <v>150</v>
      </c>
    </row>
    <row r="1780" spans="1:9">
      <c r="A1780" s="5" cm="1">
        <f t="array" ref="A1780">SUMPRODUCT(([1]Purchases!$A$2:$A$4901=$C1780)*[1]Purchases!$C$2:$C$4901)-SUMPRODUCT(([1]Sale!$A$2:$A$4748=$C1780)*[1]Sale!$E$2:$E$4748)</f>
        <v>0</v>
      </c>
      <c r="B1780" s="6" t="s">
        <v>3438</v>
      </c>
      <c r="C1780" s="7" t="s">
        <v>4606</v>
      </c>
      <c r="D1780" s="8" t="s">
        <v>93</v>
      </c>
      <c r="E1780" s="8" t="s">
        <v>4607</v>
      </c>
      <c r="F1780" s="7" t="s">
        <v>4185</v>
      </c>
      <c r="G1780" s="8" t="s">
        <v>4608</v>
      </c>
      <c r="H1780" s="9">
        <f>IF(IFERROR(VLOOKUP($C1780,[1]Purchases!$A:$M,12,),0)&lt;(IF($M1780&lt;500,($M1780+5)*1.3*[1]Info.!$E$2,($M1780+5)*1.25*[1]Info.!$E$2)),ROUND(IF($M1780&lt;500,($M1780+5)*1.35*[1]Info.!$E$2,($M1780+5)*1.3*[1]Info.!$E$2),-1),VLOOKUP($C1780,[1]Purchases!$A:$M,12,))</f>
        <v>140</v>
      </c>
      <c r="I1780" s="9">
        <f>IF(IFERROR(VLOOKUP($C1780,[1]Purchases!$A:$M,13,),0)&lt;(IF($M1780&lt;500,($M1780+5)*1.45*[1]Info.!$E$2,($M1780+5)*1.4*[1]Info.!$E$2)),ROUND(IF($M1780&lt;500,($M1780+5)*1.5*[1]Info.!$E$2,($M1780+5)*1.45*[1]Info.!$E$2),-1),VLOOKUP($C1780,[1]Purchases!$A:$M,13,))</f>
        <v>150</v>
      </c>
    </row>
    <row r="1781" spans="1:9">
      <c r="A1781" s="5" cm="1">
        <f t="array" ref="A1781">SUMPRODUCT(([1]Purchases!$A$2:$A$4901=$C1781)*[1]Purchases!$C$2:$C$4901)-SUMPRODUCT(([1]Sale!$A$2:$A$4748=$C1781)*[1]Sale!$E$2:$E$4748)</f>
        <v>0</v>
      </c>
      <c r="B1781" s="6" t="s">
        <v>3438</v>
      </c>
      <c r="C1781" s="7" t="s">
        <v>4609</v>
      </c>
      <c r="D1781" s="8" t="s">
        <v>93</v>
      </c>
      <c r="E1781" s="8" t="s">
        <v>4610</v>
      </c>
      <c r="F1781" s="7" t="s">
        <v>33</v>
      </c>
      <c r="G1781" s="8" t="s">
        <v>4611</v>
      </c>
      <c r="H1781" s="9">
        <f>IF(IFERROR(VLOOKUP($C1781,[1]Purchases!$A:$M,12,),0)&lt;(IF($M1781&lt;500,($M1781+5)*1.3*[1]Info.!$E$2,($M1781+5)*1.25*[1]Info.!$E$2)),ROUND(IF($M1781&lt;500,($M1781+5)*1.35*[1]Info.!$E$2,($M1781+5)*1.3*[1]Info.!$E$2),-1),VLOOKUP($C1781,[1]Purchases!$A:$M,12,))</f>
        <v>140</v>
      </c>
      <c r="I1781" s="9">
        <f>IF(IFERROR(VLOOKUP($C1781,[1]Purchases!$A:$M,13,),0)&lt;(IF($M1781&lt;500,($M1781+5)*1.45*[1]Info.!$E$2,($M1781+5)*1.4*[1]Info.!$E$2)),ROUND(IF($M1781&lt;500,($M1781+5)*1.5*[1]Info.!$E$2,($M1781+5)*1.45*[1]Info.!$E$2),-1),VLOOKUP($C1781,[1]Purchases!$A:$M,13,))</f>
        <v>150</v>
      </c>
    </row>
    <row r="1782" spans="1:9">
      <c r="A1782" s="5" cm="1">
        <f t="array" ref="A1782">SUMPRODUCT(([1]Purchases!$A$2:$A$4901=$C1782)*[1]Purchases!$C$2:$C$4901)-SUMPRODUCT(([1]Sale!$A$2:$A$4748=$C1782)*[1]Sale!$E$2:$E$4748)</f>
        <v>0</v>
      </c>
      <c r="B1782" s="6" t="s">
        <v>3438</v>
      </c>
      <c r="C1782" s="7" t="s">
        <v>4612</v>
      </c>
      <c r="D1782" s="8" t="s">
        <v>93</v>
      </c>
      <c r="E1782" s="8" t="s">
        <v>4613</v>
      </c>
      <c r="F1782" s="7" t="s">
        <v>33</v>
      </c>
      <c r="G1782" s="8" t="s">
        <v>4614</v>
      </c>
      <c r="H1782" s="9">
        <f>IF(IFERROR(VLOOKUP($C1782,[1]Purchases!$A:$M,12,),0)&lt;(IF($M1782&lt;500,($M1782+5)*1.3*[1]Info.!$E$2,($M1782+5)*1.25*[1]Info.!$E$2)),ROUND(IF($M1782&lt;500,($M1782+5)*1.35*[1]Info.!$E$2,($M1782+5)*1.3*[1]Info.!$E$2),-1),VLOOKUP($C1782,[1]Purchases!$A:$M,12,))</f>
        <v>140</v>
      </c>
      <c r="I1782" s="9">
        <f>IF(IFERROR(VLOOKUP($C1782,[1]Purchases!$A:$M,13,),0)&lt;(IF($M1782&lt;500,($M1782+5)*1.45*[1]Info.!$E$2,($M1782+5)*1.4*[1]Info.!$E$2)),ROUND(IF($M1782&lt;500,($M1782+5)*1.5*[1]Info.!$E$2,($M1782+5)*1.45*[1]Info.!$E$2),-1),VLOOKUP($C1782,[1]Purchases!$A:$M,13,))</f>
        <v>150</v>
      </c>
    </row>
    <row r="1783" spans="1:9">
      <c r="A1783" s="5" cm="1">
        <f t="array" ref="A1783">SUMPRODUCT(([1]Purchases!$A$2:$A$4901=$C1783)*[1]Purchases!$C$2:$C$4901)-SUMPRODUCT(([1]Sale!$A$2:$A$4748=$C1783)*[1]Sale!$E$2:$E$4748)</f>
        <v>0</v>
      </c>
      <c r="B1783" s="6" t="s">
        <v>3438</v>
      </c>
      <c r="C1783" s="7" t="s">
        <v>4615</v>
      </c>
      <c r="D1783" s="8" t="s">
        <v>93</v>
      </c>
      <c r="E1783" s="8" t="s">
        <v>4616</v>
      </c>
      <c r="F1783" s="7" t="s">
        <v>33</v>
      </c>
      <c r="G1783" s="8" t="s">
        <v>4617</v>
      </c>
      <c r="H1783" s="9">
        <f>IF(IFERROR(VLOOKUP($C1783,[1]Purchases!$A:$M,12,),0)&lt;(IF($M1783&lt;500,($M1783+5)*1.3*[1]Info.!$E$2,($M1783+5)*1.25*[1]Info.!$E$2)),ROUND(IF($M1783&lt;500,($M1783+5)*1.35*[1]Info.!$E$2,($M1783+5)*1.3*[1]Info.!$E$2),-1),VLOOKUP($C1783,[1]Purchases!$A:$M,12,))</f>
        <v>140</v>
      </c>
      <c r="I1783" s="9">
        <f>IF(IFERROR(VLOOKUP($C1783,[1]Purchases!$A:$M,13,),0)&lt;(IF($M1783&lt;500,($M1783+5)*1.45*[1]Info.!$E$2,($M1783+5)*1.4*[1]Info.!$E$2)),ROUND(IF($M1783&lt;500,($M1783+5)*1.5*[1]Info.!$E$2,($M1783+5)*1.45*[1]Info.!$E$2),-1),VLOOKUP($C1783,[1]Purchases!$A:$M,13,))</f>
        <v>150</v>
      </c>
    </row>
    <row r="1784" spans="1:9">
      <c r="A1784" s="5" cm="1">
        <f t="array" ref="A1784">SUMPRODUCT(([1]Purchases!$A$2:$A$4901=$C1784)*[1]Purchases!$C$2:$C$4901)-SUMPRODUCT(([1]Sale!$A$2:$A$4748=$C1784)*[1]Sale!$E$2:$E$4748)</f>
        <v>0</v>
      </c>
      <c r="B1784" s="6" t="s">
        <v>3438</v>
      </c>
      <c r="C1784" s="7" t="s">
        <v>4618</v>
      </c>
      <c r="D1784" s="8" t="s">
        <v>93</v>
      </c>
      <c r="E1784" s="8" t="s">
        <v>4619</v>
      </c>
      <c r="F1784" s="7" t="s">
        <v>4185</v>
      </c>
      <c r="G1784" s="8" t="s">
        <v>4620</v>
      </c>
      <c r="H1784" s="9">
        <f>IF(IFERROR(VLOOKUP($C1784,[1]Purchases!$A:$M,12,),0)&lt;(IF($M1784&lt;500,($M1784+5)*1.3*[1]Info.!$E$2,($M1784+5)*1.25*[1]Info.!$E$2)),ROUND(IF($M1784&lt;500,($M1784+5)*1.35*[1]Info.!$E$2,($M1784+5)*1.3*[1]Info.!$E$2),-1),VLOOKUP($C1784,[1]Purchases!$A:$M,12,))</f>
        <v>1340</v>
      </c>
      <c r="I1784" s="9">
        <f>IF(IFERROR(VLOOKUP($C1784,[1]Purchases!$A:$M,13,),0)&lt;(IF($M1784&lt;500,($M1784+5)*1.45*[1]Info.!$E$2,($M1784+5)*1.4*[1]Info.!$E$2)),ROUND(IF($M1784&lt;500,($M1784+5)*1.5*[1]Info.!$E$2,($M1784+5)*1.45*[1]Info.!$E$2),-1),VLOOKUP($C1784,[1]Purchases!$A:$M,13,))</f>
        <v>1510</v>
      </c>
    </row>
    <row r="1785" spans="1:9">
      <c r="A1785" s="5" cm="1">
        <f t="array" ref="A1785">SUMPRODUCT(([1]Purchases!$A$2:$A$4901=$C1785)*[1]Purchases!$C$2:$C$4901)-SUMPRODUCT(([1]Sale!$A$2:$A$4748=$C1785)*[1]Sale!$E$2:$E$4748)</f>
        <v>0</v>
      </c>
      <c r="B1785" s="6" t="s">
        <v>3438</v>
      </c>
      <c r="C1785" s="7" t="s">
        <v>4621</v>
      </c>
      <c r="D1785" s="8" t="s">
        <v>93</v>
      </c>
      <c r="E1785" s="8" t="s">
        <v>4622</v>
      </c>
      <c r="F1785" s="7" t="s">
        <v>33</v>
      </c>
      <c r="G1785" s="8" t="s">
        <v>4623</v>
      </c>
      <c r="H1785" s="9">
        <f>IF(IFERROR(VLOOKUP($C1785,[1]Purchases!$A:$M,12,),0)&lt;(IF($M1785&lt;500,($M1785+5)*1.3*[1]Info.!$E$2,($M1785+5)*1.25*[1]Info.!$E$2)),ROUND(IF($M1785&lt;500,($M1785+5)*1.35*[1]Info.!$E$2,($M1785+5)*1.3*[1]Info.!$E$2),-1),VLOOKUP($C1785,[1]Purchases!$A:$M,12,))</f>
        <v>140</v>
      </c>
      <c r="I1785" s="9">
        <f>IF(IFERROR(VLOOKUP($C1785,[1]Purchases!$A:$M,13,),0)&lt;(IF($M1785&lt;500,($M1785+5)*1.45*[1]Info.!$E$2,($M1785+5)*1.4*[1]Info.!$E$2)),ROUND(IF($M1785&lt;500,($M1785+5)*1.5*[1]Info.!$E$2,($M1785+5)*1.45*[1]Info.!$E$2),-1),VLOOKUP($C1785,[1]Purchases!$A:$M,13,))</f>
        <v>150</v>
      </c>
    </row>
    <row r="1786" spans="1:9">
      <c r="A1786" s="5" cm="1">
        <f t="array" ref="A1786">SUMPRODUCT(([1]Purchases!$A$2:$A$4901=$C1786)*[1]Purchases!$C$2:$C$4901)-SUMPRODUCT(([1]Sale!$A$2:$A$4748=$C1786)*[1]Sale!$E$2:$E$4748)</f>
        <v>0</v>
      </c>
      <c r="B1786" s="6" t="s">
        <v>3438</v>
      </c>
      <c r="C1786" s="7" t="s">
        <v>4624</v>
      </c>
      <c r="D1786" s="8" t="s">
        <v>93</v>
      </c>
      <c r="E1786" s="8" t="s">
        <v>4625</v>
      </c>
      <c r="F1786" s="7" t="s">
        <v>33</v>
      </c>
      <c r="G1786" s="8" t="s">
        <v>4626</v>
      </c>
      <c r="H1786" s="9">
        <f>IF(IFERROR(VLOOKUP($C1786,[1]Purchases!$A:$M,12,),0)&lt;(IF($M1786&lt;500,($M1786+5)*1.3*[1]Info.!$E$2,($M1786+5)*1.25*[1]Info.!$E$2)),ROUND(IF($M1786&lt;500,($M1786+5)*1.35*[1]Info.!$E$2,($M1786+5)*1.3*[1]Info.!$E$2),-1),VLOOKUP($C1786,[1]Purchases!$A:$M,12,))</f>
        <v>140</v>
      </c>
      <c r="I1786" s="9">
        <f>IF(IFERROR(VLOOKUP($C1786,[1]Purchases!$A:$M,13,),0)&lt;(IF($M1786&lt;500,($M1786+5)*1.45*[1]Info.!$E$2,($M1786+5)*1.4*[1]Info.!$E$2)),ROUND(IF($M1786&lt;500,($M1786+5)*1.5*[1]Info.!$E$2,($M1786+5)*1.45*[1]Info.!$E$2),-1),VLOOKUP($C1786,[1]Purchases!$A:$M,13,))</f>
        <v>150</v>
      </c>
    </row>
    <row r="1787" spans="1:9">
      <c r="A1787" s="5" cm="1">
        <f t="array" ref="A1787">SUMPRODUCT(([1]Purchases!$A$2:$A$4901=$C1787)*[1]Purchases!$C$2:$C$4901)-SUMPRODUCT(([1]Sale!$A$2:$A$4748=$C1787)*[1]Sale!$E$2:$E$4748)</f>
        <v>0</v>
      </c>
      <c r="B1787" s="6" t="s">
        <v>3438</v>
      </c>
      <c r="C1787" s="7" t="s">
        <v>4627</v>
      </c>
      <c r="D1787" s="8" t="s">
        <v>93</v>
      </c>
      <c r="E1787" s="8" t="s">
        <v>4628</v>
      </c>
      <c r="F1787" s="7" t="s">
        <v>33</v>
      </c>
      <c r="G1787" s="8" t="s">
        <v>4629</v>
      </c>
      <c r="H1787" s="9">
        <f>IF(IFERROR(VLOOKUP($C1787,[1]Purchases!$A:$M,12,),0)&lt;(IF($M1787&lt;500,($M1787+5)*1.3*[1]Info.!$E$2,($M1787+5)*1.25*[1]Info.!$E$2)),ROUND(IF($M1787&lt;500,($M1787+5)*1.35*[1]Info.!$E$2,($M1787+5)*1.3*[1]Info.!$E$2),-1),VLOOKUP($C1787,[1]Purchases!$A:$M,12,))</f>
        <v>140</v>
      </c>
      <c r="I1787" s="9">
        <f>IF(IFERROR(VLOOKUP($C1787,[1]Purchases!$A:$M,13,),0)&lt;(IF($M1787&lt;500,($M1787+5)*1.45*[1]Info.!$E$2,($M1787+5)*1.4*[1]Info.!$E$2)),ROUND(IF($M1787&lt;500,($M1787+5)*1.5*[1]Info.!$E$2,($M1787+5)*1.45*[1]Info.!$E$2),-1),VLOOKUP($C1787,[1]Purchases!$A:$M,13,))</f>
        <v>150</v>
      </c>
    </row>
    <row r="1788" spans="1:9">
      <c r="A1788" s="5" cm="1">
        <f t="array" ref="A1788">SUMPRODUCT(([1]Purchases!$A$2:$A$4901=$C1788)*[1]Purchases!$C$2:$C$4901)-SUMPRODUCT(([1]Sale!$A$2:$A$4748=$C1788)*[1]Sale!$E$2:$E$4748)</f>
        <v>0</v>
      </c>
      <c r="B1788" s="6" t="s">
        <v>3438</v>
      </c>
      <c r="C1788" s="7" t="s">
        <v>4630</v>
      </c>
      <c r="D1788" s="8" t="s">
        <v>93</v>
      </c>
      <c r="E1788" s="8" t="s">
        <v>4631</v>
      </c>
      <c r="F1788" s="7" t="s">
        <v>33</v>
      </c>
      <c r="G1788" s="8" t="s">
        <v>4632</v>
      </c>
      <c r="H1788" s="9">
        <f>IF(IFERROR(VLOOKUP($C1788,[1]Purchases!$A:$M,12,),0)&lt;(IF($M1788&lt;500,($M1788+5)*1.3*[1]Info.!$E$2,($M1788+5)*1.25*[1]Info.!$E$2)),ROUND(IF($M1788&lt;500,($M1788+5)*1.35*[1]Info.!$E$2,($M1788+5)*1.3*[1]Info.!$E$2),-1),VLOOKUP($C1788,[1]Purchases!$A:$M,12,))</f>
        <v>1020</v>
      </c>
      <c r="I1788" s="9">
        <f>IF(IFERROR(VLOOKUP($C1788,[1]Purchases!$A:$M,13,),0)&lt;(IF($M1788&lt;500,($M1788+5)*1.45*[1]Info.!$E$2,($M1788+5)*1.4*[1]Info.!$E$2)),ROUND(IF($M1788&lt;500,($M1788+5)*1.5*[1]Info.!$E$2,($M1788+5)*1.45*[1]Info.!$E$2),-1),VLOOKUP($C1788,[1]Purchases!$A:$M,13,))</f>
        <v>1140</v>
      </c>
    </row>
    <row r="1789" spans="1:9">
      <c r="A1789" s="5" cm="1">
        <f t="array" ref="A1789">SUMPRODUCT(([1]Purchases!$A$2:$A$4901=$C1789)*[1]Purchases!$C$2:$C$4901)-SUMPRODUCT(([1]Sale!$A$2:$A$4748=$C1789)*[1]Sale!$E$2:$E$4748)</f>
        <v>0</v>
      </c>
      <c r="B1789" s="6" t="s">
        <v>3438</v>
      </c>
      <c r="C1789" s="7" t="s">
        <v>4633</v>
      </c>
      <c r="D1789" s="8" t="s">
        <v>93</v>
      </c>
      <c r="E1789" s="8" t="s">
        <v>4634</v>
      </c>
      <c r="F1789" s="7" t="s">
        <v>4635</v>
      </c>
      <c r="G1789" s="8" t="s">
        <v>4636</v>
      </c>
      <c r="H1789" s="9">
        <f>IF(IFERROR(VLOOKUP($C1789,[1]Purchases!$A:$M,12,),0)&lt;(IF($M1789&lt;500,($M1789+5)*1.3*[1]Info.!$E$2,($M1789+5)*1.25*[1]Info.!$E$2)),ROUND(IF($M1789&lt;500,($M1789+5)*1.35*[1]Info.!$E$2,($M1789+5)*1.3*[1]Info.!$E$2),-1),VLOOKUP($C1789,[1]Purchases!$A:$M,12,))</f>
        <v>140</v>
      </c>
      <c r="I1789" s="9">
        <f>IF(IFERROR(VLOOKUP($C1789,[1]Purchases!$A:$M,13,),0)&lt;(IF($M1789&lt;500,($M1789+5)*1.45*[1]Info.!$E$2,($M1789+5)*1.4*[1]Info.!$E$2)),ROUND(IF($M1789&lt;500,($M1789+5)*1.5*[1]Info.!$E$2,($M1789+5)*1.45*[1]Info.!$E$2),-1),VLOOKUP($C1789,[1]Purchases!$A:$M,13,))</f>
        <v>150</v>
      </c>
    </row>
    <row r="1790" spans="1:9">
      <c r="A1790" s="5" cm="1">
        <f t="array" ref="A1790">SUMPRODUCT(([1]Purchases!$A$2:$A$4901=$C1790)*[1]Purchases!$C$2:$C$4901)-SUMPRODUCT(([1]Sale!$A$2:$A$4748=$C1790)*[1]Sale!$E$2:$E$4748)</f>
        <v>0</v>
      </c>
      <c r="B1790" s="6" t="s">
        <v>3438</v>
      </c>
      <c r="C1790" s="7" t="s">
        <v>4637</v>
      </c>
      <c r="D1790" s="8" t="s">
        <v>93</v>
      </c>
      <c r="E1790" s="8" t="s">
        <v>4638</v>
      </c>
      <c r="F1790" s="7" t="s">
        <v>33</v>
      </c>
      <c r="G1790" s="8" t="s">
        <v>4639</v>
      </c>
      <c r="H1790" s="9">
        <f>IF(IFERROR(VLOOKUP($C1790,[1]Purchases!$A:$M,12,),0)&lt;(IF($M1790&lt;500,($M1790+5)*1.3*[1]Info.!$E$2,($M1790+5)*1.25*[1]Info.!$E$2)),ROUND(IF($M1790&lt;500,($M1790+5)*1.35*[1]Info.!$E$2,($M1790+5)*1.3*[1]Info.!$E$2),-1),VLOOKUP($C1790,[1]Purchases!$A:$M,12,))</f>
        <v>140</v>
      </c>
      <c r="I1790" s="9">
        <f>IF(IFERROR(VLOOKUP($C1790,[1]Purchases!$A:$M,13,),0)&lt;(IF($M1790&lt;500,($M1790+5)*1.45*[1]Info.!$E$2,($M1790+5)*1.4*[1]Info.!$E$2)),ROUND(IF($M1790&lt;500,($M1790+5)*1.5*[1]Info.!$E$2,($M1790+5)*1.45*[1]Info.!$E$2),-1),VLOOKUP($C1790,[1]Purchases!$A:$M,13,))</f>
        <v>150</v>
      </c>
    </row>
    <row r="1791" spans="1:9">
      <c r="A1791" s="5" cm="1">
        <f t="array" ref="A1791">SUMPRODUCT(([1]Purchases!$A$2:$A$4901=$C1791)*[1]Purchases!$C$2:$C$4901)-SUMPRODUCT(([1]Sale!$A$2:$A$4748=$C1791)*[1]Sale!$E$2:$E$4748)</f>
        <v>0</v>
      </c>
      <c r="B1791" s="6" t="s">
        <v>3438</v>
      </c>
      <c r="C1791" s="7" t="s">
        <v>4640</v>
      </c>
      <c r="D1791" s="8" t="s">
        <v>93</v>
      </c>
      <c r="E1791" s="8" t="s">
        <v>4641</v>
      </c>
      <c r="F1791" s="7" t="s">
        <v>33</v>
      </c>
      <c r="G1791" s="8" t="s">
        <v>4642</v>
      </c>
      <c r="H1791" s="9">
        <f>IF(IFERROR(VLOOKUP($C1791,[1]Purchases!$A:$M,12,),0)&lt;(IF($M1791&lt;500,($M1791+5)*1.3*[1]Info.!$E$2,($M1791+5)*1.25*[1]Info.!$E$2)),ROUND(IF($M1791&lt;500,($M1791+5)*1.35*[1]Info.!$E$2,($M1791+5)*1.3*[1]Info.!$E$2),-1),VLOOKUP($C1791,[1]Purchases!$A:$M,12,))</f>
        <v>830</v>
      </c>
      <c r="I1791" s="9">
        <f>IF(IFERROR(VLOOKUP($C1791,[1]Purchases!$A:$M,13,),0)&lt;(IF($M1791&lt;500,($M1791+5)*1.45*[1]Info.!$E$2,($M1791+5)*1.4*[1]Info.!$E$2)),ROUND(IF($M1791&lt;500,($M1791+5)*1.5*[1]Info.!$E$2,($M1791+5)*1.45*[1]Info.!$E$2),-1),VLOOKUP($C1791,[1]Purchases!$A:$M,13,))</f>
        <v>930</v>
      </c>
    </row>
    <row r="1792" spans="1:9">
      <c r="A1792" s="5" cm="1">
        <f t="array" ref="A1792">SUMPRODUCT(([1]Purchases!$A$2:$A$4901=$C1792)*[1]Purchases!$C$2:$C$4901)-SUMPRODUCT(([1]Sale!$A$2:$A$4748=$C1792)*[1]Sale!$E$2:$E$4748)</f>
        <v>0</v>
      </c>
      <c r="B1792" s="6" t="s">
        <v>3438</v>
      </c>
      <c r="C1792" s="7" t="s">
        <v>4643</v>
      </c>
      <c r="D1792" s="8" t="s">
        <v>93</v>
      </c>
      <c r="E1792" s="8" t="s">
        <v>4644</v>
      </c>
      <c r="F1792" s="7" t="s">
        <v>33</v>
      </c>
      <c r="G1792" s="8" t="s">
        <v>4645</v>
      </c>
      <c r="H1792" s="9">
        <f>IF(IFERROR(VLOOKUP($C1792,[1]Purchases!$A:$M,12,),0)&lt;(IF($M1792&lt;500,($M1792+5)*1.3*[1]Info.!$E$2,($M1792+5)*1.25*[1]Info.!$E$2)),ROUND(IF($M1792&lt;500,($M1792+5)*1.35*[1]Info.!$E$2,($M1792+5)*1.3*[1]Info.!$E$2),-1),VLOOKUP($C1792,[1]Purchases!$A:$M,12,))</f>
        <v>140</v>
      </c>
      <c r="I1792" s="9">
        <f>IF(IFERROR(VLOOKUP($C1792,[1]Purchases!$A:$M,13,),0)&lt;(IF($M1792&lt;500,($M1792+5)*1.45*[1]Info.!$E$2,($M1792+5)*1.4*[1]Info.!$E$2)),ROUND(IF($M1792&lt;500,($M1792+5)*1.5*[1]Info.!$E$2,($M1792+5)*1.45*[1]Info.!$E$2),-1),VLOOKUP($C1792,[1]Purchases!$A:$M,13,))</f>
        <v>150</v>
      </c>
    </row>
    <row r="1793" spans="1:9">
      <c r="A1793" s="5" cm="1">
        <f t="array" ref="A1793">SUMPRODUCT(([1]Purchases!$A$2:$A$4901=$C1793)*[1]Purchases!$C$2:$C$4901)-SUMPRODUCT(([1]Sale!$A$2:$A$4748=$C1793)*[1]Sale!$E$2:$E$4748)</f>
        <v>0</v>
      </c>
      <c r="B1793" s="6" t="s">
        <v>3438</v>
      </c>
      <c r="C1793" s="7" t="s">
        <v>4646</v>
      </c>
      <c r="D1793" s="8" t="s">
        <v>93</v>
      </c>
      <c r="E1793" s="8" t="s">
        <v>4647</v>
      </c>
      <c r="F1793" s="7" t="s">
        <v>33</v>
      </c>
      <c r="G1793" s="8" t="s">
        <v>4648</v>
      </c>
      <c r="H1793" s="9">
        <f>IF(IFERROR(VLOOKUP($C1793,[1]Purchases!$A:$M,12,),0)&lt;(IF($M1793&lt;500,($M1793+5)*1.3*[1]Info.!$E$2,($M1793+5)*1.25*[1]Info.!$E$2)),ROUND(IF($M1793&lt;500,($M1793+5)*1.35*[1]Info.!$E$2,($M1793+5)*1.3*[1]Info.!$E$2),-1),VLOOKUP($C1793,[1]Purchases!$A:$M,12,))</f>
        <v>1380</v>
      </c>
      <c r="I1793" s="9">
        <f>IF(IFERROR(VLOOKUP($C1793,[1]Purchases!$A:$M,13,),0)&lt;(IF($M1793&lt;500,($M1793+5)*1.45*[1]Info.!$E$2,($M1793+5)*1.4*[1]Info.!$E$2)),ROUND(IF($M1793&lt;500,($M1793+5)*1.5*[1]Info.!$E$2,($M1793+5)*1.45*[1]Info.!$E$2),-1),VLOOKUP($C1793,[1]Purchases!$A:$M,13,))</f>
        <v>1540</v>
      </c>
    </row>
    <row r="1794" spans="1:9">
      <c r="A1794" s="5" cm="1">
        <f t="array" ref="A1794">SUMPRODUCT(([1]Purchases!$A$2:$A$4901=$C1794)*[1]Purchases!$C$2:$C$4901)-SUMPRODUCT(([1]Sale!$A$2:$A$4748=$C1794)*[1]Sale!$E$2:$E$4748)</f>
        <v>0</v>
      </c>
      <c r="B1794" s="6" t="s">
        <v>3438</v>
      </c>
      <c r="C1794" s="7" t="s">
        <v>4649</v>
      </c>
      <c r="D1794" s="8" t="s">
        <v>93</v>
      </c>
      <c r="E1794" s="8" t="s">
        <v>4650</v>
      </c>
      <c r="F1794" s="7" t="s">
        <v>33</v>
      </c>
      <c r="G1794" s="8" t="s">
        <v>4651</v>
      </c>
      <c r="H1794" s="9">
        <f>IF(IFERROR(VLOOKUP($C1794,[1]Purchases!$A:$M,12,),0)&lt;(IF($M1794&lt;500,($M1794+5)*1.3*[1]Info.!$E$2,($M1794+5)*1.25*[1]Info.!$E$2)),ROUND(IF($M1794&lt;500,($M1794+5)*1.35*[1]Info.!$E$2,($M1794+5)*1.3*[1]Info.!$E$2),-1),VLOOKUP($C1794,[1]Purchases!$A:$M,12,))</f>
        <v>140</v>
      </c>
      <c r="I1794" s="9">
        <f>IF(IFERROR(VLOOKUP($C1794,[1]Purchases!$A:$M,13,),0)&lt;(IF($M1794&lt;500,($M1794+5)*1.45*[1]Info.!$E$2,($M1794+5)*1.4*[1]Info.!$E$2)),ROUND(IF($M1794&lt;500,($M1794+5)*1.5*[1]Info.!$E$2,($M1794+5)*1.45*[1]Info.!$E$2),-1),VLOOKUP($C1794,[1]Purchases!$A:$M,13,))</f>
        <v>150</v>
      </c>
    </row>
    <row r="1795" spans="1:9">
      <c r="A1795" s="5" cm="1">
        <f t="array" ref="A1795">SUMPRODUCT(([1]Purchases!$A$2:$A$4901=$C1795)*[1]Purchases!$C$2:$C$4901)-SUMPRODUCT(([1]Sale!$A$2:$A$4748=$C1795)*[1]Sale!$E$2:$E$4748)</f>
        <v>0</v>
      </c>
      <c r="B1795" s="6" t="s">
        <v>3438</v>
      </c>
      <c r="C1795" s="7" t="s">
        <v>4652</v>
      </c>
      <c r="D1795" s="8" t="s">
        <v>93</v>
      </c>
      <c r="E1795" s="8" t="s">
        <v>4653</v>
      </c>
      <c r="F1795" s="7" t="s">
        <v>33</v>
      </c>
      <c r="G1795" s="8" t="s">
        <v>4654</v>
      </c>
      <c r="H1795" s="9">
        <f>IF(IFERROR(VLOOKUP($C1795,[1]Purchases!$A:$M,12,),0)&lt;(IF($M1795&lt;500,($M1795+5)*1.3*[1]Info.!$E$2,($M1795+5)*1.25*[1]Info.!$E$2)),ROUND(IF($M1795&lt;500,($M1795+5)*1.35*[1]Info.!$E$2,($M1795+5)*1.3*[1]Info.!$E$2),-1),VLOOKUP($C1795,[1]Purchases!$A:$M,12,))</f>
        <v>1440</v>
      </c>
      <c r="I1795" s="9">
        <f>IF(IFERROR(VLOOKUP($C1795,[1]Purchases!$A:$M,13,),0)&lt;(IF($M1795&lt;500,($M1795+5)*1.45*[1]Info.!$E$2,($M1795+5)*1.4*[1]Info.!$E$2)),ROUND(IF($M1795&lt;500,($M1795+5)*1.5*[1]Info.!$E$2,($M1795+5)*1.45*[1]Info.!$E$2),-1),VLOOKUP($C1795,[1]Purchases!$A:$M,13,))</f>
        <v>1610</v>
      </c>
    </row>
    <row r="1796" spans="1:9">
      <c r="A1796" s="5" cm="1">
        <f t="array" ref="A1796">SUMPRODUCT(([1]Purchases!$A$2:$A$4901=$C1796)*[1]Purchases!$C$2:$C$4901)-SUMPRODUCT(([1]Sale!$A$2:$A$4748=$C1796)*[1]Sale!$E$2:$E$4748)</f>
        <v>0</v>
      </c>
      <c r="B1796" s="6" t="s">
        <v>3438</v>
      </c>
      <c r="C1796" s="7" t="s">
        <v>4655</v>
      </c>
      <c r="D1796" s="8" t="s">
        <v>93</v>
      </c>
      <c r="E1796" s="8" t="s">
        <v>4656</v>
      </c>
      <c r="F1796" s="7" t="s">
        <v>33</v>
      </c>
      <c r="G1796" s="8" t="s">
        <v>4657</v>
      </c>
      <c r="H1796" s="9">
        <f>IF(IFERROR(VLOOKUP($C1796,[1]Purchases!$A:$M,12,),0)&lt;(IF($M1796&lt;500,($M1796+5)*1.3*[1]Info.!$E$2,($M1796+5)*1.25*[1]Info.!$E$2)),ROUND(IF($M1796&lt;500,($M1796+5)*1.35*[1]Info.!$E$2,($M1796+5)*1.3*[1]Info.!$E$2),-1),VLOOKUP($C1796,[1]Purchases!$A:$M,12,))</f>
        <v>1020</v>
      </c>
      <c r="I1796" s="9">
        <f>IF(IFERROR(VLOOKUP($C1796,[1]Purchases!$A:$M,13,),0)&lt;(IF($M1796&lt;500,($M1796+5)*1.45*[1]Info.!$E$2,($M1796+5)*1.4*[1]Info.!$E$2)),ROUND(IF($M1796&lt;500,($M1796+5)*1.5*[1]Info.!$E$2,($M1796+5)*1.45*[1]Info.!$E$2),-1),VLOOKUP($C1796,[1]Purchases!$A:$M,13,))</f>
        <v>1140</v>
      </c>
    </row>
    <row r="1797" spans="1:9">
      <c r="A1797" s="5" cm="1">
        <f t="array" ref="A1797">SUMPRODUCT(([1]Purchases!$A$2:$A$4901=$C1797)*[1]Purchases!$C$2:$C$4901)-SUMPRODUCT(([1]Sale!$A$2:$A$4748=$C1797)*[1]Sale!$E$2:$E$4748)</f>
        <v>0</v>
      </c>
      <c r="B1797" s="6" t="s">
        <v>3438</v>
      </c>
      <c r="C1797" s="7" t="s">
        <v>4658</v>
      </c>
      <c r="D1797" s="8" t="s">
        <v>93</v>
      </c>
      <c r="E1797" s="8" t="s">
        <v>4659</v>
      </c>
      <c r="F1797" s="7" t="s">
        <v>4210</v>
      </c>
      <c r="G1797" s="8" t="s">
        <v>4660</v>
      </c>
      <c r="H1797" s="9">
        <f>IF(IFERROR(VLOOKUP($C1797,[1]Purchases!$A:$M,12,),0)&lt;(IF($M1797&lt;500,($M1797+5)*1.3*[1]Info.!$E$2,($M1797+5)*1.25*[1]Info.!$E$2)),ROUND(IF($M1797&lt;500,($M1797+5)*1.35*[1]Info.!$E$2,($M1797+5)*1.3*[1]Info.!$E$2),-1),VLOOKUP($C1797,[1]Purchases!$A:$M,12,))</f>
        <v>1410</v>
      </c>
      <c r="I1797" s="9">
        <f>IF(IFERROR(VLOOKUP($C1797,[1]Purchases!$A:$M,13,),0)&lt;(IF($M1797&lt;500,($M1797+5)*1.45*[1]Info.!$E$2,($M1797+5)*1.4*[1]Info.!$E$2)),ROUND(IF($M1797&lt;500,($M1797+5)*1.5*[1]Info.!$E$2,($M1797+5)*1.45*[1]Info.!$E$2),-1),VLOOKUP($C1797,[1]Purchases!$A:$M,13,))</f>
        <v>1570</v>
      </c>
    </row>
    <row r="1798" spans="1:9" ht="48">
      <c r="A1798" s="5" cm="1">
        <f t="array" ref="A1798">SUMPRODUCT(([1]Purchases!$A$2:$A$4901=$C1798)*[1]Purchases!$C$2:$C$4901)-SUMPRODUCT(([1]Sale!$A$2:$A$4748=$C1798)*[1]Sale!$E$2:$E$4748)</f>
        <v>1</v>
      </c>
      <c r="B1798" s="6" t="s">
        <v>3438</v>
      </c>
      <c r="C1798" s="7" t="s">
        <v>4661</v>
      </c>
      <c r="D1798" s="8" t="s">
        <v>93</v>
      </c>
      <c r="E1798" s="10" t="s">
        <v>4662</v>
      </c>
      <c r="F1798" s="7" t="s">
        <v>33</v>
      </c>
      <c r="G1798" s="10" t="s">
        <v>4662</v>
      </c>
      <c r="H1798" s="9">
        <f>IF(IFERROR(VLOOKUP($C1798,[1]Purchases!$A:$M,12,),0)&lt;(IF($M1798&lt;500,($M1798+5)*1.3*[1]Info.!$E$2,($M1798+5)*1.25*[1]Info.!$E$2)),ROUND(IF($M1798&lt;500,($M1798+5)*1.35*[1]Info.!$E$2,($M1798+5)*1.3*[1]Info.!$E$2),-1),VLOOKUP($C1798,[1]Purchases!$A:$M,12,))</f>
        <v>1790</v>
      </c>
      <c r="I1798" s="9">
        <f>IF(IFERROR(VLOOKUP($C1798,[1]Purchases!$A:$M,13,),0)&lt;(IF($M1798&lt;500,($M1798+5)*1.45*[1]Info.!$E$2,($M1798+5)*1.4*[1]Info.!$E$2)),ROUND(IF($M1798&lt;500,($M1798+5)*1.5*[1]Info.!$E$2,($M1798+5)*1.45*[1]Info.!$E$2),-1),VLOOKUP($C1798,[1]Purchases!$A:$M,13,))</f>
        <v>2000</v>
      </c>
    </row>
    <row r="1799" spans="1:9">
      <c r="A1799" s="5" cm="1">
        <f t="array" ref="A1799">SUMPRODUCT(([1]Purchases!$A$2:$A$4901=$C1799)*[1]Purchases!$C$2:$C$4901)-SUMPRODUCT(([1]Sale!$A$2:$A$4748=$C1799)*[1]Sale!$E$2:$E$4748)</f>
        <v>0</v>
      </c>
      <c r="B1799" s="6" t="s">
        <v>3438</v>
      </c>
      <c r="C1799" s="7" t="s">
        <v>4663</v>
      </c>
      <c r="D1799" s="8" t="s">
        <v>93</v>
      </c>
      <c r="E1799" s="8" t="s">
        <v>4664</v>
      </c>
      <c r="F1799" s="7" t="s">
        <v>33</v>
      </c>
      <c r="G1799" s="8" t="s">
        <v>4665</v>
      </c>
      <c r="H1799" s="9">
        <f>IF(IFERROR(VLOOKUP($C1799,[1]Purchases!$A:$M,12,),0)&lt;(IF($M1799&lt;500,($M1799+5)*1.3*[1]Info.!$E$2,($M1799+5)*1.25*[1]Info.!$E$2)),ROUND(IF($M1799&lt;500,($M1799+5)*1.35*[1]Info.!$E$2,($M1799+5)*1.3*[1]Info.!$E$2),-1),VLOOKUP($C1799,[1]Purchases!$A:$M,12,))</f>
        <v>140</v>
      </c>
      <c r="I1799" s="9">
        <f>IF(IFERROR(VLOOKUP($C1799,[1]Purchases!$A:$M,13,),0)&lt;(IF($M1799&lt;500,($M1799+5)*1.45*[1]Info.!$E$2,($M1799+5)*1.4*[1]Info.!$E$2)),ROUND(IF($M1799&lt;500,($M1799+5)*1.5*[1]Info.!$E$2,($M1799+5)*1.45*[1]Info.!$E$2),-1),VLOOKUP($C1799,[1]Purchases!$A:$M,13,))</f>
        <v>150</v>
      </c>
    </row>
    <row r="1800" spans="1:9">
      <c r="A1800" s="5" cm="1">
        <f t="array" ref="A1800">SUMPRODUCT(([1]Purchases!$A$2:$A$4901=$C1800)*[1]Purchases!$C$2:$C$4901)-SUMPRODUCT(([1]Sale!$A$2:$A$4748=$C1800)*[1]Sale!$E$2:$E$4748)</f>
        <v>0</v>
      </c>
      <c r="B1800" s="6" t="s">
        <v>3438</v>
      </c>
      <c r="C1800" s="7" t="s">
        <v>4666</v>
      </c>
      <c r="D1800" s="8" t="s">
        <v>93</v>
      </c>
      <c r="E1800" s="8" t="s">
        <v>4667</v>
      </c>
      <c r="F1800" s="7" t="s">
        <v>33</v>
      </c>
      <c r="G1800" s="8" t="s">
        <v>4668</v>
      </c>
      <c r="H1800" s="9">
        <f>IF(IFERROR(VLOOKUP($C1800,[1]Purchases!$A:$M,12,),0)&lt;(IF($M1800&lt;500,($M1800+5)*1.3*[1]Info.!$E$2,($M1800+5)*1.25*[1]Info.!$E$2)),ROUND(IF($M1800&lt;500,($M1800+5)*1.35*[1]Info.!$E$2,($M1800+5)*1.3*[1]Info.!$E$2),-1),VLOOKUP($C1800,[1]Purchases!$A:$M,12,))</f>
        <v>980</v>
      </c>
      <c r="I1800" s="9">
        <f>IF(IFERROR(VLOOKUP($C1800,[1]Purchases!$A:$M,13,),0)&lt;(IF($M1800&lt;500,($M1800+5)*1.45*[1]Info.!$E$2,($M1800+5)*1.4*[1]Info.!$E$2)),ROUND(IF($M1800&lt;500,($M1800+5)*1.5*[1]Info.!$E$2,($M1800+5)*1.45*[1]Info.!$E$2),-1),VLOOKUP($C1800,[1]Purchases!$A:$M,13,))</f>
        <v>1090</v>
      </c>
    </row>
    <row r="1801" spans="1:9">
      <c r="A1801" s="5" cm="1">
        <f t="array" ref="A1801">SUMPRODUCT(([1]Purchases!$A$2:$A$4901=$C1801)*[1]Purchases!$C$2:$C$4901)-SUMPRODUCT(([1]Sale!$A$2:$A$4748=$C1801)*[1]Sale!$E$2:$E$4748)</f>
        <v>0</v>
      </c>
      <c r="B1801" s="6" t="s">
        <v>3438</v>
      </c>
      <c r="C1801" s="7" t="s">
        <v>4669</v>
      </c>
      <c r="D1801" s="8" t="s">
        <v>93</v>
      </c>
      <c r="E1801" s="8" t="s">
        <v>4670</v>
      </c>
      <c r="F1801" s="7" t="s">
        <v>33</v>
      </c>
      <c r="G1801" s="8" t="s">
        <v>4671</v>
      </c>
      <c r="H1801" s="9">
        <f>IF(IFERROR(VLOOKUP($C1801,[1]Purchases!$A:$M,12,),0)&lt;(IF($M1801&lt;500,($M1801+5)*1.3*[1]Info.!$E$2,($M1801+5)*1.25*[1]Info.!$E$2)),ROUND(IF($M1801&lt;500,($M1801+5)*1.35*[1]Info.!$E$2,($M1801+5)*1.3*[1]Info.!$E$2),-1),VLOOKUP($C1801,[1]Purchases!$A:$M,12,))</f>
        <v>140</v>
      </c>
      <c r="I1801" s="9">
        <f>IF(IFERROR(VLOOKUP($C1801,[1]Purchases!$A:$M,13,),0)&lt;(IF($M1801&lt;500,($M1801+5)*1.45*[1]Info.!$E$2,($M1801+5)*1.4*[1]Info.!$E$2)),ROUND(IF($M1801&lt;500,($M1801+5)*1.5*[1]Info.!$E$2,($M1801+5)*1.45*[1]Info.!$E$2),-1),VLOOKUP($C1801,[1]Purchases!$A:$M,13,))</f>
        <v>150</v>
      </c>
    </row>
    <row r="1802" spans="1:9">
      <c r="A1802" s="5" cm="1">
        <f t="array" ref="A1802">SUMPRODUCT(([1]Purchases!$A$2:$A$4901=$C1802)*[1]Purchases!$C$2:$C$4901)-SUMPRODUCT(([1]Sale!$A$2:$A$4748=$C1802)*[1]Sale!$E$2:$E$4748)</f>
        <v>0</v>
      </c>
      <c r="B1802" s="6" t="s">
        <v>3438</v>
      </c>
      <c r="C1802" s="7" t="s">
        <v>4672</v>
      </c>
      <c r="D1802" s="8" t="s">
        <v>93</v>
      </c>
      <c r="E1802" s="8" t="s">
        <v>4673</v>
      </c>
      <c r="F1802" s="7" t="s">
        <v>33</v>
      </c>
      <c r="G1802" s="8" t="s">
        <v>4674</v>
      </c>
      <c r="H1802" s="9">
        <f>IF(IFERROR(VLOOKUP($C1802,[1]Purchases!$A:$M,12,),0)&lt;(IF($M1802&lt;500,($M1802+5)*1.3*[1]Info.!$E$2,($M1802+5)*1.25*[1]Info.!$E$2)),ROUND(IF($M1802&lt;500,($M1802+5)*1.35*[1]Info.!$E$2,($M1802+5)*1.3*[1]Info.!$E$2),-1),VLOOKUP($C1802,[1]Purchases!$A:$M,12,))</f>
        <v>140</v>
      </c>
      <c r="I1802" s="9">
        <f>IF(IFERROR(VLOOKUP($C1802,[1]Purchases!$A:$M,13,),0)&lt;(IF($M1802&lt;500,($M1802+5)*1.45*[1]Info.!$E$2,($M1802+5)*1.4*[1]Info.!$E$2)),ROUND(IF($M1802&lt;500,($M1802+5)*1.5*[1]Info.!$E$2,($M1802+5)*1.45*[1]Info.!$E$2),-1),VLOOKUP($C1802,[1]Purchases!$A:$M,13,))</f>
        <v>150</v>
      </c>
    </row>
    <row r="1803" spans="1:9">
      <c r="A1803" s="5" cm="1">
        <f t="array" ref="A1803">SUMPRODUCT(([1]Purchases!$A$2:$A$4901=$C1803)*[1]Purchases!$C$2:$C$4901)-SUMPRODUCT(([1]Sale!$A$2:$A$4748=$C1803)*[1]Sale!$E$2:$E$4748)</f>
        <v>0</v>
      </c>
      <c r="B1803" s="6" t="s">
        <v>3438</v>
      </c>
      <c r="C1803" s="7" t="s">
        <v>4675</v>
      </c>
      <c r="D1803" s="8" t="s">
        <v>93</v>
      </c>
      <c r="E1803" s="8" t="s">
        <v>4676</v>
      </c>
      <c r="F1803" s="7" t="s">
        <v>33</v>
      </c>
      <c r="G1803" s="8" t="s">
        <v>4677</v>
      </c>
      <c r="H1803" s="9">
        <f>IF(IFERROR(VLOOKUP($C1803,[1]Purchases!$A:$M,12,),0)&lt;(IF($M1803&lt;500,($M1803+5)*1.3*[1]Info.!$E$2,($M1803+5)*1.25*[1]Info.!$E$2)),ROUND(IF($M1803&lt;500,($M1803+5)*1.35*[1]Info.!$E$2,($M1803+5)*1.3*[1]Info.!$E$2),-1),VLOOKUP($C1803,[1]Purchases!$A:$M,12,))</f>
        <v>140</v>
      </c>
      <c r="I1803" s="9">
        <f>IF(IFERROR(VLOOKUP($C1803,[1]Purchases!$A:$M,13,),0)&lt;(IF($M1803&lt;500,($M1803+5)*1.45*[1]Info.!$E$2,($M1803+5)*1.4*[1]Info.!$E$2)),ROUND(IF($M1803&lt;500,($M1803+5)*1.5*[1]Info.!$E$2,($M1803+5)*1.45*[1]Info.!$E$2),-1),VLOOKUP($C1803,[1]Purchases!$A:$M,13,))</f>
        <v>150</v>
      </c>
    </row>
    <row r="1804" spans="1:9">
      <c r="A1804" s="5" cm="1">
        <f t="array" ref="A1804">SUMPRODUCT(([1]Purchases!$A$2:$A$4901=$C1804)*[1]Purchases!$C$2:$C$4901)-SUMPRODUCT(([1]Sale!$A$2:$A$4748=$C1804)*[1]Sale!$E$2:$E$4748)</f>
        <v>0</v>
      </c>
      <c r="B1804" s="6" t="s">
        <v>4678</v>
      </c>
      <c r="C1804" s="7" t="s">
        <v>4679</v>
      </c>
      <c r="D1804" s="8" t="s">
        <v>5</v>
      </c>
      <c r="E1804" s="8" t="s">
        <v>798</v>
      </c>
      <c r="F1804" s="7" t="s">
        <v>13</v>
      </c>
      <c r="G1804" s="8" t="s">
        <v>4680</v>
      </c>
      <c r="H1804" s="9">
        <f>IF(IFERROR(VLOOKUP($C1804,[1]Purchases!$A:$M,12,),0)&lt;(IF($M1804&lt;500,($M1804+5)*1.3*[1]Info.!$E$2,($M1804+5)*1.25*[1]Info.!$E$2)),ROUND(IF($M1804&lt;500,($M1804+5)*1.35*[1]Info.!$E$2,($M1804+5)*1.3*[1]Info.!$E$2),-1),VLOOKUP($C1804,[1]Purchases!$A:$M,12,))</f>
        <v>140</v>
      </c>
      <c r="I1804" s="9">
        <f>IF(IFERROR(VLOOKUP($C1804,[1]Purchases!$A:$M,13,),0)&lt;(IF($M1804&lt;500,($M1804+5)*1.45*[1]Info.!$E$2,($M1804+5)*1.4*[1]Info.!$E$2)),ROUND(IF($M1804&lt;500,($M1804+5)*1.5*[1]Info.!$E$2,($M1804+5)*1.45*[1]Info.!$E$2),-1),VLOOKUP($C1804,[1]Purchases!$A:$M,13,))</f>
        <v>150</v>
      </c>
    </row>
    <row r="1805" spans="1:9">
      <c r="A1805" s="5" cm="1">
        <f t="array" ref="A1805">SUMPRODUCT(([1]Purchases!$A$2:$A$4901=$C1805)*[1]Purchases!$C$2:$C$4901)-SUMPRODUCT(([1]Sale!$A$2:$A$4748=$C1805)*[1]Sale!$E$2:$E$4748)</f>
        <v>1</v>
      </c>
      <c r="B1805" s="6" t="s">
        <v>4678</v>
      </c>
      <c r="C1805" s="7" t="s">
        <v>4681</v>
      </c>
      <c r="D1805" s="8" t="s">
        <v>5</v>
      </c>
      <c r="E1805" s="8" t="s">
        <v>798</v>
      </c>
      <c r="F1805" s="7" t="s">
        <v>13</v>
      </c>
      <c r="G1805" s="8" t="s">
        <v>4682</v>
      </c>
      <c r="H1805" s="9">
        <f>IF(IFERROR(VLOOKUP($C1805,[1]Purchases!$A:$M,12,),0)&lt;(IF($M1805&lt;500,($M1805+5)*1.3*[1]Info.!$E$2,($M1805+5)*1.25*[1]Info.!$E$2)),ROUND(IF($M1805&lt;500,($M1805+5)*1.35*[1]Info.!$E$2,($M1805+5)*1.3*[1]Info.!$E$2),-1),VLOOKUP($C1805,[1]Purchases!$A:$M,12,))</f>
        <v>2330</v>
      </c>
      <c r="I1805" s="9">
        <f>IF(IFERROR(VLOOKUP($C1805,[1]Purchases!$A:$M,13,),0)&lt;(IF($M1805&lt;500,($M1805+5)*1.45*[1]Info.!$E$2,($M1805+5)*1.4*[1]Info.!$E$2)),ROUND(IF($M1805&lt;500,($M1805+5)*1.5*[1]Info.!$E$2,($M1805+5)*1.45*[1]Info.!$E$2),-1),VLOOKUP($C1805,[1]Purchases!$A:$M,13,))</f>
        <v>2610</v>
      </c>
    </row>
    <row r="1806" spans="1:9">
      <c r="A1806" s="5" cm="1">
        <f t="array" ref="A1806">SUMPRODUCT(([1]Purchases!$A$2:$A$4901=$C1806)*[1]Purchases!$C$2:$C$4901)-SUMPRODUCT(([1]Sale!$A$2:$A$4748=$C1806)*[1]Sale!$E$2:$E$4748)</f>
        <v>0</v>
      </c>
      <c r="B1806" s="6" t="s">
        <v>4678</v>
      </c>
      <c r="C1806" s="7" t="s">
        <v>4683</v>
      </c>
      <c r="D1806" s="8" t="s">
        <v>5</v>
      </c>
      <c r="E1806" s="8" t="s">
        <v>798</v>
      </c>
      <c r="F1806" s="7" t="s">
        <v>13</v>
      </c>
      <c r="G1806" s="8" t="s">
        <v>4684</v>
      </c>
      <c r="H1806" s="9">
        <f>IF(IFERROR(VLOOKUP($C1806,[1]Purchases!$A:$M,12,),0)&lt;(IF($M1806&lt;500,($M1806+5)*1.3*[1]Info.!$E$2,($M1806+5)*1.25*[1]Info.!$E$2)),ROUND(IF($M1806&lt;500,($M1806+5)*1.35*[1]Info.!$E$2,($M1806+5)*1.3*[1]Info.!$E$2),-1),VLOOKUP($C1806,[1]Purchases!$A:$M,12,))</f>
        <v>2010</v>
      </c>
      <c r="I1806" s="9">
        <f>IF(IFERROR(VLOOKUP($C1806,[1]Purchases!$A:$M,13,),0)&lt;(IF($M1806&lt;500,($M1806+5)*1.45*[1]Info.!$E$2,($M1806+5)*1.4*[1]Info.!$E$2)),ROUND(IF($M1806&lt;500,($M1806+5)*1.5*[1]Info.!$E$2,($M1806+5)*1.45*[1]Info.!$E$2),-1),VLOOKUP($C1806,[1]Purchases!$A:$M,13,))</f>
        <v>2250</v>
      </c>
    </row>
    <row r="1807" spans="1:9">
      <c r="A1807" s="5" cm="1">
        <f t="array" ref="A1807">SUMPRODUCT(([1]Purchases!$A$2:$A$4901=$C1807)*[1]Purchases!$C$2:$C$4901)-SUMPRODUCT(([1]Sale!$A$2:$A$4748=$C1807)*[1]Sale!$E$2:$E$4748)</f>
        <v>0</v>
      </c>
      <c r="B1807" s="6" t="s">
        <v>4678</v>
      </c>
      <c r="C1807" s="7" t="s">
        <v>4685</v>
      </c>
      <c r="D1807" s="8" t="s">
        <v>5</v>
      </c>
      <c r="E1807" s="8" t="s">
        <v>484</v>
      </c>
      <c r="F1807" s="7" t="s">
        <v>779</v>
      </c>
      <c r="G1807" s="8" t="s">
        <v>4686</v>
      </c>
      <c r="H1807" s="9">
        <f>IF(IFERROR(VLOOKUP($C1807,[1]Purchases!$A:$M,12,),0)&lt;(IF($M1807&lt;500,($M1807+5)*1.3*[1]Info.!$E$2,($M1807+5)*1.25*[1]Info.!$E$2)),ROUND(IF($M1807&lt;500,($M1807+5)*1.35*[1]Info.!$E$2,($M1807+5)*1.3*[1]Info.!$E$2),-1),VLOOKUP($C1807,[1]Purchases!$A:$M,12,))</f>
        <v>140</v>
      </c>
      <c r="I1807" s="9">
        <f>IF(IFERROR(VLOOKUP($C1807,[1]Purchases!$A:$M,13,),0)&lt;(IF($M1807&lt;500,($M1807+5)*1.45*[1]Info.!$E$2,($M1807+5)*1.4*[1]Info.!$E$2)),ROUND(IF($M1807&lt;500,($M1807+5)*1.5*[1]Info.!$E$2,($M1807+5)*1.45*[1]Info.!$E$2),-1),VLOOKUP($C1807,[1]Purchases!$A:$M,13,))</f>
        <v>150</v>
      </c>
    </row>
    <row r="1808" spans="1:9">
      <c r="A1808" s="5" cm="1">
        <f t="array" ref="A1808">SUMPRODUCT(([1]Purchases!$A$2:$A$4901=$C1808)*[1]Purchases!$C$2:$C$4901)-SUMPRODUCT(([1]Sale!$A$2:$A$4748=$C1808)*[1]Sale!$E$2:$E$4748)</f>
        <v>0</v>
      </c>
      <c r="B1808" s="6" t="s">
        <v>4678</v>
      </c>
      <c r="C1808" s="7" t="s">
        <v>4687</v>
      </c>
      <c r="D1808" s="8" t="s">
        <v>5</v>
      </c>
      <c r="E1808" s="8" t="s">
        <v>484</v>
      </c>
      <c r="F1808" s="7" t="s">
        <v>779</v>
      </c>
      <c r="G1808" s="8" t="s">
        <v>4688</v>
      </c>
      <c r="H1808" s="9">
        <f>IF(IFERROR(VLOOKUP($C1808,[1]Purchases!$A:$M,12,),0)&lt;(IF($M1808&lt;500,($M1808+5)*1.3*[1]Info.!$E$2,($M1808+5)*1.25*[1]Info.!$E$2)),ROUND(IF($M1808&lt;500,($M1808+5)*1.35*[1]Info.!$E$2,($M1808+5)*1.3*[1]Info.!$E$2),-1),VLOOKUP($C1808,[1]Purchases!$A:$M,12,))</f>
        <v>140</v>
      </c>
      <c r="I1808" s="9">
        <f>IF(IFERROR(VLOOKUP($C1808,[1]Purchases!$A:$M,13,),0)&lt;(IF($M1808&lt;500,($M1808+5)*1.45*[1]Info.!$E$2,($M1808+5)*1.4*[1]Info.!$E$2)),ROUND(IF($M1808&lt;500,($M1808+5)*1.5*[1]Info.!$E$2,($M1808+5)*1.45*[1]Info.!$E$2),-1),VLOOKUP($C1808,[1]Purchases!$A:$M,13,))</f>
        <v>150</v>
      </c>
    </row>
    <row r="1809" spans="1:9">
      <c r="A1809" s="5" cm="1">
        <f t="array" ref="A1809">SUMPRODUCT(([1]Purchases!$A$2:$A$4901=$C1809)*[1]Purchases!$C$2:$C$4901)-SUMPRODUCT(([1]Sale!$A$2:$A$4748=$C1809)*[1]Sale!$E$2:$E$4748)</f>
        <v>0</v>
      </c>
      <c r="B1809" s="6" t="s">
        <v>4678</v>
      </c>
      <c r="C1809" s="7" t="s">
        <v>4689</v>
      </c>
      <c r="D1809" s="8" t="s">
        <v>5</v>
      </c>
      <c r="E1809" s="8" t="s">
        <v>484</v>
      </c>
      <c r="F1809" s="7" t="s">
        <v>779</v>
      </c>
      <c r="G1809" s="8" t="s">
        <v>4690</v>
      </c>
      <c r="H1809" s="9">
        <f>IF(IFERROR(VLOOKUP($C1809,[1]Purchases!$A:$M,12,),0)&lt;(IF($M1809&lt;500,($M1809+5)*1.3*[1]Info.!$E$2,($M1809+5)*1.25*[1]Info.!$E$2)),ROUND(IF($M1809&lt;500,($M1809+5)*1.35*[1]Info.!$E$2,($M1809+5)*1.3*[1]Info.!$E$2),-1),VLOOKUP($C1809,[1]Purchases!$A:$M,12,))</f>
        <v>140</v>
      </c>
      <c r="I1809" s="9">
        <f>IF(IFERROR(VLOOKUP($C1809,[1]Purchases!$A:$M,13,),0)&lt;(IF($M1809&lt;500,($M1809+5)*1.45*[1]Info.!$E$2,($M1809+5)*1.4*[1]Info.!$E$2)),ROUND(IF($M1809&lt;500,($M1809+5)*1.5*[1]Info.!$E$2,($M1809+5)*1.45*[1]Info.!$E$2),-1),VLOOKUP($C1809,[1]Purchases!$A:$M,13,))</f>
        <v>150</v>
      </c>
    </row>
    <row r="1810" spans="1:9">
      <c r="A1810" s="5" cm="1">
        <f t="array" ref="A1810">SUMPRODUCT(([1]Purchases!$A$2:$A$4901=$C1810)*[1]Purchases!$C$2:$C$4901)-SUMPRODUCT(([1]Sale!$A$2:$A$4748=$C1810)*[1]Sale!$E$2:$E$4748)</f>
        <v>0</v>
      </c>
      <c r="B1810" s="6" t="s">
        <v>4678</v>
      </c>
      <c r="C1810" s="7" t="s">
        <v>4691</v>
      </c>
      <c r="D1810" s="8" t="s">
        <v>5</v>
      </c>
      <c r="E1810" s="8" t="s">
        <v>484</v>
      </c>
      <c r="F1810" s="7" t="s">
        <v>779</v>
      </c>
      <c r="G1810" s="8" t="s">
        <v>4692</v>
      </c>
      <c r="H1810" s="9">
        <f>IF(IFERROR(VLOOKUP($C1810,[1]Purchases!$A:$M,12,),0)&lt;(IF($M1810&lt;500,($M1810+5)*1.3*[1]Info.!$E$2,($M1810+5)*1.25*[1]Info.!$E$2)),ROUND(IF($M1810&lt;500,($M1810+5)*1.35*[1]Info.!$E$2,($M1810+5)*1.3*[1]Info.!$E$2),-1),VLOOKUP($C1810,[1]Purchases!$A:$M,12,))</f>
        <v>140</v>
      </c>
      <c r="I1810" s="9">
        <f>IF(IFERROR(VLOOKUP($C1810,[1]Purchases!$A:$M,13,),0)&lt;(IF($M1810&lt;500,($M1810+5)*1.45*[1]Info.!$E$2,($M1810+5)*1.4*[1]Info.!$E$2)),ROUND(IF($M1810&lt;500,($M1810+5)*1.5*[1]Info.!$E$2,($M1810+5)*1.45*[1]Info.!$E$2),-1),VLOOKUP($C1810,[1]Purchases!$A:$M,13,))</f>
        <v>150</v>
      </c>
    </row>
    <row r="1811" spans="1:9">
      <c r="A1811" s="5" cm="1">
        <f t="array" ref="A1811">SUMPRODUCT(([1]Purchases!$A$2:$A$4901=$C1811)*[1]Purchases!$C$2:$C$4901)-SUMPRODUCT(([1]Sale!$A$2:$A$4748=$C1811)*[1]Sale!$E$2:$E$4748)</f>
        <v>0</v>
      </c>
      <c r="B1811" s="6" t="s">
        <v>4678</v>
      </c>
      <c r="C1811" s="7" t="s">
        <v>4693</v>
      </c>
      <c r="D1811" s="8" t="s">
        <v>5</v>
      </c>
      <c r="E1811" s="8" t="s">
        <v>484</v>
      </c>
      <c r="F1811" s="7" t="s">
        <v>779</v>
      </c>
      <c r="G1811" s="8" t="s">
        <v>4688</v>
      </c>
      <c r="H1811" s="9">
        <f>IF(IFERROR(VLOOKUP($C1811,[1]Purchases!$A:$M,12,),0)&lt;(IF($M1811&lt;500,($M1811+5)*1.3*[1]Info.!$E$2,($M1811+5)*1.25*[1]Info.!$E$2)),ROUND(IF($M1811&lt;500,($M1811+5)*1.35*[1]Info.!$E$2,($M1811+5)*1.3*[1]Info.!$E$2),-1),VLOOKUP($C1811,[1]Purchases!$A:$M,12,))</f>
        <v>140</v>
      </c>
      <c r="I1811" s="9">
        <f>IF(IFERROR(VLOOKUP($C1811,[1]Purchases!$A:$M,13,),0)&lt;(IF($M1811&lt;500,($M1811+5)*1.45*[1]Info.!$E$2,($M1811+5)*1.4*[1]Info.!$E$2)),ROUND(IF($M1811&lt;500,($M1811+5)*1.5*[1]Info.!$E$2,($M1811+5)*1.45*[1]Info.!$E$2),-1),VLOOKUP($C1811,[1]Purchases!$A:$M,13,))</f>
        <v>150</v>
      </c>
    </row>
    <row r="1812" spans="1:9">
      <c r="A1812" s="5" cm="1">
        <f t="array" ref="A1812">SUMPRODUCT(([1]Purchases!$A$2:$A$4901=$C1812)*[1]Purchases!$C$2:$C$4901)-SUMPRODUCT(([1]Sale!$A$2:$A$4748=$C1812)*[1]Sale!$E$2:$E$4748)</f>
        <v>0</v>
      </c>
      <c r="B1812" s="6" t="s">
        <v>4678</v>
      </c>
      <c r="C1812" s="7" t="s">
        <v>4694</v>
      </c>
      <c r="D1812" s="8" t="s">
        <v>5</v>
      </c>
      <c r="E1812" s="8" t="s">
        <v>484</v>
      </c>
      <c r="F1812" s="7" t="s">
        <v>779</v>
      </c>
      <c r="G1812" s="8" t="s">
        <v>4695</v>
      </c>
      <c r="H1812" s="9">
        <f>IF(IFERROR(VLOOKUP($C1812,[1]Purchases!$A:$M,12,),0)&lt;(IF($M1812&lt;500,($M1812+5)*1.3*[1]Info.!$E$2,($M1812+5)*1.25*[1]Info.!$E$2)),ROUND(IF($M1812&lt;500,($M1812+5)*1.35*[1]Info.!$E$2,($M1812+5)*1.3*[1]Info.!$E$2),-1),VLOOKUP($C1812,[1]Purchases!$A:$M,12,))</f>
        <v>140</v>
      </c>
      <c r="I1812" s="9">
        <f>IF(IFERROR(VLOOKUP($C1812,[1]Purchases!$A:$M,13,),0)&lt;(IF($M1812&lt;500,($M1812+5)*1.45*[1]Info.!$E$2,($M1812+5)*1.4*[1]Info.!$E$2)),ROUND(IF($M1812&lt;500,($M1812+5)*1.5*[1]Info.!$E$2,($M1812+5)*1.45*[1]Info.!$E$2),-1),VLOOKUP($C1812,[1]Purchases!$A:$M,13,))</f>
        <v>150</v>
      </c>
    </row>
    <row r="1813" spans="1:9">
      <c r="A1813" s="5" cm="1">
        <f t="array" ref="A1813">SUMPRODUCT(([1]Purchases!$A$2:$A$4901=$C1813)*[1]Purchases!$C$2:$C$4901)-SUMPRODUCT(([1]Sale!$A$2:$A$4748=$C1813)*[1]Sale!$E$2:$E$4748)</f>
        <v>0</v>
      </c>
      <c r="B1813" s="6" t="s">
        <v>4678</v>
      </c>
      <c r="C1813" s="7" t="s">
        <v>4696</v>
      </c>
      <c r="D1813" s="8" t="s">
        <v>5</v>
      </c>
      <c r="E1813" s="8" t="s">
        <v>484</v>
      </c>
      <c r="F1813" s="7" t="s">
        <v>779</v>
      </c>
      <c r="G1813" s="8" t="s">
        <v>4697</v>
      </c>
      <c r="H1813" s="9">
        <f>IF(IFERROR(VLOOKUP($C1813,[1]Purchases!$A:$M,12,),0)&lt;(IF($M1813&lt;500,($M1813+5)*1.3*[1]Info.!$E$2,($M1813+5)*1.25*[1]Info.!$E$2)),ROUND(IF($M1813&lt;500,($M1813+5)*1.35*[1]Info.!$E$2,($M1813+5)*1.3*[1]Info.!$E$2),-1),VLOOKUP($C1813,[1]Purchases!$A:$M,12,))</f>
        <v>140</v>
      </c>
      <c r="I1813" s="9">
        <f>IF(IFERROR(VLOOKUP($C1813,[1]Purchases!$A:$M,13,),0)&lt;(IF($M1813&lt;500,($M1813+5)*1.45*[1]Info.!$E$2,($M1813+5)*1.4*[1]Info.!$E$2)),ROUND(IF($M1813&lt;500,($M1813+5)*1.5*[1]Info.!$E$2,($M1813+5)*1.45*[1]Info.!$E$2),-1),VLOOKUP($C1813,[1]Purchases!$A:$M,13,))</f>
        <v>150</v>
      </c>
    </row>
    <row r="1814" spans="1:9">
      <c r="A1814" s="5" cm="1">
        <f t="array" ref="A1814">SUMPRODUCT(([1]Purchases!$A$2:$A$4901=$C1814)*[1]Purchases!$C$2:$C$4901)-SUMPRODUCT(([1]Sale!$A$2:$A$4748=$C1814)*[1]Sale!$E$2:$E$4748)</f>
        <v>0</v>
      </c>
      <c r="B1814" s="6" t="s">
        <v>4678</v>
      </c>
      <c r="C1814" s="7" t="s">
        <v>4698</v>
      </c>
      <c r="D1814" s="8" t="s">
        <v>5</v>
      </c>
      <c r="E1814" s="8" t="s">
        <v>794</v>
      </c>
      <c r="F1814" s="7" t="s">
        <v>84</v>
      </c>
      <c r="G1814" s="8" t="s">
        <v>4699</v>
      </c>
      <c r="H1814" s="9">
        <f>IF(IFERROR(VLOOKUP($C1814,[1]Purchases!$A:$M,12,),0)&lt;(IF($M1814&lt;500,($M1814+5)*1.3*[1]Info.!$E$2,($M1814+5)*1.25*[1]Info.!$E$2)),ROUND(IF($M1814&lt;500,($M1814+5)*1.35*[1]Info.!$E$2,($M1814+5)*1.3*[1]Info.!$E$2),-1),VLOOKUP($C1814,[1]Purchases!$A:$M,12,))</f>
        <v>140</v>
      </c>
      <c r="I1814" s="9">
        <f>IF(IFERROR(VLOOKUP($C1814,[1]Purchases!$A:$M,13,),0)&lt;(IF($M1814&lt;500,($M1814+5)*1.45*[1]Info.!$E$2,($M1814+5)*1.4*[1]Info.!$E$2)),ROUND(IF($M1814&lt;500,($M1814+5)*1.5*[1]Info.!$E$2,($M1814+5)*1.45*[1]Info.!$E$2),-1),VLOOKUP($C1814,[1]Purchases!$A:$M,13,))</f>
        <v>150</v>
      </c>
    </row>
    <row r="1815" spans="1:9">
      <c r="A1815" s="5" cm="1">
        <f t="array" ref="A1815">SUMPRODUCT(([1]Purchases!$A$2:$A$4901=$C1815)*[1]Purchases!$C$2:$C$4901)-SUMPRODUCT(([1]Sale!$A$2:$A$4748=$C1815)*[1]Sale!$E$2:$E$4748)</f>
        <v>0</v>
      </c>
      <c r="B1815" s="6" t="s">
        <v>4678</v>
      </c>
      <c r="C1815" s="7" t="s">
        <v>4700</v>
      </c>
      <c r="D1815" s="8" t="s">
        <v>5</v>
      </c>
      <c r="E1815" s="8" t="s">
        <v>794</v>
      </c>
      <c r="F1815" s="7" t="s">
        <v>84</v>
      </c>
      <c r="G1815" s="8" t="s">
        <v>4701</v>
      </c>
      <c r="H1815" s="9">
        <f>IF(IFERROR(VLOOKUP($C1815,[1]Purchases!$A:$M,12,),0)&lt;(IF($M1815&lt;500,($M1815+5)*1.3*[1]Info.!$E$2,($M1815+5)*1.25*[1]Info.!$E$2)),ROUND(IF($M1815&lt;500,($M1815+5)*1.35*[1]Info.!$E$2,($M1815+5)*1.3*[1]Info.!$E$2),-1),VLOOKUP($C1815,[1]Purchases!$A:$M,12,))</f>
        <v>140</v>
      </c>
      <c r="I1815" s="9">
        <f>IF(IFERROR(VLOOKUP($C1815,[1]Purchases!$A:$M,13,),0)&lt;(IF($M1815&lt;500,($M1815+5)*1.45*[1]Info.!$E$2,($M1815+5)*1.4*[1]Info.!$E$2)),ROUND(IF($M1815&lt;500,($M1815+5)*1.5*[1]Info.!$E$2,($M1815+5)*1.45*[1]Info.!$E$2),-1),VLOOKUP($C1815,[1]Purchases!$A:$M,13,))</f>
        <v>150</v>
      </c>
    </row>
    <row r="1816" spans="1:9">
      <c r="A1816" s="5" cm="1">
        <f t="array" ref="A1816">SUMPRODUCT(([1]Purchases!$A$2:$A$4901=$C1816)*[1]Purchases!$C$2:$C$4901)-SUMPRODUCT(([1]Sale!$A$2:$A$4748=$C1816)*[1]Sale!$E$2:$E$4748)</f>
        <v>0</v>
      </c>
      <c r="B1816" s="6" t="s">
        <v>4678</v>
      </c>
      <c r="C1816" s="7" t="s">
        <v>4702</v>
      </c>
      <c r="D1816" s="8" t="s">
        <v>5</v>
      </c>
      <c r="E1816" s="8" t="s">
        <v>794</v>
      </c>
      <c r="F1816" s="7" t="s">
        <v>795</v>
      </c>
      <c r="G1816" s="8" t="s">
        <v>4703</v>
      </c>
      <c r="H1816" s="9">
        <f>IF(IFERROR(VLOOKUP($C1816,[1]Purchases!$A:$M,12,),0)&lt;(IF($M1816&lt;500,($M1816+5)*1.3*[1]Info.!$E$2,($M1816+5)*1.25*[1]Info.!$E$2)),ROUND(IF($M1816&lt;500,($M1816+5)*1.35*[1]Info.!$E$2,($M1816+5)*1.3*[1]Info.!$E$2),-1),VLOOKUP($C1816,[1]Purchases!$A:$M,12,))</f>
        <v>140</v>
      </c>
      <c r="I1816" s="9">
        <f>IF(IFERROR(VLOOKUP($C1816,[1]Purchases!$A:$M,13,),0)&lt;(IF($M1816&lt;500,($M1816+5)*1.45*[1]Info.!$E$2,($M1816+5)*1.4*[1]Info.!$E$2)),ROUND(IF($M1816&lt;500,($M1816+5)*1.5*[1]Info.!$E$2,($M1816+5)*1.45*[1]Info.!$E$2),-1),VLOOKUP($C1816,[1]Purchases!$A:$M,13,))</f>
        <v>150</v>
      </c>
    </row>
    <row r="1817" spans="1:9">
      <c r="A1817" s="5" cm="1">
        <f t="array" ref="A1817">SUMPRODUCT(([1]Purchases!$A$2:$A$4901=$C1817)*[1]Purchases!$C$2:$C$4901)-SUMPRODUCT(([1]Sale!$A$2:$A$4748=$C1817)*[1]Sale!$E$2:$E$4748)</f>
        <v>0</v>
      </c>
      <c r="B1817" s="6" t="s">
        <v>4678</v>
      </c>
      <c r="C1817" s="7" t="s">
        <v>4704</v>
      </c>
      <c r="D1817" s="8" t="s">
        <v>5</v>
      </c>
      <c r="E1817" s="8" t="s">
        <v>794</v>
      </c>
      <c r="F1817" s="7" t="s">
        <v>795</v>
      </c>
      <c r="G1817" s="8" t="s">
        <v>4705</v>
      </c>
      <c r="H1817" s="9">
        <f>IF(IFERROR(VLOOKUP($C1817,[1]Purchases!$A:$M,12,),0)&lt;(IF($M1817&lt;500,($M1817+5)*1.3*[1]Info.!$E$2,($M1817+5)*1.25*[1]Info.!$E$2)),ROUND(IF($M1817&lt;500,($M1817+5)*1.35*[1]Info.!$E$2,($M1817+5)*1.3*[1]Info.!$E$2),-1),VLOOKUP($C1817,[1]Purchases!$A:$M,12,))</f>
        <v>140</v>
      </c>
      <c r="I1817" s="9">
        <f>IF(IFERROR(VLOOKUP($C1817,[1]Purchases!$A:$M,13,),0)&lt;(IF($M1817&lt;500,($M1817+5)*1.45*[1]Info.!$E$2,($M1817+5)*1.4*[1]Info.!$E$2)),ROUND(IF($M1817&lt;500,($M1817+5)*1.5*[1]Info.!$E$2,($M1817+5)*1.45*[1]Info.!$E$2),-1),VLOOKUP($C1817,[1]Purchases!$A:$M,13,))</f>
        <v>150</v>
      </c>
    </row>
    <row r="1818" spans="1:9">
      <c r="A1818" s="5" cm="1">
        <f t="array" ref="A1818">SUMPRODUCT(([1]Purchases!$A$2:$A$4901=$C1818)*[1]Purchases!$C$2:$C$4901)-SUMPRODUCT(([1]Sale!$A$2:$A$4748=$C1818)*[1]Sale!$E$2:$E$4748)</f>
        <v>0</v>
      </c>
      <c r="B1818" s="6" t="s">
        <v>4678</v>
      </c>
      <c r="C1818" s="7" t="s">
        <v>4706</v>
      </c>
      <c r="D1818" s="8" t="s">
        <v>5</v>
      </c>
      <c r="E1818" s="8" t="s">
        <v>4707</v>
      </c>
      <c r="F1818" s="7" t="s">
        <v>72</v>
      </c>
      <c r="G1818" s="8" t="s">
        <v>4708</v>
      </c>
      <c r="H1818" s="9">
        <f>IF(IFERROR(VLOOKUP($C1818,[1]Purchases!$A:$M,12,),0)&lt;(IF($M1818&lt;500,($M1818+5)*1.3*[1]Info.!$E$2,($M1818+5)*1.25*[1]Info.!$E$2)),ROUND(IF($M1818&lt;500,($M1818+5)*1.35*[1]Info.!$E$2,($M1818+5)*1.3*[1]Info.!$E$2),-1),VLOOKUP($C1818,[1]Purchases!$A:$M,12,))</f>
        <v>140</v>
      </c>
      <c r="I1818" s="9">
        <f>IF(IFERROR(VLOOKUP($C1818,[1]Purchases!$A:$M,13,),0)&lt;(IF($M1818&lt;500,($M1818+5)*1.45*[1]Info.!$E$2,($M1818+5)*1.4*[1]Info.!$E$2)),ROUND(IF($M1818&lt;500,($M1818+5)*1.5*[1]Info.!$E$2,($M1818+5)*1.45*[1]Info.!$E$2),-1),VLOOKUP($C1818,[1]Purchases!$A:$M,13,))</f>
        <v>150</v>
      </c>
    </row>
    <row r="1819" spans="1:9">
      <c r="A1819" s="5" cm="1">
        <f t="array" ref="A1819">SUMPRODUCT(([1]Purchases!$A$2:$A$4901=$C1819)*[1]Purchases!$C$2:$C$4901)-SUMPRODUCT(([1]Sale!$A$2:$A$4748=$C1819)*[1]Sale!$E$2:$E$4748)</f>
        <v>1</v>
      </c>
      <c r="B1819" s="6" t="s">
        <v>4678</v>
      </c>
      <c r="C1819" s="7" t="s">
        <v>4709</v>
      </c>
      <c r="D1819" s="8" t="s">
        <v>5</v>
      </c>
      <c r="E1819" s="8" t="s">
        <v>2723</v>
      </c>
      <c r="F1819" s="7" t="s">
        <v>33</v>
      </c>
      <c r="G1819" s="8" t="s">
        <v>4710</v>
      </c>
      <c r="H1819" s="9">
        <f>IF(IFERROR(VLOOKUP($C1819,[1]Purchases!$A:$M,12,),0)&lt;(IF($M1819&lt;500,($M1819+5)*1.3*[1]Info.!$E$2,($M1819+5)*1.25*[1]Info.!$E$2)),ROUND(IF($M1819&lt;500,($M1819+5)*1.35*[1]Info.!$E$2,($M1819+5)*1.3*[1]Info.!$E$2),-1),VLOOKUP($C1819,[1]Purchases!$A:$M,12,))</f>
        <v>2150</v>
      </c>
      <c r="I1819" s="9">
        <f>IF(IFERROR(VLOOKUP($C1819,[1]Purchases!$A:$M,13,),0)&lt;(IF($M1819&lt;500,($M1819+5)*1.45*[1]Info.!$E$2,($M1819+5)*1.4*[1]Info.!$E$2)),ROUND(IF($M1819&lt;500,($M1819+5)*1.5*[1]Info.!$E$2,($M1819+5)*1.45*[1]Info.!$E$2),-1),VLOOKUP($C1819,[1]Purchases!$A:$M,13,))</f>
        <v>2410</v>
      </c>
    </row>
    <row r="1820" spans="1:9">
      <c r="A1820" s="5" cm="1">
        <f t="array" ref="A1820">SUMPRODUCT(([1]Purchases!$A$2:$A$4901=$C1820)*[1]Purchases!$C$2:$C$4901)-SUMPRODUCT(([1]Sale!$A$2:$A$4748=$C1820)*[1]Sale!$E$2:$E$4748)</f>
        <v>0</v>
      </c>
      <c r="B1820" s="6" t="s">
        <v>4678</v>
      </c>
      <c r="C1820" s="7" t="s">
        <v>4711</v>
      </c>
      <c r="D1820" s="8" t="s">
        <v>5</v>
      </c>
      <c r="E1820" s="8" t="s">
        <v>4712</v>
      </c>
      <c r="F1820" s="7" t="s">
        <v>62</v>
      </c>
      <c r="G1820" s="8" t="s">
        <v>4713</v>
      </c>
      <c r="H1820" s="9">
        <f>IF(IFERROR(VLOOKUP($C1820,[1]Purchases!$A:$M,12,),0)&lt;(IF($M1820&lt;500,($M1820+5)*1.3*[1]Info.!$E$2,($M1820+5)*1.25*[1]Info.!$E$2)),ROUND(IF($M1820&lt;500,($M1820+5)*1.35*[1]Info.!$E$2,($M1820+5)*1.3*[1]Info.!$E$2),-1),VLOOKUP($C1820,[1]Purchases!$A:$M,12,))</f>
        <v>140</v>
      </c>
      <c r="I1820" s="9">
        <f>IF(IFERROR(VLOOKUP($C1820,[1]Purchases!$A:$M,13,),0)&lt;(IF($M1820&lt;500,($M1820+5)*1.45*[1]Info.!$E$2,($M1820+5)*1.4*[1]Info.!$E$2)),ROUND(IF($M1820&lt;500,($M1820+5)*1.5*[1]Info.!$E$2,($M1820+5)*1.45*[1]Info.!$E$2),-1),VLOOKUP($C1820,[1]Purchases!$A:$M,13,))</f>
        <v>150</v>
      </c>
    </row>
    <row r="1821" spans="1:9">
      <c r="A1821" s="5" cm="1">
        <f t="array" ref="A1821">SUMPRODUCT(([1]Purchases!$A$2:$A$4901=$C1821)*[1]Purchases!$C$2:$C$4901)-SUMPRODUCT(([1]Sale!$A$2:$A$4748=$C1821)*[1]Sale!$E$2:$E$4748)</f>
        <v>1</v>
      </c>
      <c r="B1821" s="6" t="s">
        <v>4678</v>
      </c>
      <c r="C1821" s="7" t="s">
        <v>4714</v>
      </c>
      <c r="D1821" s="8" t="s">
        <v>5</v>
      </c>
      <c r="E1821" s="8" t="s">
        <v>2723</v>
      </c>
      <c r="F1821" s="7" t="s">
        <v>33</v>
      </c>
      <c r="G1821" s="8" t="s">
        <v>4715</v>
      </c>
      <c r="H1821" s="9">
        <f>IF(IFERROR(VLOOKUP($C1821,[1]Purchases!$A:$M,12,),0)&lt;(IF($M1821&lt;500,($M1821+5)*1.3*[1]Info.!$E$2,($M1821+5)*1.25*[1]Info.!$E$2)),ROUND(IF($M1821&lt;500,($M1821+5)*1.35*[1]Info.!$E$2,($M1821+5)*1.3*[1]Info.!$E$2),-1),VLOOKUP($C1821,[1]Purchases!$A:$M,12,))</f>
        <v>2650</v>
      </c>
      <c r="I1821" s="9">
        <f>IF(IFERROR(VLOOKUP($C1821,[1]Purchases!$A:$M,13,),0)&lt;(IF($M1821&lt;500,($M1821+5)*1.45*[1]Info.!$E$2,($M1821+5)*1.4*[1]Info.!$E$2)),ROUND(IF($M1821&lt;500,($M1821+5)*1.5*[1]Info.!$E$2,($M1821+5)*1.45*[1]Info.!$E$2),-1),VLOOKUP($C1821,[1]Purchases!$A:$M,13,))</f>
        <v>2970</v>
      </c>
    </row>
    <row r="1822" spans="1:9">
      <c r="A1822" s="5" cm="1">
        <f t="array" ref="A1822">SUMPRODUCT(([1]Purchases!$A$2:$A$4901=$C1822)*[1]Purchases!$C$2:$C$4901)-SUMPRODUCT(([1]Sale!$A$2:$A$4748=$C1822)*[1]Sale!$E$2:$E$4748)</f>
        <v>1</v>
      </c>
      <c r="B1822" s="6" t="s">
        <v>4678</v>
      </c>
      <c r="C1822" s="7" t="s">
        <v>4716</v>
      </c>
      <c r="D1822" s="8" t="s">
        <v>5</v>
      </c>
      <c r="E1822" s="8" t="s">
        <v>784</v>
      </c>
      <c r="F1822" s="7" t="s">
        <v>785</v>
      </c>
      <c r="G1822" s="8" t="s">
        <v>4717</v>
      </c>
      <c r="H1822" s="9">
        <f>IF(IFERROR(VLOOKUP($C1822,[1]Purchases!$A:$M,12,),0)&lt;(IF($M1822&lt;500,($M1822+5)*1.3*[1]Info.!$E$2,($M1822+5)*1.25*[1]Info.!$E$2)),ROUND(IF($M1822&lt;500,($M1822+5)*1.35*[1]Info.!$E$2,($M1822+5)*1.3*[1]Info.!$E$2),-1),VLOOKUP($C1822,[1]Purchases!$A:$M,12,))</f>
        <v>4150</v>
      </c>
      <c r="I1822" s="9">
        <f>IF(IFERROR(VLOOKUP($C1822,[1]Purchases!$A:$M,13,),0)&lt;(IF($M1822&lt;500,($M1822+5)*1.45*[1]Info.!$E$2,($M1822+5)*1.4*[1]Info.!$E$2)),ROUND(IF($M1822&lt;500,($M1822+5)*1.5*[1]Info.!$E$2,($M1822+5)*1.45*[1]Info.!$E$2),-1),VLOOKUP($C1822,[1]Purchases!$A:$M,13,))</f>
        <v>4650</v>
      </c>
    </row>
    <row r="1823" spans="1:9">
      <c r="A1823" s="5" cm="1">
        <f t="array" ref="A1823">SUMPRODUCT(([1]Purchases!$A$2:$A$4901=$C1823)*[1]Purchases!$C$2:$C$4901)-SUMPRODUCT(([1]Sale!$A$2:$A$4748=$C1823)*[1]Sale!$E$2:$E$4748)</f>
        <v>1</v>
      </c>
      <c r="B1823" s="6" t="s">
        <v>4678</v>
      </c>
      <c r="C1823" s="7" t="s">
        <v>4718</v>
      </c>
      <c r="D1823" s="8" t="s">
        <v>5</v>
      </c>
      <c r="E1823" s="8" t="s">
        <v>816</v>
      </c>
      <c r="F1823" s="7" t="s">
        <v>62</v>
      </c>
      <c r="G1823" s="8" t="s">
        <v>4719</v>
      </c>
      <c r="H1823" s="9">
        <f>IF(IFERROR(VLOOKUP($C1823,[1]Purchases!$A:$M,12,),0)&lt;(IF($M1823&lt;500,($M1823+5)*1.3*[1]Info.!$E$2,($M1823+5)*1.25*[1]Info.!$E$2)),ROUND(IF($M1823&lt;500,($M1823+5)*1.35*[1]Info.!$E$2,($M1823+5)*1.3*[1]Info.!$E$2),-1),VLOOKUP($C1823,[1]Purchases!$A:$M,12,))</f>
        <v>4340</v>
      </c>
      <c r="I1823" s="9">
        <f>IF(IFERROR(VLOOKUP($C1823,[1]Purchases!$A:$M,13,),0)&lt;(IF($M1823&lt;500,($M1823+5)*1.45*[1]Info.!$E$2,($M1823+5)*1.4*[1]Info.!$E$2)),ROUND(IF($M1823&lt;500,($M1823+5)*1.5*[1]Info.!$E$2,($M1823+5)*1.45*[1]Info.!$E$2),-1),VLOOKUP($C1823,[1]Purchases!$A:$M,13,))</f>
        <v>4860</v>
      </c>
    </row>
    <row r="1824" spans="1:9">
      <c r="A1824" s="5" cm="1">
        <f t="array" ref="A1824">SUMPRODUCT(([1]Purchases!$A$2:$A$4901=$C1824)*[1]Purchases!$C$2:$C$4901)-SUMPRODUCT(([1]Sale!$A$2:$A$4748=$C1824)*[1]Sale!$E$2:$E$4748)</f>
        <v>0</v>
      </c>
      <c r="B1824" s="6" t="s">
        <v>4678</v>
      </c>
      <c r="C1824" s="7" t="s">
        <v>4720</v>
      </c>
      <c r="D1824" s="8" t="s">
        <v>5</v>
      </c>
      <c r="E1824" s="8" t="s">
        <v>4721</v>
      </c>
      <c r="F1824" s="7" t="s">
        <v>72</v>
      </c>
      <c r="G1824" s="8" t="s">
        <v>4722</v>
      </c>
      <c r="H1824" s="9">
        <f>IF(IFERROR(VLOOKUP($C1824,[1]Purchases!$A:$M,12,),0)&lt;(IF($M1824&lt;500,($M1824+5)*1.3*[1]Info.!$E$2,($M1824+5)*1.25*[1]Info.!$E$2)),ROUND(IF($M1824&lt;500,($M1824+5)*1.35*[1]Info.!$E$2,($M1824+5)*1.3*[1]Info.!$E$2),-1),VLOOKUP($C1824,[1]Purchases!$A:$M,12,))</f>
        <v>140</v>
      </c>
      <c r="I1824" s="9">
        <f>IF(IFERROR(VLOOKUP($C1824,[1]Purchases!$A:$M,13,),0)&lt;(IF($M1824&lt;500,($M1824+5)*1.45*[1]Info.!$E$2,($M1824+5)*1.4*[1]Info.!$E$2)),ROUND(IF($M1824&lt;500,($M1824+5)*1.5*[1]Info.!$E$2,($M1824+5)*1.45*[1]Info.!$E$2),-1),VLOOKUP($C1824,[1]Purchases!$A:$M,13,))</f>
        <v>150</v>
      </c>
    </row>
    <row r="1825" spans="1:9">
      <c r="A1825" s="5" cm="1">
        <f t="array" ref="A1825">SUMPRODUCT(([1]Purchases!$A$2:$A$4901=$C1825)*[1]Purchases!$C$2:$C$4901)-SUMPRODUCT(([1]Sale!$A$2:$A$4748=$C1825)*[1]Sale!$E$2:$E$4748)</f>
        <v>0</v>
      </c>
      <c r="B1825" s="6" t="s">
        <v>4678</v>
      </c>
      <c r="C1825" s="7" t="s">
        <v>4723</v>
      </c>
      <c r="D1825" s="8" t="s">
        <v>5</v>
      </c>
      <c r="E1825" s="8" t="s">
        <v>484</v>
      </c>
      <c r="F1825" s="7" t="s">
        <v>779</v>
      </c>
      <c r="G1825" s="8" t="s">
        <v>4724</v>
      </c>
      <c r="H1825" s="9">
        <f>IF(IFERROR(VLOOKUP($C1825,[1]Purchases!$A:$M,12,),0)&lt;(IF($M1825&lt;500,($M1825+5)*1.3*[1]Info.!$E$2,($M1825+5)*1.25*[1]Info.!$E$2)),ROUND(IF($M1825&lt;500,($M1825+5)*1.35*[1]Info.!$E$2,($M1825+5)*1.3*[1]Info.!$E$2),-1),VLOOKUP($C1825,[1]Purchases!$A:$M,12,))</f>
        <v>140</v>
      </c>
      <c r="I1825" s="9">
        <f>IF(IFERROR(VLOOKUP($C1825,[1]Purchases!$A:$M,13,),0)&lt;(IF($M1825&lt;500,($M1825+5)*1.45*[1]Info.!$E$2,($M1825+5)*1.4*[1]Info.!$E$2)),ROUND(IF($M1825&lt;500,($M1825+5)*1.5*[1]Info.!$E$2,($M1825+5)*1.45*[1]Info.!$E$2),-1),VLOOKUP($C1825,[1]Purchases!$A:$M,13,))</f>
        <v>150</v>
      </c>
    </row>
    <row r="1826" spans="1:9">
      <c r="A1826" s="5" cm="1">
        <f t="array" ref="A1826">SUMPRODUCT(([1]Purchases!$A$2:$A$4901=$C1826)*[1]Purchases!$C$2:$C$4901)-SUMPRODUCT(([1]Sale!$A$2:$A$4748=$C1826)*[1]Sale!$E$2:$E$4748)</f>
        <v>0</v>
      </c>
      <c r="B1826" s="6" t="s">
        <v>4678</v>
      </c>
      <c r="C1826" s="7" t="s">
        <v>4725</v>
      </c>
      <c r="D1826" s="8" t="s">
        <v>5</v>
      </c>
      <c r="E1826" s="8" t="s">
        <v>484</v>
      </c>
      <c r="F1826" s="7" t="s">
        <v>779</v>
      </c>
      <c r="G1826" s="8" t="s">
        <v>4726</v>
      </c>
      <c r="H1826" s="9">
        <f>IF(IFERROR(VLOOKUP($C1826,[1]Purchases!$A:$M,12,),0)&lt;(IF($M1826&lt;500,($M1826+5)*1.3*[1]Info.!$E$2,($M1826+5)*1.25*[1]Info.!$E$2)),ROUND(IF($M1826&lt;500,($M1826+5)*1.35*[1]Info.!$E$2,($M1826+5)*1.3*[1]Info.!$E$2),-1),VLOOKUP($C1826,[1]Purchases!$A:$M,12,))</f>
        <v>140</v>
      </c>
      <c r="I1826" s="9">
        <f>IF(IFERROR(VLOOKUP($C1826,[1]Purchases!$A:$M,13,),0)&lt;(IF($M1826&lt;500,($M1826+5)*1.45*[1]Info.!$E$2,($M1826+5)*1.4*[1]Info.!$E$2)),ROUND(IF($M1826&lt;500,($M1826+5)*1.5*[1]Info.!$E$2,($M1826+5)*1.45*[1]Info.!$E$2),-1),VLOOKUP($C1826,[1]Purchases!$A:$M,13,))</f>
        <v>150</v>
      </c>
    </row>
    <row r="1827" spans="1:9">
      <c r="A1827" s="5" cm="1">
        <f t="array" ref="A1827">SUMPRODUCT(([1]Purchases!$A$2:$A$4901=$C1827)*[1]Purchases!$C$2:$C$4901)-SUMPRODUCT(([1]Sale!$A$2:$A$4748=$C1827)*[1]Sale!$E$2:$E$4748)</f>
        <v>1</v>
      </c>
      <c r="B1827" s="6" t="s">
        <v>4678</v>
      </c>
      <c r="C1827" s="7" t="s">
        <v>4727</v>
      </c>
      <c r="D1827" s="8" t="s">
        <v>5</v>
      </c>
      <c r="E1827" s="8" t="s">
        <v>2723</v>
      </c>
      <c r="F1827" s="7" t="s">
        <v>33</v>
      </c>
      <c r="G1827" s="8" t="s">
        <v>4728</v>
      </c>
      <c r="H1827" s="9">
        <f>IF(IFERROR(VLOOKUP($C1827,[1]Purchases!$A:$M,12,),0)&lt;(IF($M1827&lt;500,($M1827+5)*1.3*[1]Info.!$E$2,($M1827+5)*1.25*[1]Info.!$E$2)),ROUND(IF($M1827&lt;500,($M1827+5)*1.35*[1]Info.!$E$2,($M1827+5)*1.3*[1]Info.!$E$2),-1),VLOOKUP($C1827,[1]Purchases!$A:$M,12,))</f>
        <v>1220</v>
      </c>
      <c r="I1827" s="9">
        <f>IF(IFERROR(VLOOKUP($C1827,[1]Purchases!$A:$M,13,),0)&lt;(IF($M1827&lt;500,($M1827+5)*1.45*[1]Info.!$E$2,($M1827+5)*1.4*[1]Info.!$E$2)),ROUND(IF($M1827&lt;500,($M1827+5)*1.5*[1]Info.!$E$2,($M1827+5)*1.45*[1]Info.!$E$2),-1),VLOOKUP($C1827,[1]Purchases!$A:$M,13,))</f>
        <v>1360</v>
      </c>
    </row>
    <row r="1828" spans="1:9">
      <c r="A1828" s="5" cm="1">
        <f t="array" ref="A1828">SUMPRODUCT(([1]Purchases!$A$2:$A$4901=$C1828)*[1]Purchases!$C$2:$C$4901)-SUMPRODUCT(([1]Sale!$A$2:$A$4748=$C1828)*[1]Sale!$E$2:$E$4748)</f>
        <v>0</v>
      </c>
      <c r="B1828" s="6" t="s">
        <v>4678</v>
      </c>
      <c r="C1828" s="7" t="s">
        <v>4729</v>
      </c>
      <c r="D1828" s="8" t="s">
        <v>5</v>
      </c>
      <c r="E1828" s="8" t="s">
        <v>4730</v>
      </c>
      <c r="F1828" s="7" t="s">
        <v>259</v>
      </c>
      <c r="G1828" s="8" t="s">
        <v>4731</v>
      </c>
      <c r="H1828" s="9">
        <f>IF(IFERROR(VLOOKUP($C1828,[1]Purchases!$A:$M,12,),0)&lt;(IF($M1828&lt;500,($M1828+5)*1.3*[1]Info.!$E$2,($M1828+5)*1.25*[1]Info.!$E$2)),ROUND(IF($M1828&lt;500,($M1828+5)*1.35*[1]Info.!$E$2,($M1828+5)*1.3*[1]Info.!$E$2),-1),VLOOKUP($C1828,[1]Purchases!$A:$M,12,))</f>
        <v>4350</v>
      </c>
      <c r="I1828" s="9">
        <f>IF(IFERROR(VLOOKUP($C1828,[1]Purchases!$A:$M,13,),0)&lt;(IF($M1828&lt;500,($M1828+5)*1.45*[1]Info.!$E$2,($M1828+5)*1.4*[1]Info.!$E$2)),ROUND(IF($M1828&lt;500,($M1828+5)*1.5*[1]Info.!$E$2,($M1828+5)*1.45*[1]Info.!$E$2),-1),VLOOKUP($C1828,[1]Purchases!$A:$M,13,))</f>
        <v>4870</v>
      </c>
    </row>
    <row r="1829" spans="1:9">
      <c r="A1829" s="5" cm="1">
        <f t="array" ref="A1829">SUMPRODUCT(([1]Purchases!$A$2:$A$4901=$C1829)*[1]Purchases!$C$2:$C$4901)-SUMPRODUCT(([1]Sale!$A$2:$A$4748=$C1829)*[1]Sale!$E$2:$E$4748)</f>
        <v>1</v>
      </c>
      <c r="B1829" s="6" t="s">
        <v>4678</v>
      </c>
      <c r="C1829" s="7" t="s">
        <v>4732</v>
      </c>
      <c r="D1829" s="8" t="s">
        <v>5</v>
      </c>
      <c r="E1829" s="8" t="s">
        <v>4733</v>
      </c>
      <c r="F1829" s="7" t="s">
        <v>17</v>
      </c>
      <c r="G1829" s="8" t="s">
        <v>4734</v>
      </c>
      <c r="H1829" s="9">
        <f>IF(IFERROR(VLOOKUP($C1829,[1]Purchases!$A:$M,12,),0)&lt;(IF($M1829&lt;500,($M1829+5)*1.3*[1]Info.!$E$2,($M1829+5)*1.25*[1]Info.!$E$2)),ROUND(IF($M1829&lt;500,($M1829+5)*1.35*[1]Info.!$E$2,($M1829+5)*1.3*[1]Info.!$E$2),-1),VLOOKUP($C1829,[1]Purchases!$A:$M,12,))</f>
        <v>1990</v>
      </c>
      <c r="I1829" s="9">
        <f>IF(IFERROR(VLOOKUP($C1829,[1]Purchases!$A:$M,13,),0)&lt;(IF($M1829&lt;500,($M1829+5)*1.45*[1]Info.!$E$2,($M1829+5)*1.4*[1]Info.!$E$2)),ROUND(IF($M1829&lt;500,($M1829+5)*1.5*[1]Info.!$E$2,($M1829+5)*1.45*[1]Info.!$E$2),-1),VLOOKUP($C1829,[1]Purchases!$A:$M,13,))</f>
        <v>2230</v>
      </c>
    </row>
    <row r="1830" spans="1:9">
      <c r="A1830" s="5" cm="1">
        <f t="array" ref="A1830">SUMPRODUCT(([1]Purchases!$A$2:$A$4901=$C1830)*[1]Purchases!$C$2:$C$4901)-SUMPRODUCT(([1]Sale!$A$2:$A$4748=$C1830)*[1]Sale!$E$2:$E$4748)</f>
        <v>0</v>
      </c>
      <c r="B1830" s="6" t="s">
        <v>4678</v>
      </c>
      <c r="C1830" s="7" t="s">
        <v>4735</v>
      </c>
      <c r="D1830" s="8" t="s">
        <v>5</v>
      </c>
      <c r="E1830" s="8" t="s">
        <v>798</v>
      </c>
      <c r="F1830" s="7" t="s">
        <v>13</v>
      </c>
      <c r="G1830" s="8" t="s">
        <v>4736</v>
      </c>
      <c r="H1830" s="9">
        <f>IF(IFERROR(VLOOKUP($C1830,[1]Purchases!$A:$M,12,),0)&lt;(IF($M1830&lt;500,($M1830+5)*1.3*[1]Info.!$E$2,($M1830+5)*1.25*[1]Info.!$E$2)),ROUND(IF($M1830&lt;500,($M1830+5)*1.35*[1]Info.!$E$2,($M1830+5)*1.3*[1]Info.!$E$2),-1),VLOOKUP($C1830,[1]Purchases!$A:$M,12,))</f>
        <v>140</v>
      </c>
      <c r="I1830" s="9">
        <f>IF(IFERROR(VLOOKUP($C1830,[1]Purchases!$A:$M,13,),0)&lt;(IF($M1830&lt;500,($M1830+5)*1.45*[1]Info.!$E$2,($M1830+5)*1.4*[1]Info.!$E$2)),ROUND(IF($M1830&lt;500,($M1830+5)*1.5*[1]Info.!$E$2,($M1830+5)*1.45*[1]Info.!$E$2),-1),VLOOKUP($C1830,[1]Purchases!$A:$M,13,))</f>
        <v>150</v>
      </c>
    </row>
    <row r="1831" spans="1:9">
      <c r="A1831" s="5" cm="1">
        <f t="array" ref="A1831">SUMPRODUCT(([1]Purchases!$A$2:$A$4901=$C1831)*[1]Purchases!$C$2:$C$4901)-SUMPRODUCT(([1]Sale!$A$2:$A$4748=$C1831)*[1]Sale!$E$2:$E$4748)</f>
        <v>1</v>
      </c>
      <c r="B1831" s="6" t="s">
        <v>4678</v>
      </c>
      <c r="C1831" s="7" t="s">
        <v>4737</v>
      </c>
      <c r="D1831" s="8" t="s">
        <v>5</v>
      </c>
      <c r="E1831" s="8" t="s">
        <v>798</v>
      </c>
      <c r="F1831" s="7" t="s">
        <v>13</v>
      </c>
      <c r="G1831" s="8" t="s">
        <v>4738</v>
      </c>
      <c r="H1831" s="9">
        <f>IF(IFERROR(VLOOKUP($C1831,[1]Purchases!$A:$M,12,),0)&lt;(IF($M1831&lt;500,($M1831+5)*1.3*[1]Info.!$E$2,($M1831+5)*1.25*[1]Info.!$E$2)),ROUND(IF($M1831&lt;500,($M1831+5)*1.35*[1]Info.!$E$2,($M1831+5)*1.3*[1]Info.!$E$2),-1),VLOOKUP($C1831,[1]Purchases!$A:$M,12,))</f>
        <v>3380</v>
      </c>
      <c r="I1831" s="9">
        <f>IF(IFERROR(VLOOKUP($C1831,[1]Purchases!$A:$M,13,),0)&lt;(IF($M1831&lt;500,($M1831+5)*1.45*[1]Info.!$E$2,($M1831+5)*1.4*[1]Info.!$E$2)),ROUND(IF($M1831&lt;500,($M1831+5)*1.5*[1]Info.!$E$2,($M1831+5)*1.45*[1]Info.!$E$2),-1),VLOOKUP($C1831,[1]Purchases!$A:$M,13,))</f>
        <v>3780</v>
      </c>
    </row>
    <row r="1832" spans="1:9">
      <c r="A1832" s="5" cm="1">
        <f t="array" ref="A1832">SUMPRODUCT(([1]Purchases!$A$2:$A$4901=$C1832)*[1]Purchases!$C$2:$C$4901)-SUMPRODUCT(([1]Sale!$A$2:$A$4748=$C1832)*[1]Sale!$E$2:$E$4748)</f>
        <v>1</v>
      </c>
      <c r="B1832" s="6" t="s">
        <v>4678</v>
      </c>
      <c r="C1832" s="7" t="s">
        <v>4739</v>
      </c>
      <c r="D1832" s="8" t="s">
        <v>5</v>
      </c>
      <c r="E1832" s="8" t="s">
        <v>798</v>
      </c>
      <c r="F1832" s="7" t="s">
        <v>13</v>
      </c>
      <c r="G1832" s="8" t="s">
        <v>4740</v>
      </c>
      <c r="H1832" s="9">
        <f>IF(IFERROR(VLOOKUP($C1832,[1]Purchases!$A:$M,12,),0)&lt;(IF($M1832&lt;500,($M1832+5)*1.3*[1]Info.!$E$2,($M1832+5)*1.25*[1]Info.!$E$2)),ROUND(IF($M1832&lt;500,($M1832+5)*1.35*[1]Info.!$E$2,($M1832+5)*1.3*[1]Info.!$E$2),-1),VLOOKUP($C1832,[1]Purchases!$A:$M,12,))</f>
        <v>3430</v>
      </c>
      <c r="I1832" s="9">
        <f>IF(IFERROR(VLOOKUP($C1832,[1]Purchases!$A:$M,13,),0)&lt;(IF($M1832&lt;500,($M1832+5)*1.45*[1]Info.!$E$2,($M1832+5)*1.4*[1]Info.!$E$2)),ROUND(IF($M1832&lt;500,($M1832+5)*1.5*[1]Info.!$E$2,($M1832+5)*1.45*[1]Info.!$E$2),-1),VLOOKUP($C1832,[1]Purchases!$A:$M,13,))</f>
        <v>3850</v>
      </c>
    </row>
    <row r="1833" spans="1:9">
      <c r="A1833" s="5" cm="1">
        <f t="array" ref="A1833">SUMPRODUCT(([1]Purchases!$A$2:$A$4901=$C1833)*[1]Purchases!$C$2:$C$4901)-SUMPRODUCT(([1]Sale!$A$2:$A$4748=$C1833)*[1]Sale!$E$2:$E$4748)</f>
        <v>0</v>
      </c>
      <c r="B1833" s="6" t="s">
        <v>4678</v>
      </c>
      <c r="C1833" s="7" t="s">
        <v>4741</v>
      </c>
      <c r="D1833" s="8" t="s">
        <v>5</v>
      </c>
      <c r="E1833" s="8" t="s">
        <v>4742</v>
      </c>
      <c r="F1833" s="7" t="s">
        <v>62</v>
      </c>
      <c r="G1833" s="8" t="s">
        <v>4743</v>
      </c>
      <c r="H1833" s="9">
        <f>IF(IFERROR(VLOOKUP($C1833,[1]Purchases!$A:$M,12,),0)&lt;(IF($M1833&lt;500,($M1833+5)*1.3*[1]Info.!$E$2,($M1833+5)*1.25*[1]Info.!$E$2)),ROUND(IF($M1833&lt;500,($M1833+5)*1.35*[1]Info.!$E$2,($M1833+5)*1.3*[1]Info.!$E$2),-1),VLOOKUP($C1833,[1]Purchases!$A:$M,12,))</f>
        <v>2260</v>
      </c>
      <c r="I1833" s="9">
        <f>IF(IFERROR(VLOOKUP($C1833,[1]Purchases!$A:$M,13,),0)&lt;(IF($M1833&lt;500,($M1833+5)*1.45*[1]Info.!$E$2,($M1833+5)*1.4*[1]Info.!$E$2)),ROUND(IF($M1833&lt;500,($M1833+5)*1.5*[1]Info.!$E$2,($M1833+5)*1.45*[1]Info.!$E$2),-1),VLOOKUP($C1833,[1]Purchases!$A:$M,13,))</f>
        <v>2530</v>
      </c>
    </row>
    <row r="1834" spans="1:9">
      <c r="A1834" s="5" cm="1">
        <f t="array" ref="A1834">SUMPRODUCT(([1]Purchases!$A$2:$A$4901=$C1834)*[1]Purchases!$C$2:$C$4901)-SUMPRODUCT(([1]Sale!$A$2:$A$4748=$C1834)*[1]Sale!$E$2:$E$4748)</f>
        <v>0</v>
      </c>
      <c r="B1834" s="6" t="s">
        <v>4678</v>
      </c>
      <c r="C1834" s="7" t="s">
        <v>4744</v>
      </c>
      <c r="D1834" s="8" t="s">
        <v>5</v>
      </c>
      <c r="E1834" s="8" t="s">
        <v>866</v>
      </c>
      <c r="F1834" s="7" t="s">
        <v>62</v>
      </c>
      <c r="G1834" s="8" t="s">
        <v>4745</v>
      </c>
      <c r="H1834" s="9">
        <f>IF(IFERROR(VLOOKUP($C1834,[1]Purchases!$A:$M,12,),0)&lt;(IF($M1834&lt;500,($M1834+5)*1.3*[1]Info.!$E$2,($M1834+5)*1.25*[1]Info.!$E$2)),ROUND(IF($M1834&lt;500,($M1834+5)*1.35*[1]Info.!$E$2,($M1834+5)*1.3*[1]Info.!$E$2),-1),VLOOKUP($C1834,[1]Purchases!$A:$M,12,))</f>
        <v>140</v>
      </c>
      <c r="I1834" s="9">
        <f>IF(IFERROR(VLOOKUP($C1834,[1]Purchases!$A:$M,13,),0)&lt;(IF($M1834&lt;500,($M1834+5)*1.45*[1]Info.!$E$2,($M1834+5)*1.4*[1]Info.!$E$2)),ROUND(IF($M1834&lt;500,($M1834+5)*1.5*[1]Info.!$E$2,($M1834+5)*1.45*[1]Info.!$E$2),-1),VLOOKUP($C1834,[1]Purchases!$A:$M,13,))</f>
        <v>150</v>
      </c>
    </row>
    <row r="1835" spans="1:9">
      <c r="A1835" s="5" cm="1">
        <f t="array" ref="A1835">SUMPRODUCT(([1]Purchases!$A$2:$A$4901=$C1835)*[1]Purchases!$C$2:$C$4901)-SUMPRODUCT(([1]Sale!$A$2:$A$4748=$C1835)*[1]Sale!$E$2:$E$4748)</f>
        <v>0</v>
      </c>
      <c r="B1835" s="6" t="s">
        <v>4678</v>
      </c>
      <c r="C1835" s="7" t="s">
        <v>4746</v>
      </c>
      <c r="D1835" s="8" t="s">
        <v>5</v>
      </c>
      <c r="E1835" s="8" t="s">
        <v>816</v>
      </c>
      <c r="F1835" s="7" t="s">
        <v>62</v>
      </c>
      <c r="G1835" s="8" t="s">
        <v>4747</v>
      </c>
      <c r="H1835" s="9">
        <f>IF(IFERROR(VLOOKUP($C1835,[1]Purchases!$A:$M,12,),0)&lt;(IF($M1835&lt;500,($M1835+5)*1.3*[1]Info.!$E$2,($M1835+5)*1.25*[1]Info.!$E$2)),ROUND(IF($M1835&lt;500,($M1835+5)*1.35*[1]Info.!$E$2,($M1835+5)*1.3*[1]Info.!$E$2),-1),VLOOKUP($C1835,[1]Purchases!$A:$M,12,))</f>
        <v>140</v>
      </c>
      <c r="I1835" s="9">
        <f>IF(IFERROR(VLOOKUP($C1835,[1]Purchases!$A:$M,13,),0)&lt;(IF($M1835&lt;500,($M1835+5)*1.45*[1]Info.!$E$2,($M1835+5)*1.4*[1]Info.!$E$2)),ROUND(IF($M1835&lt;500,($M1835+5)*1.5*[1]Info.!$E$2,($M1835+5)*1.45*[1]Info.!$E$2),-1),VLOOKUP($C1835,[1]Purchases!$A:$M,13,))</f>
        <v>150</v>
      </c>
    </row>
    <row r="1836" spans="1:9">
      <c r="A1836" s="5" cm="1">
        <f t="array" ref="A1836">SUMPRODUCT(([1]Purchases!$A$2:$A$4901=$C1836)*[1]Purchases!$C$2:$C$4901)-SUMPRODUCT(([1]Sale!$A$2:$A$4748=$C1836)*[1]Sale!$E$2:$E$4748)</f>
        <v>0</v>
      </c>
      <c r="B1836" s="6" t="s">
        <v>4678</v>
      </c>
      <c r="C1836" s="7" t="s">
        <v>4748</v>
      </c>
      <c r="D1836" s="8" t="s">
        <v>5</v>
      </c>
      <c r="E1836" s="8" t="s">
        <v>816</v>
      </c>
      <c r="F1836" s="7" t="s">
        <v>62</v>
      </c>
      <c r="G1836" s="8" t="s">
        <v>4749</v>
      </c>
      <c r="H1836" s="9">
        <f>IF(IFERROR(VLOOKUP($C1836,[1]Purchases!$A:$M,12,),0)&lt;(IF($M1836&lt;500,($M1836+5)*1.3*[1]Info.!$E$2,($M1836+5)*1.25*[1]Info.!$E$2)),ROUND(IF($M1836&lt;500,($M1836+5)*1.35*[1]Info.!$E$2,($M1836+5)*1.3*[1]Info.!$E$2),-1),VLOOKUP($C1836,[1]Purchases!$A:$M,12,))</f>
        <v>140</v>
      </c>
      <c r="I1836" s="9">
        <f>IF(IFERROR(VLOOKUP($C1836,[1]Purchases!$A:$M,13,),0)&lt;(IF($M1836&lt;500,($M1836+5)*1.45*[1]Info.!$E$2,($M1836+5)*1.4*[1]Info.!$E$2)),ROUND(IF($M1836&lt;500,($M1836+5)*1.5*[1]Info.!$E$2,($M1836+5)*1.45*[1]Info.!$E$2),-1),VLOOKUP($C1836,[1]Purchases!$A:$M,13,))</f>
        <v>150</v>
      </c>
    </row>
    <row r="1837" spans="1:9">
      <c r="A1837" s="5" cm="1">
        <f t="array" ref="A1837">SUMPRODUCT(([1]Purchases!$A$2:$A$4901=$C1837)*[1]Purchases!$C$2:$C$4901)-SUMPRODUCT(([1]Sale!$A$2:$A$4748=$C1837)*[1]Sale!$E$2:$E$4748)</f>
        <v>0</v>
      </c>
      <c r="B1837" s="6" t="s">
        <v>4678</v>
      </c>
      <c r="C1837" s="7" t="s">
        <v>4750</v>
      </c>
      <c r="D1837" s="8" t="s">
        <v>5</v>
      </c>
      <c r="E1837" s="8" t="s">
        <v>794</v>
      </c>
      <c r="F1837" s="7" t="s">
        <v>84</v>
      </c>
      <c r="G1837" s="8" t="s">
        <v>4751</v>
      </c>
      <c r="H1837" s="9">
        <f>IF(IFERROR(VLOOKUP($C1837,[1]Purchases!$A:$M,12,),0)&lt;(IF($M1837&lt;500,($M1837+5)*1.3*[1]Info.!$E$2,($M1837+5)*1.25*[1]Info.!$E$2)),ROUND(IF($M1837&lt;500,($M1837+5)*1.35*[1]Info.!$E$2,($M1837+5)*1.3*[1]Info.!$E$2),-1),VLOOKUP($C1837,[1]Purchases!$A:$M,12,))</f>
        <v>140</v>
      </c>
      <c r="I1837" s="9">
        <f>IF(IFERROR(VLOOKUP($C1837,[1]Purchases!$A:$M,13,),0)&lt;(IF($M1837&lt;500,($M1837+5)*1.45*[1]Info.!$E$2,($M1837+5)*1.4*[1]Info.!$E$2)),ROUND(IF($M1837&lt;500,($M1837+5)*1.5*[1]Info.!$E$2,($M1837+5)*1.45*[1]Info.!$E$2),-1),VLOOKUP($C1837,[1]Purchases!$A:$M,13,))</f>
        <v>150</v>
      </c>
    </row>
    <row r="1838" spans="1:9">
      <c r="A1838" s="5" cm="1">
        <f t="array" ref="A1838">SUMPRODUCT(([1]Purchases!$A$2:$A$4901=$C1838)*[1]Purchases!$C$2:$C$4901)-SUMPRODUCT(([1]Sale!$A$2:$A$4748=$C1838)*[1]Sale!$E$2:$E$4748)</f>
        <v>0</v>
      </c>
      <c r="B1838" s="6" t="s">
        <v>4678</v>
      </c>
      <c r="C1838" s="7" t="s">
        <v>4752</v>
      </c>
      <c r="D1838" s="8" t="s">
        <v>5</v>
      </c>
      <c r="E1838" s="8" t="s">
        <v>794</v>
      </c>
      <c r="F1838" s="7" t="s">
        <v>795</v>
      </c>
      <c r="G1838" s="8" t="s">
        <v>4753</v>
      </c>
      <c r="H1838" s="9">
        <f>IF(IFERROR(VLOOKUP($C1838,[1]Purchases!$A:$M,12,),0)&lt;(IF($M1838&lt;500,($M1838+5)*1.3*[1]Info.!$E$2,($M1838+5)*1.25*[1]Info.!$E$2)),ROUND(IF($M1838&lt;500,($M1838+5)*1.35*[1]Info.!$E$2,($M1838+5)*1.3*[1]Info.!$E$2),-1),VLOOKUP($C1838,[1]Purchases!$A:$M,12,))</f>
        <v>140</v>
      </c>
      <c r="I1838" s="9">
        <f>IF(IFERROR(VLOOKUP($C1838,[1]Purchases!$A:$M,13,),0)&lt;(IF($M1838&lt;500,($M1838+5)*1.45*[1]Info.!$E$2,($M1838+5)*1.4*[1]Info.!$E$2)),ROUND(IF($M1838&lt;500,($M1838+5)*1.5*[1]Info.!$E$2,($M1838+5)*1.45*[1]Info.!$E$2),-1),VLOOKUP($C1838,[1]Purchases!$A:$M,13,))</f>
        <v>150</v>
      </c>
    </row>
    <row r="1839" spans="1:9">
      <c r="A1839" s="5" cm="1">
        <f t="array" ref="A1839">SUMPRODUCT(([1]Purchases!$A$2:$A$4901=$C1839)*[1]Purchases!$C$2:$C$4901)-SUMPRODUCT(([1]Sale!$A$2:$A$4748=$C1839)*[1]Sale!$E$2:$E$4748)</f>
        <v>0</v>
      </c>
      <c r="B1839" s="6" t="s">
        <v>4678</v>
      </c>
      <c r="C1839" s="7" t="s">
        <v>4754</v>
      </c>
      <c r="D1839" s="8" t="s">
        <v>5</v>
      </c>
      <c r="E1839" s="8" t="s">
        <v>794</v>
      </c>
      <c r="F1839" s="7" t="s">
        <v>795</v>
      </c>
      <c r="G1839" s="8" t="s">
        <v>4755</v>
      </c>
      <c r="H1839" s="9">
        <f>IF(IFERROR(VLOOKUP($C1839,[1]Purchases!$A:$M,12,),0)&lt;(IF($M1839&lt;500,($M1839+5)*1.3*[1]Info.!$E$2,($M1839+5)*1.25*[1]Info.!$E$2)),ROUND(IF($M1839&lt;500,($M1839+5)*1.35*[1]Info.!$E$2,($M1839+5)*1.3*[1]Info.!$E$2),-1),VLOOKUP($C1839,[1]Purchases!$A:$M,12,))</f>
        <v>140</v>
      </c>
      <c r="I1839" s="9">
        <f>IF(IFERROR(VLOOKUP($C1839,[1]Purchases!$A:$M,13,),0)&lt;(IF($M1839&lt;500,($M1839+5)*1.45*[1]Info.!$E$2,($M1839+5)*1.4*[1]Info.!$E$2)),ROUND(IF($M1839&lt;500,($M1839+5)*1.5*[1]Info.!$E$2,($M1839+5)*1.45*[1]Info.!$E$2),-1),VLOOKUP($C1839,[1]Purchases!$A:$M,13,))</f>
        <v>150</v>
      </c>
    </row>
    <row r="1840" spans="1:9">
      <c r="A1840" s="5" cm="1">
        <f t="array" ref="A1840">SUMPRODUCT(([1]Purchases!$A$2:$A$4901=$C1840)*[1]Purchases!$C$2:$C$4901)-SUMPRODUCT(([1]Sale!$A$2:$A$4748=$C1840)*[1]Sale!$E$2:$E$4748)</f>
        <v>0</v>
      </c>
      <c r="B1840" s="6" t="s">
        <v>4678</v>
      </c>
      <c r="C1840" s="7" t="s">
        <v>4756</v>
      </c>
      <c r="D1840" s="8" t="s">
        <v>5</v>
      </c>
      <c r="E1840" s="8" t="s">
        <v>4757</v>
      </c>
      <c r="F1840" s="7" t="s">
        <v>68</v>
      </c>
      <c r="G1840" s="8" t="s">
        <v>4758</v>
      </c>
      <c r="H1840" s="9">
        <f>IF(IFERROR(VLOOKUP($C1840,[1]Purchases!$A:$M,12,),0)&lt;(IF($M1840&lt;500,($M1840+5)*1.3*[1]Info.!$E$2,($M1840+5)*1.25*[1]Info.!$E$2)),ROUND(IF($M1840&lt;500,($M1840+5)*1.35*[1]Info.!$E$2,($M1840+5)*1.3*[1]Info.!$E$2),-1),VLOOKUP($C1840,[1]Purchases!$A:$M,12,))</f>
        <v>140</v>
      </c>
      <c r="I1840" s="9">
        <f>IF(IFERROR(VLOOKUP($C1840,[1]Purchases!$A:$M,13,),0)&lt;(IF($M1840&lt;500,($M1840+5)*1.45*[1]Info.!$E$2,($M1840+5)*1.4*[1]Info.!$E$2)),ROUND(IF($M1840&lt;500,($M1840+5)*1.5*[1]Info.!$E$2,($M1840+5)*1.45*[1]Info.!$E$2),-1),VLOOKUP($C1840,[1]Purchases!$A:$M,13,))</f>
        <v>150</v>
      </c>
    </row>
    <row r="1841" spans="1:9">
      <c r="A1841" s="5" cm="1">
        <f t="array" ref="A1841">SUMPRODUCT(([1]Purchases!$A$2:$A$4901=$C1841)*[1]Purchases!$C$2:$C$4901)-SUMPRODUCT(([1]Sale!$A$2:$A$4748=$C1841)*[1]Sale!$E$2:$E$4748)</f>
        <v>0</v>
      </c>
      <c r="B1841" s="6" t="s">
        <v>4759</v>
      </c>
      <c r="C1841" s="7" t="s">
        <v>4760</v>
      </c>
      <c r="D1841" s="8" t="s">
        <v>112</v>
      </c>
      <c r="E1841" s="8" t="s">
        <v>4761</v>
      </c>
      <c r="F1841" s="7" t="s">
        <v>33</v>
      </c>
      <c r="G1841" s="8" t="s">
        <v>4762</v>
      </c>
      <c r="H1841" s="9">
        <f>IF(IFERROR(VLOOKUP($C1841,[1]Purchases!$A:$M,12,),0)&lt;(IF($M1841&lt;500,($M1841+5)*1.3*[1]Info.!$E$2,($M1841+5)*1.25*[1]Info.!$E$2)),ROUND(IF($M1841&lt;500,($M1841+5)*1.35*[1]Info.!$E$2,($M1841+5)*1.3*[1]Info.!$E$2),-1),VLOOKUP($C1841,[1]Purchases!$A:$M,12,))</f>
        <v>140</v>
      </c>
      <c r="I1841" s="9">
        <f>IF(IFERROR(VLOOKUP($C1841,[1]Purchases!$A:$M,13,),0)&lt;(IF($M1841&lt;500,($M1841+5)*1.45*[1]Info.!$E$2,($M1841+5)*1.4*[1]Info.!$E$2)),ROUND(IF($M1841&lt;500,($M1841+5)*1.5*[1]Info.!$E$2,($M1841+5)*1.45*[1]Info.!$E$2),-1),VLOOKUP($C1841,[1]Purchases!$A:$M,13,))</f>
        <v>150</v>
      </c>
    </row>
    <row r="1842" spans="1:9">
      <c r="A1842" s="5" cm="1">
        <f t="array" ref="A1842">SUMPRODUCT(([1]Purchases!$A$2:$A$4901=$C1842)*[1]Purchases!$C$2:$C$4901)-SUMPRODUCT(([1]Sale!$A$2:$A$4748=$C1842)*[1]Sale!$E$2:$E$4748)</f>
        <v>0</v>
      </c>
      <c r="B1842" s="6" t="s">
        <v>4759</v>
      </c>
      <c r="C1842" s="7" t="s">
        <v>4763</v>
      </c>
      <c r="D1842" s="8" t="s">
        <v>112</v>
      </c>
      <c r="E1842" s="8" t="s">
        <v>4764</v>
      </c>
      <c r="F1842" s="7" t="s">
        <v>33</v>
      </c>
      <c r="G1842" s="8" t="s">
        <v>4765</v>
      </c>
      <c r="H1842" s="9">
        <f>IF(IFERROR(VLOOKUP($C1842,[1]Purchases!$A:$M,12,),0)&lt;(IF($M1842&lt;500,($M1842+5)*1.3*[1]Info.!$E$2,($M1842+5)*1.25*[1]Info.!$E$2)),ROUND(IF($M1842&lt;500,($M1842+5)*1.35*[1]Info.!$E$2,($M1842+5)*1.3*[1]Info.!$E$2),-1),VLOOKUP($C1842,[1]Purchases!$A:$M,12,))</f>
        <v>140</v>
      </c>
      <c r="I1842" s="9">
        <f>IF(IFERROR(VLOOKUP($C1842,[1]Purchases!$A:$M,13,),0)&lt;(IF($M1842&lt;500,($M1842+5)*1.45*[1]Info.!$E$2,($M1842+5)*1.4*[1]Info.!$E$2)),ROUND(IF($M1842&lt;500,($M1842+5)*1.5*[1]Info.!$E$2,($M1842+5)*1.45*[1]Info.!$E$2),-1),VLOOKUP($C1842,[1]Purchases!$A:$M,13,))</f>
        <v>150</v>
      </c>
    </row>
    <row r="1843" spans="1:9">
      <c r="A1843" s="5" cm="1">
        <f t="array" ref="A1843">SUMPRODUCT(([1]Purchases!$A$2:$A$4901=$C1843)*[1]Purchases!$C$2:$C$4901)-SUMPRODUCT(([1]Sale!$A$2:$A$4748=$C1843)*[1]Sale!$E$2:$E$4748)</f>
        <v>0</v>
      </c>
      <c r="B1843" s="6" t="s">
        <v>4759</v>
      </c>
      <c r="C1843" s="7" t="s">
        <v>4766</v>
      </c>
      <c r="D1843" s="8" t="s">
        <v>112</v>
      </c>
      <c r="E1843" s="8" t="s">
        <v>4764</v>
      </c>
      <c r="F1843" s="7" t="s">
        <v>33</v>
      </c>
      <c r="G1843" s="8" t="s">
        <v>4767</v>
      </c>
      <c r="H1843" s="9">
        <f>IF(IFERROR(VLOOKUP($C1843,[1]Purchases!$A:$M,12,),0)&lt;(IF($M1843&lt;500,($M1843+5)*1.3*[1]Info.!$E$2,($M1843+5)*1.25*[1]Info.!$E$2)),ROUND(IF($M1843&lt;500,($M1843+5)*1.35*[1]Info.!$E$2,($M1843+5)*1.3*[1]Info.!$E$2),-1),VLOOKUP($C1843,[1]Purchases!$A:$M,12,))</f>
        <v>140</v>
      </c>
      <c r="I1843" s="9">
        <f>IF(IFERROR(VLOOKUP($C1843,[1]Purchases!$A:$M,13,),0)&lt;(IF($M1843&lt;500,($M1843+5)*1.45*[1]Info.!$E$2,($M1843+5)*1.4*[1]Info.!$E$2)),ROUND(IF($M1843&lt;500,($M1843+5)*1.5*[1]Info.!$E$2,($M1843+5)*1.45*[1]Info.!$E$2),-1),VLOOKUP($C1843,[1]Purchases!$A:$M,13,))</f>
        <v>150</v>
      </c>
    </row>
    <row r="1844" spans="1:9">
      <c r="A1844" s="5" cm="1">
        <f t="array" ref="A1844">SUMPRODUCT(([1]Purchases!$A$2:$A$4901=$C1844)*[1]Purchases!$C$2:$C$4901)-SUMPRODUCT(([1]Sale!$A$2:$A$4748=$C1844)*[1]Sale!$E$2:$E$4748)</f>
        <v>0</v>
      </c>
      <c r="B1844" s="6" t="s">
        <v>4759</v>
      </c>
      <c r="C1844" s="7" t="s">
        <v>4768</v>
      </c>
      <c r="D1844" s="8" t="s">
        <v>112</v>
      </c>
      <c r="E1844" s="8" t="s">
        <v>4764</v>
      </c>
      <c r="F1844" s="7" t="s">
        <v>33</v>
      </c>
      <c r="G1844" s="8" t="s">
        <v>4769</v>
      </c>
      <c r="H1844" s="9">
        <f>IF(IFERROR(VLOOKUP($C1844,[1]Purchases!$A:$M,12,),0)&lt;(IF($M1844&lt;500,($M1844+5)*1.3*[1]Info.!$E$2,($M1844+5)*1.25*[1]Info.!$E$2)),ROUND(IF($M1844&lt;500,($M1844+5)*1.35*[1]Info.!$E$2,($M1844+5)*1.3*[1]Info.!$E$2),-1),VLOOKUP($C1844,[1]Purchases!$A:$M,12,))</f>
        <v>140</v>
      </c>
      <c r="I1844" s="9">
        <f>IF(IFERROR(VLOOKUP($C1844,[1]Purchases!$A:$M,13,),0)&lt;(IF($M1844&lt;500,($M1844+5)*1.45*[1]Info.!$E$2,($M1844+5)*1.4*[1]Info.!$E$2)),ROUND(IF($M1844&lt;500,($M1844+5)*1.5*[1]Info.!$E$2,($M1844+5)*1.45*[1]Info.!$E$2),-1),VLOOKUP($C1844,[1]Purchases!$A:$M,13,))</f>
        <v>150</v>
      </c>
    </row>
    <row r="1845" spans="1:9">
      <c r="A1845" s="5" cm="1">
        <f t="array" ref="A1845">SUMPRODUCT(([1]Purchases!$A$2:$A$4901=$C1845)*[1]Purchases!$C$2:$C$4901)-SUMPRODUCT(([1]Sale!$A$2:$A$4748=$C1845)*[1]Sale!$E$2:$E$4748)</f>
        <v>1</v>
      </c>
      <c r="B1845" s="6" t="s">
        <v>4770</v>
      </c>
      <c r="C1845" s="8">
        <v>120036</v>
      </c>
      <c r="D1845" s="8" t="s">
        <v>5</v>
      </c>
      <c r="E1845" s="8" t="s">
        <v>36</v>
      </c>
      <c r="F1845" s="7" t="s">
        <v>33</v>
      </c>
      <c r="G1845" s="8" t="s">
        <v>3535</v>
      </c>
      <c r="H1845" s="9">
        <f>IF(IFERROR(VLOOKUP($C1845,[1]Purchases!$A:$M,12,),0)&lt;(IF($M1845&lt;500,($M1845+5)*1.3*[1]Info.!$E$2,($M1845+5)*1.25*[1]Info.!$E$2)),ROUND(IF($M1845&lt;500,($M1845+5)*1.35*[1]Info.!$E$2,($M1845+5)*1.3*[1]Info.!$E$2),-1),VLOOKUP($C1845,[1]Purchases!$A:$M,12,))</f>
        <v>380</v>
      </c>
      <c r="I1845" s="9">
        <f>IF(IFERROR(VLOOKUP($C1845,[1]Purchases!$A:$M,13,),0)&lt;(IF($M1845&lt;500,($M1845+5)*1.45*[1]Info.!$E$2,($M1845+5)*1.4*[1]Info.!$E$2)),ROUND(IF($M1845&lt;500,($M1845+5)*1.5*[1]Info.!$E$2,($M1845+5)*1.45*[1]Info.!$E$2),-1),VLOOKUP($C1845,[1]Purchases!$A:$M,13,))</f>
        <v>420</v>
      </c>
    </row>
    <row r="1846" spans="1:9">
      <c r="A1846" s="5" cm="1">
        <f t="array" ref="A1846">SUMPRODUCT(([1]Purchases!$A$2:$A$4901=$C1846)*[1]Purchases!$C$2:$C$4901)-SUMPRODUCT(([1]Sale!$A$2:$A$4748=$C1846)*[1]Sale!$E$2:$E$4748)</f>
        <v>0</v>
      </c>
      <c r="B1846" s="6" t="s">
        <v>4771</v>
      </c>
      <c r="C1846" s="7">
        <v>11512201</v>
      </c>
      <c r="D1846" s="8" t="s">
        <v>183</v>
      </c>
      <c r="E1846" s="8" t="s">
        <v>4772</v>
      </c>
      <c r="F1846" s="7" t="s">
        <v>62</v>
      </c>
      <c r="G1846" s="8" t="s">
        <v>4773</v>
      </c>
      <c r="H1846" s="9">
        <f>IF(IFERROR(VLOOKUP($C1846,[1]Purchases!$A:$M,12,),0)&lt;(IF($M1846&lt;500,($M1846+5)*1.3*[1]Info.!$E$2,($M1846+5)*1.25*[1]Info.!$E$2)),ROUND(IF($M1846&lt;500,($M1846+5)*1.35*[1]Info.!$E$2,($M1846+5)*1.3*[1]Info.!$E$2),-1),VLOOKUP($C1846,[1]Purchases!$A:$M,12,))</f>
        <v>140</v>
      </c>
      <c r="I1846" s="9">
        <f>IF(IFERROR(VLOOKUP($C1846,[1]Purchases!$A:$M,13,),0)&lt;(IF($M1846&lt;500,($M1846+5)*1.45*[1]Info.!$E$2,($M1846+5)*1.4*[1]Info.!$E$2)),ROUND(IF($M1846&lt;500,($M1846+5)*1.5*[1]Info.!$E$2,($M1846+5)*1.45*[1]Info.!$E$2),-1),VLOOKUP($C1846,[1]Purchases!$A:$M,13,))</f>
        <v>150</v>
      </c>
    </row>
    <row r="1847" spans="1:9">
      <c r="A1847" s="5" cm="1">
        <f t="array" ref="A1847">SUMPRODUCT(([1]Purchases!$A$2:$A$4901=$C1847)*[1]Purchases!$C$2:$C$4901)-SUMPRODUCT(([1]Sale!$A$2:$A$4748=$C1847)*[1]Sale!$E$2:$E$4748)</f>
        <v>0</v>
      </c>
      <c r="B1847" s="6" t="s">
        <v>4771</v>
      </c>
      <c r="C1847" s="7">
        <v>11512401</v>
      </c>
      <c r="D1847" s="8" t="s">
        <v>183</v>
      </c>
      <c r="E1847" s="8" t="s">
        <v>4772</v>
      </c>
      <c r="F1847" s="7" t="s">
        <v>62</v>
      </c>
      <c r="G1847" s="8" t="s">
        <v>4774</v>
      </c>
      <c r="H1847" s="9">
        <f>IF(IFERROR(VLOOKUP($C1847,[1]Purchases!$A:$M,12,),0)&lt;(IF($M1847&lt;500,($M1847+5)*1.3*[1]Info.!$E$2,($M1847+5)*1.25*[1]Info.!$E$2)),ROUND(IF($M1847&lt;500,($M1847+5)*1.35*[1]Info.!$E$2,($M1847+5)*1.3*[1]Info.!$E$2),-1),VLOOKUP($C1847,[1]Purchases!$A:$M,12,))</f>
        <v>140</v>
      </c>
      <c r="I1847" s="9">
        <f>IF(IFERROR(VLOOKUP($C1847,[1]Purchases!$A:$M,13,),0)&lt;(IF($M1847&lt;500,($M1847+5)*1.45*[1]Info.!$E$2,($M1847+5)*1.4*[1]Info.!$E$2)),ROUND(IF($M1847&lt;500,($M1847+5)*1.5*[1]Info.!$E$2,($M1847+5)*1.45*[1]Info.!$E$2),-1),VLOOKUP($C1847,[1]Purchases!$A:$M,13,))</f>
        <v>150</v>
      </c>
    </row>
    <row r="1848" spans="1:9">
      <c r="A1848" s="5" cm="1">
        <f t="array" ref="A1848">SUMPRODUCT(([1]Purchases!$A$2:$A$4901=$C1848)*[1]Purchases!$C$2:$C$4901)-SUMPRODUCT(([1]Sale!$A$2:$A$4748=$C1848)*[1]Sale!$E$2:$E$4748)</f>
        <v>0</v>
      </c>
      <c r="B1848" s="6" t="s">
        <v>4771</v>
      </c>
      <c r="C1848" s="7" t="s">
        <v>4775</v>
      </c>
      <c r="D1848" s="8" t="s">
        <v>183</v>
      </c>
      <c r="E1848" s="8" t="s">
        <v>1122</v>
      </c>
      <c r="F1848" s="7" t="s">
        <v>1123</v>
      </c>
      <c r="G1848" s="8" t="s">
        <v>4776</v>
      </c>
      <c r="H1848" s="9">
        <f>IF(IFERROR(VLOOKUP($C1848,[1]Purchases!$A:$M,12,),0)&lt;(IF($M1848&lt;500,($M1848+5)*1.3*[1]Info.!$E$2,($M1848+5)*1.25*[1]Info.!$E$2)),ROUND(IF($M1848&lt;500,($M1848+5)*1.35*[1]Info.!$E$2,($M1848+5)*1.3*[1]Info.!$E$2),-1),VLOOKUP($C1848,[1]Purchases!$A:$M,12,))</f>
        <v>140</v>
      </c>
      <c r="I1848" s="9">
        <f>IF(IFERROR(VLOOKUP($C1848,[1]Purchases!$A:$M,13,),0)&lt;(IF($M1848&lt;500,($M1848+5)*1.45*[1]Info.!$E$2,($M1848+5)*1.4*[1]Info.!$E$2)),ROUND(IF($M1848&lt;500,($M1848+5)*1.5*[1]Info.!$E$2,($M1848+5)*1.45*[1]Info.!$E$2),-1),VLOOKUP($C1848,[1]Purchases!$A:$M,13,))</f>
        <v>150</v>
      </c>
    </row>
    <row r="1849" spans="1:9">
      <c r="A1849" s="5" cm="1">
        <f t="array" ref="A1849">SUMPRODUCT(([1]Purchases!$A$2:$A$4901=$C1849)*[1]Purchases!$C$2:$C$4901)-SUMPRODUCT(([1]Sale!$A$2:$A$4748=$C1849)*[1]Sale!$E$2:$E$4748)</f>
        <v>0</v>
      </c>
      <c r="B1849" s="6" t="s">
        <v>4777</v>
      </c>
      <c r="C1849" s="7" t="s">
        <v>4778</v>
      </c>
      <c r="D1849" s="8" t="s">
        <v>112</v>
      </c>
      <c r="E1849" s="8" t="s">
        <v>894</v>
      </c>
      <c r="F1849" s="7" t="s">
        <v>17</v>
      </c>
      <c r="G1849" s="8" t="s">
        <v>4779</v>
      </c>
      <c r="H1849" s="9">
        <f>IF(IFERROR(VLOOKUP($C1849,[1]Purchases!$A:$M,12,),0)&lt;(IF($M1849&lt;500,($M1849+5)*1.3*[1]Info.!$E$2,($M1849+5)*1.25*[1]Info.!$E$2)),ROUND(IF($M1849&lt;500,($M1849+5)*1.35*[1]Info.!$E$2,($M1849+5)*1.3*[1]Info.!$E$2),-1),VLOOKUP($C1849,[1]Purchases!$A:$M,12,))</f>
        <v>140</v>
      </c>
      <c r="I1849" s="9">
        <f>IF(IFERROR(VLOOKUP($C1849,[1]Purchases!$A:$M,13,),0)&lt;(IF($M1849&lt;500,($M1849+5)*1.45*[1]Info.!$E$2,($M1849+5)*1.4*[1]Info.!$E$2)),ROUND(IF($M1849&lt;500,($M1849+5)*1.5*[1]Info.!$E$2,($M1849+5)*1.45*[1]Info.!$E$2),-1),VLOOKUP($C1849,[1]Purchases!$A:$M,13,))</f>
        <v>150</v>
      </c>
    </row>
    <row r="1850" spans="1:9">
      <c r="A1850" s="5" cm="1">
        <f t="array" ref="A1850">SUMPRODUCT(([1]Purchases!$A$2:$A$4901=$C1850)*[1]Purchases!$C$2:$C$4901)-SUMPRODUCT(([1]Sale!$A$2:$A$4748=$C1850)*[1]Sale!$E$2:$E$4748)</f>
        <v>1</v>
      </c>
      <c r="B1850" s="6" t="s">
        <v>4780</v>
      </c>
      <c r="C1850" s="7" t="s">
        <v>4781</v>
      </c>
      <c r="D1850" s="8" t="s">
        <v>23</v>
      </c>
      <c r="E1850" s="8" t="s">
        <v>484</v>
      </c>
      <c r="F1850" s="7" t="s">
        <v>33</v>
      </c>
      <c r="G1850" s="8" t="s">
        <v>4782</v>
      </c>
      <c r="H1850" s="9">
        <f>IF(IFERROR(VLOOKUP($C1850,[1]Purchases!$A:$M,12,),0)&lt;(IF($M1850&lt;500,($M1850+5)*1.3*[1]Info.!$E$2,($M1850+5)*1.25*[1]Info.!$E$2)),ROUND(IF($M1850&lt;500,($M1850+5)*1.35*[1]Info.!$E$2,($M1850+5)*1.3*[1]Info.!$E$2),-1),VLOOKUP($C1850,[1]Purchases!$A:$M,12,))</f>
        <v>3770</v>
      </c>
      <c r="I1850" s="9">
        <f>IF(IFERROR(VLOOKUP($C1850,[1]Purchases!$A:$M,13,),0)&lt;(IF($M1850&lt;500,($M1850+5)*1.45*[1]Info.!$E$2,($M1850+5)*1.4*[1]Info.!$E$2)),ROUND(IF($M1850&lt;500,($M1850+5)*1.5*[1]Info.!$E$2,($M1850+5)*1.45*[1]Info.!$E$2),-1),VLOOKUP($C1850,[1]Purchases!$A:$M,13,))</f>
        <v>4230</v>
      </c>
    </row>
    <row r="1851" spans="1:9">
      <c r="A1851" s="5" cm="1">
        <f t="array" ref="A1851">SUMPRODUCT(([1]Purchases!$A$2:$A$4901=$C1851)*[1]Purchases!$C$2:$C$4901)-SUMPRODUCT(([1]Sale!$A$2:$A$4748=$C1851)*[1]Sale!$E$2:$E$4748)</f>
        <v>1</v>
      </c>
      <c r="B1851" s="6" t="s">
        <v>4780</v>
      </c>
      <c r="C1851" s="7" t="s">
        <v>4783</v>
      </c>
      <c r="D1851" s="8" t="s">
        <v>23</v>
      </c>
      <c r="E1851" s="8" t="s">
        <v>484</v>
      </c>
      <c r="F1851" s="7" t="s">
        <v>33</v>
      </c>
      <c r="G1851" s="8" t="s">
        <v>4784</v>
      </c>
      <c r="H1851" s="9">
        <f>IF(IFERROR(VLOOKUP($C1851,[1]Purchases!$A:$M,12,),0)&lt;(IF($M1851&lt;500,($M1851+5)*1.3*[1]Info.!$E$2,($M1851+5)*1.25*[1]Info.!$E$2)),ROUND(IF($M1851&lt;500,($M1851+5)*1.35*[1]Info.!$E$2,($M1851+5)*1.3*[1]Info.!$E$2),-1),VLOOKUP($C1851,[1]Purchases!$A:$M,12,))</f>
        <v>6450</v>
      </c>
      <c r="I1851" s="9">
        <f>IF(IFERROR(VLOOKUP($C1851,[1]Purchases!$A:$M,13,),0)&lt;(IF($M1851&lt;500,($M1851+5)*1.45*[1]Info.!$E$2,($M1851+5)*1.4*[1]Info.!$E$2)),ROUND(IF($M1851&lt;500,($M1851+5)*1.5*[1]Info.!$E$2,($M1851+5)*1.45*[1]Info.!$E$2),-1),VLOOKUP($C1851,[1]Purchases!$A:$M,13,))</f>
        <v>7230</v>
      </c>
    </row>
    <row r="1852" spans="1:9">
      <c r="A1852" s="5" cm="1">
        <f t="array" ref="A1852">SUMPRODUCT(([1]Purchases!$A$2:$A$4901=$C1852)*[1]Purchases!$C$2:$C$4901)-SUMPRODUCT(([1]Sale!$A$2:$A$4748=$C1852)*[1]Sale!$E$2:$E$4748)</f>
        <v>0</v>
      </c>
      <c r="B1852" s="6" t="s">
        <v>4785</v>
      </c>
      <c r="C1852" s="7">
        <v>10227018</v>
      </c>
      <c r="D1852" s="8" t="s">
        <v>112</v>
      </c>
      <c r="E1852" s="8" t="s">
        <v>3386</v>
      </c>
      <c r="F1852" s="7" t="s">
        <v>3387</v>
      </c>
      <c r="G1852" s="8" t="s">
        <v>4786</v>
      </c>
      <c r="H1852" s="9">
        <f>IF(IFERROR(VLOOKUP($C1852,[1]Purchases!$A:$M,12,),0)&lt;(IF($M1852&lt;500,($M1852+5)*1.3*[1]Info.!$E$2,($M1852+5)*1.25*[1]Info.!$E$2)),ROUND(IF($M1852&lt;500,($M1852+5)*1.35*[1]Info.!$E$2,($M1852+5)*1.3*[1]Info.!$E$2),-1),VLOOKUP($C1852,[1]Purchases!$A:$M,12,))</f>
        <v>140</v>
      </c>
      <c r="I1852" s="9">
        <f>IF(IFERROR(VLOOKUP($C1852,[1]Purchases!$A:$M,13,),0)&lt;(IF($M1852&lt;500,($M1852+5)*1.45*[1]Info.!$E$2,($M1852+5)*1.4*[1]Info.!$E$2)),ROUND(IF($M1852&lt;500,($M1852+5)*1.5*[1]Info.!$E$2,($M1852+5)*1.45*[1]Info.!$E$2),-1),VLOOKUP($C1852,[1]Purchases!$A:$M,13,))</f>
        <v>150</v>
      </c>
    </row>
    <row r="1853" spans="1:9">
      <c r="A1853" s="5" cm="1">
        <f t="array" ref="A1853">SUMPRODUCT(([1]Purchases!$A$2:$A$4901=$C1853)*[1]Purchases!$C$2:$C$4901)-SUMPRODUCT(([1]Sale!$A$2:$A$4748=$C1853)*[1]Sale!$E$2:$E$4748)</f>
        <v>0</v>
      </c>
      <c r="B1853" s="6" t="s">
        <v>4787</v>
      </c>
      <c r="C1853" s="7">
        <v>235920</v>
      </c>
      <c r="D1853" s="8" t="s">
        <v>112</v>
      </c>
      <c r="E1853" s="8" t="s">
        <v>2726</v>
      </c>
      <c r="F1853" s="7" t="s">
        <v>259</v>
      </c>
      <c r="G1853" s="8" t="s">
        <v>2726</v>
      </c>
      <c r="H1853" s="9">
        <f>IF(IFERROR(VLOOKUP($C1853,[1]Purchases!$A:$M,12,),0)&lt;(IF($M1853&lt;500,($M1853+5)*1.3*[1]Info.!$E$2,($M1853+5)*1.25*[1]Info.!$E$2)),ROUND(IF($M1853&lt;500,($M1853+5)*1.35*[1]Info.!$E$2,($M1853+5)*1.3*[1]Info.!$E$2),-1),VLOOKUP($C1853,[1]Purchases!$A:$M,12,))</f>
        <v>2190</v>
      </c>
      <c r="I1853" s="9">
        <f>IF(IFERROR(VLOOKUP($C1853,[1]Purchases!$A:$M,13,),0)&lt;(IF($M1853&lt;500,($M1853+5)*1.45*[1]Info.!$E$2,($M1853+5)*1.4*[1]Info.!$E$2)),ROUND(IF($M1853&lt;500,($M1853+5)*1.5*[1]Info.!$E$2,($M1853+5)*1.45*[1]Info.!$E$2),-1),VLOOKUP($C1853,[1]Purchases!$A:$M,13,))</f>
        <v>2460</v>
      </c>
    </row>
    <row r="1854" spans="1:9">
      <c r="A1854" s="5" cm="1">
        <f t="array" ref="A1854">SUMPRODUCT(([1]Purchases!$A$2:$A$4901=$C1854)*[1]Purchases!$C$2:$C$4901)-SUMPRODUCT(([1]Sale!$A$2:$A$4748=$C1854)*[1]Sale!$E$2:$E$4748)</f>
        <v>0</v>
      </c>
      <c r="B1854" s="6" t="s">
        <v>4787</v>
      </c>
      <c r="C1854" s="7">
        <v>331010</v>
      </c>
      <c r="D1854" s="8" t="s">
        <v>112</v>
      </c>
      <c r="E1854" s="8" t="s">
        <v>4788</v>
      </c>
      <c r="F1854" s="7" t="s">
        <v>3529</v>
      </c>
      <c r="G1854" s="8" t="s">
        <v>4789</v>
      </c>
      <c r="H1854" s="9">
        <f>IF(IFERROR(VLOOKUP($C1854,[1]Purchases!$A:$M,12,),0)&lt;(IF($M1854&lt;500,($M1854+5)*1.3*[1]Info.!$E$2,($M1854+5)*1.25*[1]Info.!$E$2)),ROUND(IF($M1854&lt;500,($M1854+5)*1.35*[1]Info.!$E$2,($M1854+5)*1.3*[1]Info.!$E$2),-1),VLOOKUP($C1854,[1]Purchases!$A:$M,12,))</f>
        <v>140</v>
      </c>
      <c r="I1854" s="9">
        <f>IF(IFERROR(VLOOKUP($C1854,[1]Purchases!$A:$M,13,),0)&lt;(IF($M1854&lt;500,($M1854+5)*1.45*[1]Info.!$E$2,($M1854+5)*1.4*[1]Info.!$E$2)),ROUND(IF($M1854&lt;500,($M1854+5)*1.5*[1]Info.!$E$2,($M1854+5)*1.45*[1]Info.!$E$2),-1),VLOOKUP($C1854,[1]Purchases!$A:$M,13,))</f>
        <v>150</v>
      </c>
    </row>
    <row r="1855" spans="1:9">
      <c r="A1855" s="5" cm="1">
        <f t="array" ref="A1855">SUMPRODUCT(([1]Purchases!$A$2:$A$4901=$C1855)*[1]Purchases!$C$2:$C$4901)-SUMPRODUCT(([1]Sale!$A$2:$A$4748=$C1855)*[1]Sale!$E$2:$E$4748)</f>
        <v>0</v>
      </c>
      <c r="B1855" s="6" t="s">
        <v>4787</v>
      </c>
      <c r="C1855" s="7">
        <v>331011</v>
      </c>
      <c r="D1855" s="8" t="s">
        <v>112</v>
      </c>
      <c r="E1855" s="8" t="s">
        <v>4788</v>
      </c>
      <c r="F1855" s="7" t="s">
        <v>3529</v>
      </c>
      <c r="G1855" s="8" t="s">
        <v>4790</v>
      </c>
      <c r="H1855" s="9">
        <f>IF(IFERROR(VLOOKUP($C1855,[1]Purchases!$A:$M,12,),0)&lt;(IF($M1855&lt;500,($M1855+5)*1.3*[1]Info.!$E$2,($M1855+5)*1.25*[1]Info.!$E$2)),ROUND(IF($M1855&lt;500,($M1855+5)*1.35*[1]Info.!$E$2,($M1855+5)*1.3*[1]Info.!$E$2),-1),VLOOKUP($C1855,[1]Purchases!$A:$M,12,))</f>
        <v>140</v>
      </c>
      <c r="I1855" s="9">
        <f>IF(IFERROR(VLOOKUP($C1855,[1]Purchases!$A:$M,13,),0)&lt;(IF($M1855&lt;500,($M1855+5)*1.45*[1]Info.!$E$2,($M1855+5)*1.4*[1]Info.!$E$2)),ROUND(IF($M1855&lt;500,($M1855+5)*1.5*[1]Info.!$E$2,($M1855+5)*1.45*[1]Info.!$E$2),-1),VLOOKUP($C1855,[1]Purchases!$A:$M,13,))</f>
        <v>150</v>
      </c>
    </row>
    <row r="1856" spans="1:9">
      <c r="A1856" s="5" cm="1">
        <f t="array" ref="A1856">SUMPRODUCT(([1]Purchases!$A$2:$A$4901=$C1856)*[1]Purchases!$C$2:$C$4901)-SUMPRODUCT(([1]Sale!$A$2:$A$4748=$C1856)*[1]Sale!$E$2:$E$4748)</f>
        <v>0</v>
      </c>
      <c r="B1856" s="6" t="s">
        <v>4787</v>
      </c>
      <c r="C1856" s="7">
        <v>332152</v>
      </c>
      <c r="D1856" s="8" t="s">
        <v>112</v>
      </c>
      <c r="E1856" s="8" t="s">
        <v>4791</v>
      </c>
      <c r="F1856" s="7" t="s">
        <v>33</v>
      </c>
      <c r="G1856" s="8" t="s">
        <v>4792</v>
      </c>
      <c r="H1856" s="9">
        <f>IF(IFERROR(VLOOKUP($C1856,[1]Purchases!$A:$M,12,),0)&lt;(IF($M1856&lt;500,($M1856+5)*1.3*[1]Info.!$E$2,($M1856+5)*1.25*[1]Info.!$E$2)),ROUND(IF($M1856&lt;500,($M1856+5)*1.35*[1]Info.!$E$2,($M1856+5)*1.3*[1]Info.!$E$2),-1),VLOOKUP($C1856,[1]Purchases!$A:$M,12,))</f>
        <v>140</v>
      </c>
      <c r="I1856" s="9">
        <f>IF(IFERROR(VLOOKUP($C1856,[1]Purchases!$A:$M,13,),0)&lt;(IF($M1856&lt;500,($M1856+5)*1.45*[1]Info.!$E$2,($M1856+5)*1.4*[1]Info.!$E$2)),ROUND(IF($M1856&lt;500,($M1856+5)*1.5*[1]Info.!$E$2,($M1856+5)*1.45*[1]Info.!$E$2),-1),VLOOKUP($C1856,[1]Purchases!$A:$M,13,))</f>
        <v>150</v>
      </c>
    </row>
    <row r="1857" spans="1:9">
      <c r="A1857" s="5" cm="1">
        <f t="array" ref="A1857">SUMPRODUCT(([1]Purchases!$A$2:$A$4901=$C1857)*[1]Purchases!$C$2:$C$4901)-SUMPRODUCT(([1]Sale!$A$2:$A$4748=$C1857)*[1]Sale!$E$2:$E$4748)</f>
        <v>0</v>
      </c>
      <c r="B1857" s="6" t="s">
        <v>4787</v>
      </c>
      <c r="C1857" s="7">
        <v>332153</v>
      </c>
      <c r="D1857" s="8" t="s">
        <v>112</v>
      </c>
      <c r="E1857" s="8" t="s">
        <v>4793</v>
      </c>
      <c r="F1857" s="7" t="s">
        <v>33</v>
      </c>
      <c r="G1857" s="8" t="s">
        <v>4794</v>
      </c>
      <c r="H1857" s="9">
        <f>IF(IFERROR(VLOOKUP($C1857,[1]Purchases!$A:$M,12,),0)&lt;(IF($M1857&lt;500,($M1857+5)*1.3*[1]Info.!$E$2,($M1857+5)*1.25*[1]Info.!$E$2)),ROUND(IF($M1857&lt;500,($M1857+5)*1.35*[1]Info.!$E$2,($M1857+5)*1.3*[1]Info.!$E$2),-1),VLOOKUP($C1857,[1]Purchases!$A:$M,12,))</f>
        <v>140</v>
      </c>
      <c r="I1857" s="9">
        <f>IF(IFERROR(VLOOKUP($C1857,[1]Purchases!$A:$M,13,),0)&lt;(IF($M1857&lt;500,($M1857+5)*1.45*[1]Info.!$E$2,($M1857+5)*1.4*[1]Info.!$E$2)),ROUND(IF($M1857&lt;500,($M1857+5)*1.5*[1]Info.!$E$2,($M1857+5)*1.45*[1]Info.!$E$2),-1),VLOOKUP($C1857,[1]Purchases!$A:$M,13,))</f>
        <v>150</v>
      </c>
    </row>
    <row r="1858" spans="1:9">
      <c r="A1858" s="5" cm="1">
        <f t="array" ref="A1858">SUMPRODUCT(([1]Purchases!$A$2:$A$4901=$C1858)*[1]Purchases!$C$2:$C$4901)-SUMPRODUCT(([1]Sale!$A$2:$A$4748=$C1858)*[1]Sale!$E$2:$E$4748)</f>
        <v>0</v>
      </c>
      <c r="B1858" s="6" t="s">
        <v>4787</v>
      </c>
      <c r="C1858" s="7">
        <v>339171</v>
      </c>
      <c r="D1858" s="8" t="s">
        <v>112</v>
      </c>
      <c r="E1858" s="8" t="s">
        <v>2479</v>
      </c>
      <c r="F1858" s="7" t="s">
        <v>84</v>
      </c>
      <c r="G1858" s="8" t="s">
        <v>4795</v>
      </c>
      <c r="H1858" s="9">
        <f>IF(IFERROR(VLOOKUP($C1858,[1]Purchases!$A:$M,12,),0)&lt;(IF($M1858&lt;500,($M1858+5)*1.3*[1]Info.!$E$2,($M1858+5)*1.25*[1]Info.!$E$2)),ROUND(IF($M1858&lt;500,($M1858+5)*1.35*[1]Info.!$E$2,($M1858+5)*1.3*[1]Info.!$E$2),-1),VLOOKUP($C1858,[1]Purchases!$A:$M,12,))</f>
        <v>140</v>
      </c>
      <c r="I1858" s="9">
        <f>IF(IFERROR(VLOOKUP($C1858,[1]Purchases!$A:$M,13,),0)&lt;(IF($M1858&lt;500,($M1858+5)*1.45*[1]Info.!$E$2,($M1858+5)*1.4*[1]Info.!$E$2)),ROUND(IF($M1858&lt;500,($M1858+5)*1.5*[1]Info.!$E$2,($M1858+5)*1.45*[1]Info.!$E$2),-1),VLOOKUP($C1858,[1]Purchases!$A:$M,13,))</f>
        <v>150</v>
      </c>
    </row>
    <row r="1859" spans="1:9">
      <c r="A1859" s="5" cm="1">
        <f t="array" ref="A1859">SUMPRODUCT(([1]Purchases!$A$2:$A$4901=$C1859)*[1]Purchases!$C$2:$C$4901)-SUMPRODUCT(([1]Sale!$A$2:$A$4748=$C1859)*[1]Sale!$E$2:$E$4748)</f>
        <v>0</v>
      </c>
      <c r="B1859" s="6" t="s">
        <v>4787</v>
      </c>
      <c r="C1859" s="7">
        <v>339172</v>
      </c>
      <c r="D1859" s="8" t="s">
        <v>112</v>
      </c>
      <c r="E1859" s="8" t="s">
        <v>2479</v>
      </c>
      <c r="F1859" s="7" t="s">
        <v>84</v>
      </c>
      <c r="G1859" s="8" t="s">
        <v>4796</v>
      </c>
      <c r="H1859" s="9">
        <f>IF(IFERROR(VLOOKUP($C1859,[1]Purchases!$A:$M,12,),0)&lt;(IF($M1859&lt;500,($M1859+5)*1.3*[1]Info.!$E$2,($M1859+5)*1.25*[1]Info.!$E$2)),ROUND(IF($M1859&lt;500,($M1859+5)*1.35*[1]Info.!$E$2,($M1859+5)*1.3*[1]Info.!$E$2),-1),VLOOKUP($C1859,[1]Purchases!$A:$M,12,))</f>
        <v>140</v>
      </c>
      <c r="I1859" s="9">
        <f>IF(IFERROR(VLOOKUP($C1859,[1]Purchases!$A:$M,13,),0)&lt;(IF($M1859&lt;500,($M1859+5)*1.45*[1]Info.!$E$2,($M1859+5)*1.4*[1]Info.!$E$2)),ROUND(IF($M1859&lt;500,($M1859+5)*1.5*[1]Info.!$E$2,($M1859+5)*1.45*[1]Info.!$E$2),-1),VLOOKUP($C1859,[1]Purchases!$A:$M,13,))</f>
        <v>150</v>
      </c>
    </row>
    <row r="1860" spans="1:9">
      <c r="A1860" s="5" cm="1">
        <f t="array" ref="A1860">SUMPRODUCT(([1]Purchases!$A$2:$A$4901=$C1860)*[1]Purchases!$C$2:$C$4901)-SUMPRODUCT(([1]Sale!$A$2:$A$4748=$C1860)*[1]Sale!$E$2:$E$4748)</f>
        <v>0</v>
      </c>
      <c r="B1860" s="6" t="s">
        <v>4787</v>
      </c>
      <c r="C1860" s="7">
        <v>339367</v>
      </c>
      <c r="D1860" s="8" t="s">
        <v>112</v>
      </c>
      <c r="E1860" s="8" t="s">
        <v>4797</v>
      </c>
      <c r="F1860" s="7" t="s">
        <v>271</v>
      </c>
      <c r="G1860" s="8" t="s">
        <v>4798</v>
      </c>
      <c r="H1860" s="9">
        <f>IF(IFERROR(VLOOKUP($C1860,[1]Purchases!$A:$M,12,),0)&lt;(IF($M1860&lt;500,($M1860+5)*1.3*[1]Info.!$E$2,($M1860+5)*1.25*[1]Info.!$E$2)),ROUND(IF($M1860&lt;500,($M1860+5)*1.35*[1]Info.!$E$2,($M1860+5)*1.3*[1]Info.!$E$2),-1),VLOOKUP($C1860,[1]Purchases!$A:$M,12,))</f>
        <v>140</v>
      </c>
      <c r="I1860" s="9">
        <f>IF(IFERROR(VLOOKUP($C1860,[1]Purchases!$A:$M,13,),0)&lt;(IF($M1860&lt;500,($M1860+5)*1.45*[1]Info.!$E$2,($M1860+5)*1.4*[1]Info.!$E$2)),ROUND(IF($M1860&lt;500,($M1860+5)*1.5*[1]Info.!$E$2,($M1860+5)*1.45*[1]Info.!$E$2),-1),VLOOKUP($C1860,[1]Purchases!$A:$M,13,))</f>
        <v>150</v>
      </c>
    </row>
    <row r="1861" spans="1:9">
      <c r="A1861" s="5" cm="1">
        <f t="array" ref="A1861">SUMPRODUCT(([1]Purchases!$A$2:$A$4901=$C1861)*[1]Purchases!$C$2:$C$4901)-SUMPRODUCT(([1]Sale!$A$2:$A$4748=$C1861)*[1]Sale!$E$2:$E$4748)</f>
        <v>0</v>
      </c>
      <c r="B1861" s="6" t="s">
        <v>4787</v>
      </c>
      <c r="C1861" s="7">
        <v>339368</v>
      </c>
      <c r="D1861" s="8" t="s">
        <v>112</v>
      </c>
      <c r="E1861" s="8" t="s">
        <v>4799</v>
      </c>
      <c r="F1861" s="7" t="s">
        <v>271</v>
      </c>
      <c r="G1861" s="8" t="s">
        <v>4800</v>
      </c>
      <c r="H1861" s="9">
        <f>IF(IFERROR(VLOOKUP($C1861,[1]Purchases!$A:$M,12,),0)&lt;(IF($M1861&lt;500,($M1861+5)*1.3*[1]Info.!$E$2,($M1861+5)*1.25*[1]Info.!$E$2)),ROUND(IF($M1861&lt;500,($M1861+5)*1.35*[1]Info.!$E$2,($M1861+5)*1.3*[1]Info.!$E$2),-1),VLOOKUP($C1861,[1]Purchases!$A:$M,12,))</f>
        <v>140</v>
      </c>
      <c r="I1861" s="9">
        <f>IF(IFERROR(VLOOKUP($C1861,[1]Purchases!$A:$M,13,),0)&lt;(IF($M1861&lt;500,($M1861+5)*1.45*[1]Info.!$E$2,($M1861+5)*1.4*[1]Info.!$E$2)),ROUND(IF($M1861&lt;500,($M1861+5)*1.5*[1]Info.!$E$2,($M1861+5)*1.45*[1]Info.!$E$2),-1),VLOOKUP($C1861,[1]Purchases!$A:$M,13,))</f>
        <v>150</v>
      </c>
    </row>
    <row r="1862" spans="1:9">
      <c r="A1862" s="5" cm="1">
        <f t="array" ref="A1862">SUMPRODUCT(([1]Purchases!$A$2:$A$4901=$C1862)*[1]Purchases!$C$2:$C$4901)-SUMPRODUCT(([1]Sale!$A$2:$A$4748=$C1862)*[1]Sale!$E$2:$E$4748)</f>
        <v>0</v>
      </c>
      <c r="B1862" s="6" t="s">
        <v>4787</v>
      </c>
      <c r="C1862" s="7">
        <v>341149</v>
      </c>
      <c r="D1862" s="8" t="s">
        <v>112</v>
      </c>
      <c r="E1862" s="8" t="s">
        <v>4801</v>
      </c>
      <c r="F1862" s="7" t="s">
        <v>267</v>
      </c>
      <c r="G1862" s="8" t="s">
        <v>4802</v>
      </c>
      <c r="H1862" s="9">
        <f>IF(IFERROR(VLOOKUP($C1862,[1]Purchases!$A:$M,12,),0)&lt;(IF($M1862&lt;500,($M1862+5)*1.3*[1]Info.!$E$2,($M1862+5)*1.25*[1]Info.!$E$2)),ROUND(IF($M1862&lt;500,($M1862+5)*1.35*[1]Info.!$E$2,($M1862+5)*1.3*[1]Info.!$E$2),-1),VLOOKUP($C1862,[1]Purchases!$A:$M,12,))</f>
        <v>140</v>
      </c>
      <c r="I1862" s="9">
        <f>IF(IFERROR(VLOOKUP($C1862,[1]Purchases!$A:$M,13,),0)&lt;(IF($M1862&lt;500,($M1862+5)*1.45*[1]Info.!$E$2,($M1862+5)*1.4*[1]Info.!$E$2)),ROUND(IF($M1862&lt;500,($M1862+5)*1.5*[1]Info.!$E$2,($M1862+5)*1.45*[1]Info.!$E$2),-1),VLOOKUP($C1862,[1]Purchases!$A:$M,13,))</f>
        <v>150</v>
      </c>
    </row>
    <row r="1863" spans="1:9">
      <c r="A1863" s="5" cm="1">
        <f t="array" ref="A1863">SUMPRODUCT(([1]Purchases!$A$2:$A$4901=$C1863)*[1]Purchases!$C$2:$C$4901)-SUMPRODUCT(([1]Sale!$A$2:$A$4748=$C1863)*[1]Sale!$E$2:$E$4748)</f>
        <v>0</v>
      </c>
      <c r="B1863" s="6" t="s">
        <v>4787</v>
      </c>
      <c r="C1863" s="7">
        <v>341150</v>
      </c>
      <c r="D1863" s="8" t="s">
        <v>112</v>
      </c>
      <c r="E1863" s="8" t="s">
        <v>4801</v>
      </c>
      <c r="F1863" s="7" t="s">
        <v>267</v>
      </c>
      <c r="G1863" s="8" t="s">
        <v>4803</v>
      </c>
      <c r="H1863" s="9">
        <f>IF(IFERROR(VLOOKUP($C1863,[1]Purchases!$A:$M,12,),0)&lt;(IF($M1863&lt;500,($M1863+5)*1.3*[1]Info.!$E$2,($M1863+5)*1.25*[1]Info.!$E$2)),ROUND(IF($M1863&lt;500,($M1863+5)*1.35*[1]Info.!$E$2,($M1863+5)*1.3*[1]Info.!$E$2),-1),VLOOKUP($C1863,[1]Purchases!$A:$M,12,))</f>
        <v>140</v>
      </c>
      <c r="I1863" s="9">
        <f>IF(IFERROR(VLOOKUP($C1863,[1]Purchases!$A:$M,13,),0)&lt;(IF($M1863&lt;500,($M1863+5)*1.45*[1]Info.!$E$2,($M1863+5)*1.4*[1]Info.!$E$2)),ROUND(IF($M1863&lt;500,($M1863+5)*1.5*[1]Info.!$E$2,($M1863+5)*1.45*[1]Info.!$E$2),-1),VLOOKUP($C1863,[1]Purchases!$A:$M,13,))</f>
        <v>150</v>
      </c>
    </row>
    <row r="1864" spans="1:9">
      <c r="A1864" s="5" cm="1">
        <f t="array" ref="A1864">SUMPRODUCT(([1]Purchases!$A$2:$A$4901=$C1864)*[1]Purchases!$C$2:$C$4901)-SUMPRODUCT(([1]Sale!$A$2:$A$4748=$C1864)*[1]Sale!$E$2:$E$4748)</f>
        <v>0</v>
      </c>
      <c r="B1864" s="6" t="s">
        <v>4787</v>
      </c>
      <c r="C1864" s="7">
        <v>341151</v>
      </c>
      <c r="D1864" s="8" t="s">
        <v>112</v>
      </c>
      <c r="E1864" s="8" t="s">
        <v>4801</v>
      </c>
      <c r="F1864" s="7" t="s">
        <v>267</v>
      </c>
      <c r="G1864" s="8" t="s">
        <v>4804</v>
      </c>
      <c r="H1864" s="9">
        <f>IF(IFERROR(VLOOKUP($C1864,[1]Purchases!$A:$M,12,),0)&lt;(IF($M1864&lt;500,($M1864+5)*1.3*[1]Info.!$E$2,($M1864+5)*1.25*[1]Info.!$E$2)),ROUND(IF($M1864&lt;500,($M1864+5)*1.35*[1]Info.!$E$2,($M1864+5)*1.3*[1]Info.!$E$2),-1),VLOOKUP($C1864,[1]Purchases!$A:$M,12,))</f>
        <v>140</v>
      </c>
      <c r="I1864" s="9">
        <f>IF(IFERROR(VLOOKUP($C1864,[1]Purchases!$A:$M,13,),0)&lt;(IF($M1864&lt;500,($M1864+5)*1.45*[1]Info.!$E$2,($M1864+5)*1.4*[1]Info.!$E$2)),ROUND(IF($M1864&lt;500,($M1864+5)*1.5*[1]Info.!$E$2,($M1864+5)*1.45*[1]Info.!$E$2),-1),VLOOKUP($C1864,[1]Purchases!$A:$M,13,))</f>
        <v>150</v>
      </c>
    </row>
    <row r="1865" spans="1:9">
      <c r="A1865" s="5" cm="1">
        <f t="array" ref="A1865">SUMPRODUCT(([1]Purchases!$A$2:$A$4901=$C1865)*[1]Purchases!$C$2:$C$4901)-SUMPRODUCT(([1]Sale!$A$2:$A$4748=$C1865)*[1]Sale!$E$2:$E$4748)</f>
        <v>0</v>
      </c>
      <c r="B1865" s="6" t="s">
        <v>4787</v>
      </c>
      <c r="C1865" s="7">
        <v>341362</v>
      </c>
      <c r="D1865" s="8" t="s">
        <v>112</v>
      </c>
      <c r="E1865" s="8" t="s">
        <v>4788</v>
      </c>
      <c r="F1865" s="7" t="s">
        <v>3529</v>
      </c>
      <c r="G1865" s="8" t="s">
        <v>4805</v>
      </c>
      <c r="H1865" s="9">
        <f>IF(IFERROR(VLOOKUP($C1865,[1]Purchases!$A:$M,12,),0)&lt;(IF($M1865&lt;500,($M1865+5)*1.3*[1]Info.!$E$2,($M1865+5)*1.25*[1]Info.!$E$2)),ROUND(IF($M1865&lt;500,($M1865+5)*1.35*[1]Info.!$E$2,($M1865+5)*1.3*[1]Info.!$E$2),-1),VLOOKUP($C1865,[1]Purchases!$A:$M,12,))</f>
        <v>140</v>
      </c>
      <c r="I1865" s="9">
        <f>IF(IFERROR(VLOOKUP($C1865,[1]Purchases!$A:$M,13,),0)&lt;(IF($M1865&lt;500,($M1865+5)*1.45*[1]Info.!$E$2,($M1865+5)*1.4*[1]Info.!$E$2)),ROUND(IF($M1865&lt;500,($M1865+5)*1.5*[1]Info.!$E$2,($M1865+5)*1.45*[1]Info.!$E$2),-1),VLOOKUP($C1865,[1]Purchases!$A:$M,13,))</f>
        <v>150</v>
      </c>
    </row>
    <row r="1866" spans="1:9">
      <c r="A1866" s="5" cm="1">
        <f t="array" ref="A1866">SUMPRODUCT(([1]Purchases!$A$2:$A$4901=$C1866)*[1]Purchases!$C$2:$C$4901)-SUMPRODUCT(([1]Sale!$A$2:$A$4748=$C1866)*[1]Sale!$E$2:$E$4748)</f>
        <v>0</v>
      </c>
      <c r="B1866" s="6" t="s">
        <v>4787</v>
      </c>
      <c r="C1866" s="7">
        <v>341487</v>
      </c>
      <c r="D1866" s="8" t="s">
        <v>112</v>
      </c>
      <c r="E1866" s="8" t="s">
        <v>2479</v>
      </c>
      <c r="F1866" s="7" t="s">
        <v>84</v>
      </c>
      <c r="G1866" s="8" t="s">
        <v>4806</v>
      </c>
      <c r="H1866" s="9">
        <f>IF(IFERROR(VLOOKUP($C1866,[1]Purchases!$A:$M,12,),0)&lt;(IF($M1866&lt;500,($M1866+5)*1.3*[1]Info.!$E$2,($M1866+5)*1.25*[1]Info.!$E$2)),ROUND(IF($M1866&lt;500,($M1866+5)*1.35*[1]Info.!$E$2,($M1866+5)*1.3*[1]Info.!$E$2),-1),VLOOKUP($C1866,[1]Purchases!$A:$M,12,))</f>
        <v>140</v>
      </c>
      <c r="I1866" s="9">
        <f>IF(IFERROR(VLOOKUP($C1866,[1]Purchases!$A:$M,13,),0)&lt;(IF($M1866&lt;500,($M1866+5)*1.45*[1]Info.!$E$2,($M1866+5)*1.4*[1]Info.!$E$2)),ROUND(IF($M1866&lt;500,($M1866+5)*1.5*[1]Info.!$E$2,($M1866+5)*1.45*[1]Info.!$E$2),-1),VLOOKUP($C1866,[1]Purchases!$A:$M,13,))</f>
        <v>150</v>
      </c>
    </row>
    <row r="1867" spans="1:9">
      <c r="A1867" s="5" cm="1">
        <f t="array" ref="A1867">SUMPRODUCT(([1]Purchases!$A$2:$A$4901=$C1867)*[1]Purchases!$C$2:$C$4901)-SUMPRODUCT(([1]Sale!$A$2:$A$4748=$C1867)*[1]Sale!$E$2:$E$4748)</f>
        <v>0</v>
      </c>
      <c r="B1867" s="6" t="s">
        <v>4787</v>
      </c>
      <c r="C1867" s="7">
        <v>348029</v>
      </c>
      <c r="D1867" s="8" t="s">
        <v>112</v>
      </c>
      <c r="E1867" s="8" t="s">
        <v>4807</v>
      </c>
      <c r="F1867" s="7" t="s">
        <v>33</v>
      </c>
      <c r="G1867" s="8" t="s">
        <v>4808</v>
      </c>
      <c r="H1867" s="9">
        <f>IF(IFERROR(VLOOKUP($C1867,[1]Purchases!$A:$M,12,),0)&lt;(IF($M1867&lt;500,($M1867+5)*1.3*[1]Info.!$E$2,($M1867+5)*1.25*[1]Info.!$E$2)),ROUND(IF($M1867&lt;500,($M1867+5)*1.35*[1]Info.!$E$2,($M1867+5)*1.3*[1]Info.!$E$2),-1),VLOOKUP($C1867,[1]Purchases!$A:$M,12,))</f>
        <v>140</v>
      </c>
      <c r="I1867" s="9">
        <f>IF(IFERROR(VLOOKUP($C1867,[1]Purchases!$A:$M,13,),0)&lt;(IF($M1867&lt;500,($M1867+5)*1.45*[1]Info.!$E$2,($M1867+5)*1.4*[1]Info.!$E$2)),ROUND(IF($M1867&lt;500,($M1867+5)*1.5*[1]Info.!$E$2,($M1867+5)*1.45*[1]Info.!$E$2),-1),VLOOKUP($C1867,[1]Purchases!$A:$M,13,))</f>
        <v>150</v>
      </c>
    </row>
    <row r="1868" spans="1:9">
      <c r="A1868" s="5" cm="1">
        <f t="array" ref="A1868">SUMPRODUCT(([1]Purchases!$A$2:$A$4901=$C1868)*[1]Purchases!$C$2:$C$4901)-SUMPRODUCT(([1]Sale!$A$2:$A$4748=$C1868)*[1]Sale!$E$2:$E$4748)</f>
        <v>0</v>
      </c>
      <c r="B1868" s="6" t="s">
        <v>4787</v>
      </c>
      <c r="C1868" s="7">
        <v>349026</v>
      </c>
      <c r="D1868" s="8" t="s">
        <v>112</v>
      </c>
      <c r="E1868" s="8" t="s">
        <v>2726</v>
      </c>
      <c r="F1868" s="7" t="s">
        <v>259</v>
      </c>
      <c r="G1868" s="8" t="s">
        <v>2726</v>
      </c>
      <c r="H1868" s="9">
        <f>IF(IFERROR(VLOOKUP($C1868,[1]Purchases!$A:$M,12,),0)&lt;(IF($M1868&lt;500,($M1868+5)*1.3*[1]Info.!$E$2,($M1868+5)*1.25*[1]Info.!$E$2)),ROUND(IF($M1868&lt;500,($M1868+5)*1.35*[1]Info.!$E$2,($M1868+5)*1.3*[1]Info.!$E$2),-1),VLOOKUP($C1868,[1]Purchases!$A:$M,12,))</f>
        <v>1170</v>
      </c>
      <c r="I1868" s="9">
        <f>IF(IFERROR(VLOOKUP($C1868,[1]Purchases!$A:$M,13,),0)&lt;(IF($M1868&lt;500,($M1868+5)*1.45*[1]Info.!$E$2,($M1868+5)*1.4*[1]Info.!$E$2)),ROUND(IF($M1868&lt;500,($M1868+5)*1.5*[1]Info.!$E$2,($M1868+5)*1.45*[1]Info.!$E$2),-1),VLOOKUP($C1868,[1]Purchases!$A:$M,13,))</f>
        <v>1310</v>
      </c>
    </row>
    <row r="1869" spans="1:9">
      <c r="A1869" s="5" cm="1">
        <f t="array" ref="A1869">SUMPRODUCT(([1]Purchases!$A$2:$A$4901=$C1869)*[1]Purchases!$C$2:$C$4901)-SUMPRODUCT(([1]Sale!$A$2:$A$4748=$C1869)*[1]Sale!$E$2:$E$4748)</f>
        <v>0</v>
      </c>
      <c r="B1869" s="6" t="s">
        <v>4787</v>
      </c>
      <c r="C1869" s="7">
        <v>3440012</v>
      </c>
      <c r="D1869" s="8" t="s">
        <v>112</v>
      </c>
      <c r="E1869" s="8" t="s">
        <v>4809</v>
      </c>
      <c r="F1869" s="7" t="s">
        <v>271</v>
      </c>
      <c r="G1869" s="8" t="s">
        <v>4810</v>
      </c>
      <c r="H1869" s="9">
        <f>IF(IFERROR(VLOOKUP($C1869,[1]Purchases!$A:$M,12,),0)&lt;(IF($M1869&lt;500,($M1869+5)*1.3*[1]Info.!$E$2,($M1869+5)*1.25*[1]Info.!$E$2)),ROUND(IF($M1869&lt;500,($M1869+5)*1.35*[1]Info.!$E$2,($M1869+5)*1.3*[1]Info.!$E$2),-1),VLOOKUP($C1869,[1]Purchases!$A:$M,12,))</f>
        <v>140</v>
      </c>
      <c r="I1869" s="9">
        <f>IF(IFERROR(VLOOKUP($C1869,[1]Purchases!$A:$M,13,),0)&lt;(IF($M1869&lt;500,($M1869+5)*1.45*[1]Info.!$E$2,($M1869+5)*1.4*[1]Info.!$E$2)),ROUND(IF($M1869&lt;500,($M1869+5)*1.5*[1]Info.!$E$2,($M1869+5)*1.45*[1]Info.!$E$2),-1),VLOOKUP($C1869,[1]Purchases!$A:$M,13,))</f>
        <v>150</v>
      </c>
    </row>
    <row r="1870" spans="1:9">
      <c r="A1870" s="5" cm="1">
        <f t="array" ref="A1870">SUMPRODUCT(([1]Purchases!$A$2:$A$4901=$C1870)*[1]Purchases!$C$2:$C$4901)-SUMPRODUCT(([1]Sale!$A$2:$A$4748=$C1870)*[1]Sale!$E$2:$E$4748)</f>
        <v>0</v>
      </c>
      <c r="B1870" s="6" t="s">
        <v>4787</v>
      </c>
      <c r="C1870" s="7" t="s">
        <v>4811</v>
      </c>
      <c r="D1870" s="8" t="s">
        <v>112</v>
      </c>
      <c r="E1870" s="8" t="s">
        <v>4812</v>
      </c>
      <c r="F1870" s="7" t="s">
        <v>33</v>
      </c>
      <c r="G1870" s="8" t="s">
        <v>4813</v>
      </c>
      <c r="H1870" s="9">
        <f>IF(IFERROR(VLOOKUP($C1870,[1]Purchases!$A:$M,12,),0)&lt;(IF($M1870&lt;500,($M1870+5)*1.3*[1]Info.!$E$2,($M1870+5)*1.25*[1]Info.!$E$2)),ROUND(IF($M1870&lt;500,($M1870+5)*1.35*[1]Info.!$E$2,($M1870+5)*1.3*[1]Info.!$E$2),-1),VLOOKUP($C1870,[1]Purchases!$A:$M,12,))</f>
        <v>140</v>
      </c>
      <c r="I1870" s="9">
        <f>IF(IFERROR(VLOOKUP($C1870,[1]Purchases!$A:$M,13,),0)&lt;(IF($M1870&lt;500,($M1870+5)*1.45*[1]Info.!$E$2,($M1870+5)*1.4*[1]Info.!$E$2)),ROUND(IF($M1870&lt;500,($M1870+5)*1.5*[1]Info.!$E$2,($M1870+5)*1.45*[1]Info.!$E$2),-1),VLOOKUP($C1870,[1]Purchases!$A:$M,13,))</f>
        <v>150</v>
      </c>
    </row>
    <row r="1871" spans="1:9">
      <c r="A1871" s="5" cm="1">
        <f t="array" ref="A1871">SUMPRODUCT(([1]Purchases!$A$2:$A$4901=$C1871)*[1]Purchases!$C$2:$C$4901)-SUMPRODUCT(([1]Sale!$A$2:$A$4748=$C1871)*[1]Sale!$E$2:$E$4748)</f>
        <v>0</v>
      </c>
      <c r="B1871" s="6" t="s">
        <v>4787</v>
      </c>
      <c r="C1871" s="7" t="s">
        <v>4814</v>
      </c>
      <c r="D1871" s="8" t="s">
        <v>112</v>
      </c>
      <c r="E1871" s="8" t="s">
        <v>4815</v>
      </c>
      <c r="F1871" s="7" t="s">
        <v>33</v>
      </c>
      <c r="G1871" s="8" t="s">
        <v>4816</v>
      </c>
      <c r="H1871" s="9">
        <f>IF(IFERROR(VLOOKUP($C1871,[1]Purchases!$A:$M,12,),0)&lt;(IF($M1871&lt;500,($M1871+5)*1.3*[1]Info.!$E$2,($M1871+5)*1.25*[1]Info.!$E$2)),ROUND(IF($M1871&lt;500,($M1871+5)*1.35*[1]Info.!$E$2,($M1871+5)*1.3*[1]Info.!$E$2),-1),VLOOKUP($C1871,[1]Purchases!$A:$M,12,))</f>
        <v>140</v>
      </c>
      <c r="I1871" s="9">
        <f>IF(IFERROR(VLOOKUP($C1871,[1]Purchases!$A:$M,13,),0)&lt;(IF($M1871&lt;500,($M1871+5)*1.45*[1]Info.!$E$2,($M1871+5)*1.4*[1]Info.!$E$2)),ROUND(IF($M1871&lt;500,($M1871+5)*1.5*[1]Info.!$E$2,($M1871+5)*1.45*[1]Info.!$E$2),-1),VLOOKUP($C1871,[1]Purchases!$A:$M,13,))</f>
        <v>150</v>
      </c>
    </row>
    <row r="1872" spans="1:9">
      <c r="A1872" s="5" cm="1">
        <f t="array" ref="A1872">SUMPRODUCT(([1]Purchases!$A$2:$A$4901=$C1872)*[1]Purchases!$C$2:$C$4901)-SUMPRODUCT(([1]Sale!$A$2:$A$4748=$C1872)*[1]Sale!$E$2:$E$4748)</f>
        <v>0</v>
      </c>
      <c r="B1872" s="6" t="s">
        <v>4817</v>
      </c>
      <c r="C1872" s="7" t="s">
        <v>4818</v>
      </c>
      <c r="D1872" s="8" t="s">
        <v>183</v>
      </c>
      <c r="E1872" s="8" t="s">
        <v>1119</v>
      </c>
      <c r="F1872" s="7" t="s">
        <v>62</v>
      </c>
      <c r="G1872" s="8" t="s">
        <v>4819</v>
      </c>
      <c r="H1872" s="9">
        <f>IF(IFERROR(VLOOKUP($C1872,[1]Purchases!$A:$M,12,),0)&lt;(IF($M1872&lt;500,($M1872+5)*1.3*[1]Info.!$E$2,($M1872+5)*1.25*[1]Info.!$E$2)),ROUND(IF($M1872&lt;500,($M1872+5)*1.35*[1]Info.!$E$2,($M1872+5)*1.3*[1]Info.!$E$2),-1),VLOOKUP($C1872,[1]Purchases!$A:$M,12,))</f>
        <v>140</v>
      </c>
      <c r="I1872" s="9">
        <f>IF(IFERROR(VLOOKUP($C1872,[1]Purchases!$A:$M,13,),0)&lt;(IF($M1872&lt;500,($M1872+5)*1.45*[1]Info.!$E$2,($M1872+5)*1.4*[1]Info.!$E$2)),ROUND(IF($M1872&lt;500,($M1872+5)*1.5*[1]Info.!$E$2,($M1872+5)*1.45*[1]Info.!$E$2),-1),VLOOKUP($C1872,[1]Purchases!$A:$M,13,))</f>
        <v>150</v>
      </c>
    </row>
    <row r="1873" spans="1:9">
      <c r="A1873" s="5" cm="1">
        <f t="array" ref="A1873">SUMPRODUCT(([1]Purchases!$A$2:$A$4901=$C1873)*[1]Purchases!$C$2:$C$4901)-SUMPRODUCT(([1]Sale!$A$2:$A$4748=$C1873)*[1]Sale!$E$2:$E$4748)</f>
        <v>0</v>
      </c>
      <c r="B1873" s="6" t="s">
        <v>4820</v>
      </c>
      <c r="C1873" s="7" t="s">
        <v>4821</v>
      </c>
      <c r="D1873" s="8" t="s">
        <v>28</v>
      </c>
      <c r="E1873" s="8" t="s">
        <v>4822</v>
      </c>
      <c r="F1873" s="7" t="s">
        <v>4823</v>
      </c>
      <c r="G1873" s="8" t="s">
        <v>4824</v>
      </c>
      <c r="H1873" s="9">
        <f>IF(IFERROR(VLOOKUP($C1873,[1]Purchases!$A:$M,12,),0)&lt;(IF($M1873&lt;500,($M1873+5)*1.3*[1]Info.!$E$2,($M1873+5)*1.25*[1]Info.!$E$2)),ROUND(IF($M1873&lt;500,($M1873+5)*1.35*[1]Info.!$E$2,($M1873+5)*1.3*[1]Info.!$E$2),-1),VLOOKUP($C1873,[1]Purchases!$A:$M,12,))</f>
        <v>140</v>
      </c>
      <c r="I1873" s="9">
        <f>IF(IFERROR(VLOOKUP($C1873,[1]Purchases!$A:$M,13,),0)&lt;(IF($M1873&lt;500,($M1873+5)*1.45*[1]Info.!$E$2,($M1873+5)*1.4*[1]Info.!$E$2)),ROUND(IF($M1873&lt;500,($M1873+5)*1.5*[1]Info.!$E$2,($M1873+5)*1.45*[1]Info.!$E$2),-1),VLOOKUP($C1873,[1]Purchases!$A:$M,13,))</f>
        <v>150</v>
      </c>
    </row>
    <row r="1874" spans="1:9">
      <c r="A1874" s="5" cm="1">
        <f t="array" ref="A1874">SUMPRODUCT(([1]Purchases!$A$2:$A$4901=$C1874)*[1]Purchases!$C$2:$C$4901)-SUMPRODUCT(([1]Sale!$A$2:$A$4748=$C1874)*[1]Sale!$E$2:$E$4748)</f>
        <v>2</v>
      </c>
      <c r="B1874" s="6" t="s">
        <v>4825</v>
      </c>
      <c r="C1874" s="8">
        <v>10416</v>
      </c>
      <c r="D1874" s="8" t="s">
        <v>183</v>
      </c>
      <c r="E1874" s="8" t="s">
        <v>36</v>
      </c>
      <c r="F1874" s="7" t="s">
        <v>33</v>
      </c>
      <c r="G1874" s="8" t="s">
        <v>4826</v>
      </c>
      <c r="H1874" s="9">
        <f>IF(IFERROR(VLOOKUP($C1874,[1]Purchases!$A:$M,12,),0)&lt;(IF($M1874&lt;500,($M1874+5)*1.3*[1]Info.!$E$2,($M1874+5)*1.25*[1]Info.!$E$2)),ROUND(IF($M1874&lt;500,($M1874+5)*1.35*[1]Info.!$E$2,($M1874+5)*1.3*[1]Info.!$E$2),-1),VLOOKUP($C1874,[1]Purchases!$A:$M,12,))</f>
        <v>2640</v>
      </c>
      <c r="I1874" s="9">
        <f>IF(IFERROR(VLOOKUP($C1874,[1]Purchases!$A:$M,13,),0)&lt;(IF($M1874&lt;500,($M1874+5)*1.45*[1]Info.!$E$2,($M1874+5)*1.4*[1]Info.!$E$2)),ROUND(IF($M1874&lt;500,($M1874+5)*1.5*[1]Info.!$E$2,($M1874+5)*1.45*[1]Info.!$E$2),-1),VLOOKUP($C1874,[1]Purchases!$A:$M,13,))</f>
        <v>2960</v>
      </c>
    </row>
    <row r="1875" spans="1:9">
      <c r="A1875" s="5" cm="1">
        <f t="array" ref="A1875">SUMPRODUCT(([1]Purchases!$A$2:$A$4901=$C1875)*[1]Purchases!$C$2:$C$4901)-SUMPRODUCT(([1]Sale!$A$2:$A$4748=$C1875)*[1]Sale!$E$2:$E$4748)</f>
        <v>0</v>
      </c>
      <c r="B1875" s="6" t="s">
        <v>4825</v>
      </c>
      <c r="C1875" s="8">
        <v>11226</v>
      </c>
      <c r="D1875" s="8" t="s">
        <v>183</v>
      </c>
      <c r="E1875" s="8" t="s">
        <v>36</v>
      </c>
      <c r="F1875" s="7" t="s">
        <v>33</v>
      </c>
      <c r="G1875" s="8" t="s">
        <v>4827</v>
      </c>
      <c r="H1875" s="9">
        <f>IF(IFERROR(VLOOKUP($C1875,[1]Purchases!$A:$M,12,),0)&lt;(IF($M1875&lt;500,($M1875+5)*1.3*[1]Info.!$E$2,($M1875+5)*1.25*[1]Info.!$E$2)),ROUND(IF($M1875&lt;500,($M1875+5)*1.35*[1]Info.!$E$2,($M1875+5)*1.3*[1]Info.!$E$2),-1),VLOOKUP($C1875,[1]Purchases!$A:$M,12,))</f>
        <v>2860</v>
      </c>
      <c r="I1875" s="9">
        <f>IF(IFERROR(VLOOKUP($C1875,[1]Purchases!$A:$M,13,),0)&lt;(IF($M1875&lt;500,($M1875+5)*1.45*[1]Info.!$E$2,($M1875+5)*1.4*[1]Info.!$E$2)),ROUND(IF($M1875&lt;500,($M1875+5)*1.5*[1]Info.!$E$2,($M1875+5)*1.45*[1]Info.!$E$2),-1),VLOOKUP($C1875,[1]Purchases!$A:$M,13,))</f>
        <v>3200</v>
      </c>
    </row>
    <row r="1876" spans="1:9">
      <c r="A1876" s="5" cm="1">
        <f t="array" ref="A1876">SUMPRODUCT(([1]Purchases!$A$2:$A$4901=$C1876)*[1]Purchases!$C$2:$C$4901)-SUMPRODUCT(([1]Sale!$A$2:$A$4748=$C1876)*[1]Sale!$E$2:$E$4748)</f>
        <v>0</v>
      </c>
      <c r="B1876" s="6" t="s">
        <v>4825</v>
      </c>
      <c r="C1876" s="8">
        <v>12256</v>
      </c>
      <c r="D1876" s="8" t="s">
        <v>183</v>
      </c>
      <c r="E1876" s="8" t="s">
        <v>36</v>
      </c>
      <c r="F1876" s="7" t="s">
        <v>33</v>
      </c>
      <c r="G1876" s="8" t="s">
        <v>4828</v>
      </c>
      <c r="H1876" s="9">
        <f>IF(IFERROR(VLOOKUP($C1876,[1]Purchases!$A:$M,12,),0)&lt;(IF($M1876&lt;500,($M1876+5)*1.3*[1]Info.!$E$2,($M1876+5)*1.25*[1]Info.!$E$2)),ROUND(IF($M1876&lt;500,($M1876+5)*1.35*[1]Info.!$E$2,($M1876+5)*1.3*[1]Info.!$E$2),-1),VLOOKUP($C1876,[1]Purchases!$A:$M,12,))</f>
        <v>3150</v>
      </c>
      <c r="I1876" s="9">
        <f>IF(IFERROR(VLOOKUP($C1876,[1]Purchases!$A:$M,13,),0)&lt;(IF($M1876&lt;500,($M1876+5)*1.45*[1]Info.!$E$2,($M1876+5)*1.4*[1]Info.!$E$2)),ROUND(IF($M1876&lt;500,($M1876+5)*1.5*[1]Info.!$E$2,($M1876+5)*1.45*[1]Info.!$E$2),-1),VLOOKUP($C1876,[1]Purchases!$A:$M,13,))</f>
        <v>3530</v>
      </c>
    </row>
    <row r="1877" spans="1:9">
      <c r="A1877" s="5" cm="1">
        <f t="array" ref="A1877">SUMPRODUCT(([1]Purchases!$A$2:$A$4901=$C1877)*[1]Purchases!$C$2:$C$4901)-SUMPRODUCT(([1]Sale!$A$2:$A$4748=$C1877)*[1]Sale!$E$2:$E$4748)</f>
        <v>1</v>
      </c>
      <c r="B1877" s="6" t="s">
        <v>4825</v>
      </c>
      <c r="C1877" s="8">
        <v>14210</v>
      </c>
      <c r="D1877" s="8" t="s">
        <v>183</v>
      </c>
      <c r="E1877" s="8" t="s">
        <v>4829</v>
      </c>
      <c r="F1877" s="7" t="s">
        <v>33</v>
      </c>
      <c r="G1877" s="8" t="s">
        <v>4830</v>
      </c>
      <c r="H1877" s="9">
        <f>IF(IFERROR(VLOOKUP($C1877,[1]Purchases!$A:$M,12,),0)&lt;(IF($M1877&lt;500,($M1877+5)*1.3*[1]Info.!$E$2,($M1877+5)*1.25*[1]Info.!$E$2)),ROUND(IF($M1877&lt;500,($M1877+5)*1.35*[1]Info.!$E$2,($M1877+5)*1.3*[1]Info.!$E$2),-1),VLOOKUP($C1877,[1]Purchases!$A:$M,12,))</f>
        <v>4740</v>
      </c>
      <c r="I1877" s="9">
        <f>IF(IFERROR(VLOOKUP($C1877,[1]Purchases!$A:$M,13,),0)&lt;(IF($M1877&lt;500,($M1877+5)*1.45*[1]Info.!$E$2,($M1877+5)*1.4*[1]Info.!$E$2)),ROUND(IF($M1877&lt;500,($M1877+5)*1.5*[1]Info.!$E$2,($M1877+5)*1.45*[1]Info.!$E$2),-1),VLOOKUP($C1877,[1]Purchases!$A:$M,13,))</f>
        <v>5310</v>
      </c>
    </row>
    <row r="1878" spans="1:9">
      <c r="A1878" s="5" cm="1">
        <f t="array" ref="A1878">SUMPRODUCT(([1]Purchases!$A$2:$A$4901=$C1878)*[1]Purchases!$C$2:$C$4901)-SUMPRODUCT(([1]Sale!$A$2:$A$4748=$C1878)*[1]Sale!$E$2:$E$4748)</f>
        <v>1</v>
      </c>
      <c r="B1878" s="6" t="s">
        <v>4831</v>
      </c>
      <c r="C1878" s="8">
        <v>67123</v>
      </c>
      <c r="D1878" s="8" t="s">
        <v>5</v>
      </c>
      <c r="E1878" s="8" t="s">
        <v>3205</v>
      </c>
      <c r="F1878" s="7" t="s">
        <v>428</v>
      </c>
      <c r="G1878" s="8" t="s">
        <v>4832</v>
      </c>
      <c r="H1878" s="9">
        <f>IF(IFERROR(VLOOKUP($C1878,[1]Purchases!$A:$M,12,),0)&lt;(IF($M1878&lt;500,($M1878+5)*1.3*[1]Info.!$E$2,($M1878+5)*1.25*[1]Info.!$E$2)),ROUND(IF($M1878&lt;500,($M1878+5)*1.35*[1]Info.!$E$2,($M1878+5)*1.3*[1]Info.!$E$2),-1),VLOOKUP($C1878,[1]Purchases!$A:$M,12,))</f>
        <v>700</v>
      </c>
      <c r="I1878" s="9">
        <f>IF(IFERROR(VLOOKUP($C1878,[1]Purchases!$A:$M,13,),0)&lt;(IF($M1878&lt;500,($M1878+5)*1.45*[1]Info.!$E$2,($M1878+5)*1.4*[1]Info.!$E$2)),ROUND(IF($M1878&lt;500,($M1878+5)*1.5*[1]Info.!$E$2,($M1878+5)*1.45*[1]Info.!$E$2),-1),VLOOKUP($C1878,[1]Purchases!$A:$M,13,))</f>
        <v>790</v>
      </c>
    </row>
    <row r="1879" spans="1:9">
      <c r="A1879" s="5" cm="1">
        <f t="array" ref="A1879">SUMPRODUCT(([1]Purchases!$A$2:$A$4901=$C1879)*[1]Purchases!$C$2:$C$4901)-SUMPRODUCT(([1]Sale!$A$2:$A$4748=$C1879)*[1]Sale!$E$2:$E$4748)</f>
        <v>1</v>
      </c>
      <c r="B1879" s="6" t="s">
        <v>4831</v>
      </c>
      <c r="C1879" s="7" t="s">
        <v>4833</v>
      </c>
      <c r="D1879" s="8" t="s">
        <v>35</v>
      </c>
      <c r="E1879" s="8" t="s">
        <v>4834</v>
      </c>
      <c r="F1879" s="7" t="s">
        <v>13</v>
      </c>
      <c r="G1879" s="8" t="s">
        <v>4835</v>
      </c>
      <c r="H1879" s="9">
        <f>IF(IFERROR(VLOOKUP($C1879,[1]Purchases!$A:$M,12,),0)&lt;(IF($M1879&lt;500,($M1879+5)*1.3*[1]Info.!$E$2,($M1879+5)*1.25*[1]Info.!$E$2)),ROUND(IF($M1879&lt;500,($M1879+5)*1.35*[1]Info.!$E$2,($M1879+5)*1.3*[1]Info.!$E$2),-1),VLOOKUP($C1879,[1]Purchases!$A:$M,12,))</f>
        <v>650</v>
      </c>
      <c r="I1879" s="9">
        <f>IF(IFERROR(VLOOKUP($C1879,[1]Purchases!$A:$M,13,),0)&lt;(IF($M1879&lt;500,($M1879+5)*1.45*[1]Info.!$E$2,($M1879+5)*1.4*[1]Info.!$E$2)),ROUND(IF($M1879&lt;500,($M1879+5)*1.5*[1]Info.!$E$2,($M1879+5)*1.45*[1]Info.!$E$2),-1),VLOOKUP($C1879,[1]Purchases!$A:$M,13,))</f>
        <v>720</v>
      </c>
    </row>
    <row r="1880" spans="1:9">
      <c r="A1880" s="5" cm="1">
        <f t="array" ref="A1880">SUMPRODUCT(([1]Purchases!$A$2:$A$4901=$C1880)*[1]Purchases!$C$2:$C$4901)-SUMPRODUCT(([1]Sale!$A$2:$A$4748=$C1880)*[1]Sale!$E$2:$E$4748)</f>
        <v>1</v>
      </c>
      <c r="B1880" s="6" t="s">
        <v>4831</v>
      </c>
      <c r="C1880" s="7" t="s">
        <v>4836</v>
      </c>
      <c r="D1880" s="8" t="s">
        <v>5</v>
      </c>
      <c r="E1880" s="8" t="s">
        <v>4837</v>
      </c>
      <c r="F1880" s="7" t="s">
        <v>588</v>
      </c>
      <c r="G1880" s="8" t="s">
        <v>4838</v>
      </c>
      <c r="H1880" s="9">
        <f>IF(IFERROR(VLOOKUP($C1880,[1]Purchases!$A:$M,12,),0)&lt;(IF($M1880&lt;500,($M1880+5)*1.3*[1]Info.!$E$2,($M1880+5)*1.25*[1]Info.!$E$2)),ROUND(IF($M1880&lt;500,($M1880+5)*1.35*[1]Info.!$E$2,($M1880+5)*1.3*[1]Info.!$E$2),-1),VLOOKUP($C1880,[1]Purchases!$A:$M,12,))</f>
        <v>1110</v>
      </c>
      <c r="I1880" s="9">
        <f>IF(IFERROR(VLOOKUP($C1880,[1]Purchases!$A:$M,13,),0)&lt;(IF($M1880&lt;500,($M1880+5)*1.45*[1]Info.!$E$2,($M1880+5)*1.4*[1]Info.!$E$2)),ROUND(IF($M1880&lt;500,($M1880+5)*1.5*[1]Info.!$E$2,($M1880+5)*1.45*[1]Info.!$E$2),-1),VLOOKUP($C1880,[1]Purchases!$A:$M,13,))</f>
        <v>1240</v>
      </c>
    </row>
    <row r="1881" spans="1:9">
      <c r="A1881" s="5" cm="1">
        <f t="array" ref="A1881">SUMPRODUCT(([1]Purchases!$A$2:$A$4901=$C1881)*[1]Purchases!$C$2:$C$4901)-SUMPRODUCT(([1]Sale!$A$2:$A$4748=$C1881)*[1]Sale!$E$2:$E$4748)</f>
        <v>0</v>
      </c>
      <c r="B1881" s="6" t="s">
        <v>4831</v>
      </c>
      <c r="C1881" s="7" t="s">
        <v>4839</v>
      </c>
      <c r="D1881" s="8" t="s">
        <v>35</v>
      </c>
      <c r="E1881" s="8" t="s">
        <v>4840</v>
      </c>
      <c r="F1881" s="7" t="s">
        <v>151</v>
      </c>
      <c r="G1881" s="8" t="s">
        <v>4841</v>
      </c>
      <c r="H1881" s="9">
        <f>IF(IFERROR(VLOOKUP($C1881,[1]Purchases!$A:$M,12,),0)&lt;(IF($M1881&lt;500,($M1881+5)*1.3*[1]Info.!$E$2,($M1881+5)*1.25*[1]Info.!$E$2)),ROUND(IF($M1881&lt;500,($M1881+5)*1.35*[1]Info.!$E$2,($M1881+5)*1.3*[1]Info.!$E$2),-1),VLOOKUP($C1881,[1]Purchases!$A:$M,12,))</f>
        <v>810</v>
      </c>
      <c r="I1881" s="9">
        <f>IF(IFERROR(VLOOKUP($C1881,[1]Purchases!$A:$M,13,),0)&lt;(IF($M1881&lt;500,($M1881+5)*1.45*[1]Info.!$E$2,($M1881+5)*1.4*[1]Info.!$E$2)),ROUND(IF($M1881&lt;500,($M1881+5)*1.5*[1]Info.!$E$2,($M1881+5)*1.45*[1]Info.!$E$2),-1),VLOOKUP($C1881,[1]Purchases!$A:$M,13,))</f>
        <v>910</v>
      </c>
    </row>
    <row r="1882" spans="1:9">
      <c r="A1882" s="5" cm="1">
        <f t="array" ref="A1882">SUMPRODUCT(([1]Purchases!$A$2:$A$4901=$C1882)*[1]Purchases!$C$2:$C$4901)-SUMPRODUCT(([1]Sale!$A$2:$A$4748=$C1882)*[1]Sale!$E$2:$E$4748)</f>
        <v>0</v>
      </c>
      <c r="B1882" s="6" t="s">
        <v>4831</v>
      </c>
      <c r="C1882" s="7" t="s">
        <v>4842</v>
      </c>
      <c r="D1882" s="8" t="s">
        <v>35</v>
      </c>
      <c r="E1882" s="8" t="s">
        <v>4843</v>
      </c>
      <c r="F1882" s="7" t="s">
        <v>33</v>
      </c>
      <c r="G1882" s="8" t="s">
        <v>4843</v>
      </c>
      <c r="H1882" s="9">
        <f>IF(IFERROR(VLOOKUP($C1882,[1]Purchases!$A:$M,12,),0)&lt;(IF($M1882&lt;500,($M1882+5)*1.3*[1]Info.!$E$2,($M1882+5)*1.25*[1]Info.!$E$2)),ROUND(IF($M1882&lt;500,($M1882+5)*1.35*[1]Info.!$E$2,($M1882+5)*1.3*[1]Info.!$E$2),-1),VLOOKUP($C1882,[1]Purchases!$A:$M,12,))</f>
        <v>280</v>
      </c>
      <c r="I1882" s="9">
        <f>IF(IFERROR(VLOOKUP($C1882,[1]Purchases!$A:$M,13,),0)&lt;(IF($M1882&lt;500,($M1882+5)*1.45*[1]Info.!$E$2,($M1882+5)*1.4*[1]Info.!$E$2)),ROUND(IF($M1882&lt;500,($M1882+5)*1.5*[1]Info.!$E$2,($M1882+5)*1.45*[1]Info.!$E$2),-1),VLOOKUP($C1882,[1]Purchases!$A:$M,13,))</f>
        <v>320</v>
      </c>
    </row>
    <row r="1883" spans="1:9">
      <c r="A1883" s="5" cm="1">
        <f t="array" ref="A1883">SUMPRODUCT(([1]Purchases!$A$2:$A$4901=$C1883)*[1]Purchases!$C$2:$C$4901)-SUMPRODUCT(([1]Sale!$A$2:$A$4748=$C1883)*[1]Sale!$E$2:$E$4748)</f>
        <v>0</v>
      </c>
      <c r="B1883" s="6" t="s">
        <v>4831</v>
      </c>
      <c r="C1883" s="7" t="s">
        <v>4844</v>
      </c>
      <c r="D1883" s="8" t="s">
        <v>35</v>
      </c>
      <c r="E1883" s="8" t="s">
        <v>36</v>
      </c>
      <c r="F1883" s="7" t="s">
        <v>33</v>
      </c>
      <c r="G1883" s="8" t="s">
        <v>4845</v>
      </c>
      <c r="H1883" s="9">
        <f>IF(IFERROR(VLOOKUP($C1883,[1]Purchases!$A:$M,12,),0)&lt;(IF($M1883&lt;500,($M1883+5)*1.3*[1]Info.!$E$2,($M1883+5)*1.25*[1]Info.!$E$2)),ROUND(IF($M1883&lt;500,($M1883+5)*1.35*[1]Info.!$E$2,($M1883+5)*1.3*[1]Info.!$E$2),-1),VLOOKUP($C1883,[1]Purchases!$A:$M,12,))</f>
        <v>190</v>
      </c>
      <c r="I1883" s="9">
        <f>IF(IFERROR(VLOOKUP($C1883,[1]Purchases!$A:$M,13,),0)&lt;(IF($M1883&lt;500,($M1883+5)*1.45*[1]Info.!$E$2,($M1883+5)*1.4*[1]Info.!$E$2)),ROUND(IF($M1883&lt;500,($M1883+5)*1.5*[1]Info.!$E$2,($M1883+5)*1.45*[1]Info.!$E$2),-1),VLOOKUP($C1883,[1]Purchases!$A:$M,13,))</f>
        <v>210</v>
      </c>
    </row>
    <row r="1884" spans="1:9">
      <c r="A1884" s="5" cm="1">
        <f t="array" ref="A1884">SUMPRODUCT(([1]Purchases!$A$2:$A$4901=$C1884)*[1]Purchases!$C$2:$C$4901)-SUMPRODUCT(([1]Sale!$A$2:$A$4748=$C1884)*[1]Sale!$E$2:$E$4748)</f>
        <v>0</v>
      </c>
      <c r="B1884" s="6" t="s">
        <v>4831</v>
      </c>
      <c r="C1884" s="7" t="s">
        <v>4846</v>
      </c>
      <c r="D1884" s="8" t="s">
        <v>35</v>
      </c>
      <c r="E1884" s="8" t="s">
        <v>4847</v>
      </c>
      <c r="F1884" s="7" t="s">
        <v>33</v>
      </c>
      <c r="G1884" s="8" t="s">
        <v>4848</v>
      </c>
      <c r="H1884" s="9">
        <f>IF(IFERROR(VLOOKUP($C1884,[1]Purchases!$A:$M,12,),0)&lt;(IF($M1884&lt;500,($M1884+5)*1.3*[1]Info.!$E$2,($M1884+5)*1.25*[1]Info.!$E$2)),ROUND(IF($M1884&lt;500,($M1884+5)*1.35*[1]Info.!$E$2,($M1884+5)*1.3*[1]Info.!$E$2),-1),VLOOKUP($C1884,[1]Purchases!$A:$M,12,))</f>
        <v>410</v>
      </c>
      <c r="I1884" s="9">
        <f>IF(IFERROR(VLOOKUP($C1884,[1]Purchases!$A:$M,13,),0)&lt;(IF($M1884&lt;500,($M1884+5)*1.45*[1]Info.!$E$2,($M1884+5)*1.4*[1]Info.!$E$2)),ROUND(IF($M1884&lt;500,($M1884+5)*1.5*[1]Info.!$E$2,($M1884+5)*1.45*[1]Info.!$E$2),-1),VLOOKUP($C1884,[1]Purchases!$A:$M,13,))</f>
        <v>460</v>
      </c>
    </row>
    <row r="1885" spans="1:9">
      <c r="A1885" s="5" cm="1">
        <f t="array" ref="A1885">SUMPRODUCT(([1]Purchases!$A$2:$A$4901=$C1885)*[1]Purchases!$C$2:$C$4901)-SUMPRODUCT(([1]Sale!$A$2:$A$4748=$C1885)*[1]Sale!$E$2:$E$4748)</f>
        <v>0</v>
      </c>
      <c r="B1885" s="6" t="s">
        <v>4831</v>
      </c>
      <c r="C1885" s="7" t="s">
        <v>4849</v>
      </c>
      <c r="D1885" s="8" t="s">
        <v>35</v>
      </c>
      <c r="E1885" s="8" t="s">
        <v>36</v>
      </c>
      <c r="F1885" s="7" t="s">
        <v>33</v>
      </c>
      <c r="G1885" s="8" t="s">
        <v>1087</v>
      </c>
      <c r="H1885" s="9">
        <f>IF(IFERROR(VLOOKUP($C1885,[1]Purchases!$A:$M,12,),0)&lt;(IF($M1885&lt;500,($M1885+5)*1.3*[1]Info.!$E$2,($M1885+5)*1.25*[1]Info.!$E$2)),ROUND(IF($M1885&lt;500,($M1885+5)*1.35*[1]Info.!$E$2,($M1885+5)*1.3*[1]Info.!$E$2),-1),VLOOKUP($C1885,[1]Purchases!$A:$M,12,))</f>
        <v>480</v>
      </c>
      <c r="I1885" s="9">
        <f>IF(IFERROR(VLOOKUP($C1885,[1]Purchases!$A:$M,13,),0)&lt;(IF($M1885&lt;500,($M1885+5)*1.45*[1]Info.!$E$2,($M1885+5)*1.4*[1]Info.!$E$2)),ROUND(IF($M1885&lt;500,($M1885+5)*1.5*[1]Info.!$E$2,($M1885+5)*1.45*[1]Info.!$E$2),-1),VLOOKUP($C1885,[1]Purchases!$A:$M,13,))</f>
        <v>530</v>
      </c>
    </row>
    <row r="1886" spans="1:9">
      <c r="A1886" s="5" cm="1">
        <f t="array" ref="A1886">SUMPRODUCT(([1]Purchases!$A$2:$A$4901=$C1886)*[1]Purchases!$C$2:$C$4901)-SUMPRODUCT(([1]Sale!$A$2:$A$4748=$C1886)*[1]Sale!$E$2:$E$4748)</f>
        <v>1</v>
      </c>
      <c r="B1886" s="6" t="s">
        <v>4831</v>
      </c>
      <c r="C1886" s="7" t="s">
        <v>4850</v>
      </c>
      <c r="D1886" s="8" t="s">
        <v>35</v>
      </c>
      <c r="E1886" s="8" t="s">
        <v>4851</v>
      </c>
      <c r="F1886" s="7" t="s">
        <v>33</v>
      </c>
      <c r="G1886" s="8" t="s">
        <v>4851</v>
      </c>
      <c r="H1886" s="9">
        <f>IF(IFERROR(VLOOKUP($C1886,[1]Purchases!$A:$M,12,),0)&lt;(IF($M1886&lt;500,($M1886+5)*1.3*[1]Info.!$E$2,($M1886+5)*1.25*[1]Info.!$E$2)),ROUND(IF($M1886&lt;500,($M1886+5)*1.35*[1]Info.!$E$2,($M1886+5)*1.3*[1]Info.!$E$2),-1),VLOOKUP($C1886,[1]Purchases!$A:$M,12,))</f>
        <v>430</v>
      </c>
      <c r="I1886" s="9">
        <f>IF(IFERROR(VLOOKUP($C1886,[1]Purchases!$A:$M,13,),0)&lt;(IF($M1886&lt;500,($M1886+5)*1.45*[1]Info.!$E$2,($M1886+5)*1.4*[1]Info.!$E$2)),ROUND(IF($M1886&lt;500,($M1886+5)*1.5*[1]Info.!$E$2,($M1886+5)*1.45*[1]Info.!$E$2),-1),VLOOKUP($C1886,[1]Purchases!$A:$M,13,))</f>
        <v>480</v>
      </c>
    </row>
    <row r="1887" spans="1:9">
      <c r="A1887" s="5" cm="1">
        <f t="array" ref="A1887">SUMPRODUCT(([1]Purchases!$A$2:$A$4901=$C1887)*[1]Purchases!$C$2:$C$4901)-SUMPRODUCT(([1]Sale!$A$2:$A$4748=$C1887)*[1]Sale!$E$2:$E$4748)</f>
        <v>2</v>
      </c>
      <c r="B1887" s="6" t="s">
        <v>4852</v>
      </c>
      <c r="C1887" s="7" t="s">
        <v>4853</v>
      </c>
      <c r="D1887" s="8" t="s">
        <v>35</v>
      </c>
      <c r="E1887" s="8" t="s">
        <v>4854</v>
      </c>
      <c r="F1887" s="7" t="s">
        <v>17</v>
      </c>
      <c r="G1887" s="8" t="s">
        <v>4855</v>
      </c>
      <c r="H1887" s="9">
        <f>IF(IFERROR(VLOOKUP($C1887,[1]Purchases!$A:$M,12,),0)&lt;(IF($M1887&lt;500,($M1887+5)*1.3*[1]Info.!$E$2,($M1887+5)*1.25*[1]Info.!$E$2)),ROUND(IF($M1887&lt;500,($M1887+5)*1.35*[1]Info.!$E$2,($M1887+5)*1.3*[1]Info.!$E$2),-1),VLOOKUP($C1887,[1]Purchases!$A:$M,12,))</f>
        <v>420</v>
      </c>
      <c r="I1887" s="9">
        <f>IF(IFERROR(VLOOKUP($C1887,[1]Purchases!$A:$M,13,),0)&lt;(IF($M1887&lt;500,($M1887+5)*1.45*[1]Info.!$E$2,($M1887+5)*1.4*[1]Info.!$E$2)),ROUND(IF($M1887&lt;500,($M1887+5)*1.5*[1]Info.!$E$2,($M1887+5)*1.45*[1]Info.!$E$2),-1),VLOOKUP($C1887,[1]Purchases!$A:$M,13,))</f>
        <v>470</v>
      </c>
    </row>
    <row r="1888" spans="1:9">
      <c r="A1888" s="5" cm="1">
        <f t="array" ref="A1888">SUMPRODUCT(([1]Purchases!$A$2:$A$4901=$C1888)*[1]Purchases!$C$2:$C$4901)-SUMPRODUCT(([1]Sale!$A$2:$A$4748=$C1888)*[1]Sale!$E$2:$E$4748)</f>
        <v>0</v>
      </c>
      <c r="B1888" s="6" t="s">
        <v>4856</v>
      </c>
      <c r="C1888" s="7" t="s">
        <v>4857</v>
      </c>
      <c r="D1888" s="8" t="s">
        <v>5</v>
      </c>
      <c r="E1888" s="8" t="s">
        <v>4858</v>
      </c>
      <c r="F1888" s="7" t="s">
        <v>62</v>
      </c>
      <c r="G1888" s="8" t="s">
        <v>4859</v>
      </c>
      <c r="H1888" s="9">
        <f>IF(IFERROR(VLOOKUP($C1888,[1]Purchases!$A:$M,12,),0)&lt;(IF($M1888&lt;500,($M1888+5)*1.3*[1]Info.!$E$2,($M1888+5)*1.25*[1]Info.!$E$2)),ROUND(IF($M1888&lt;500,($M1888+5)*1.35*[1]Info.!$E$2,($M1888+5)*1.3*[1]Info.!$E$2),-1),VLOOKUP($C1888,[1]Purchases!$A:$M,12,))</f>
        <v>140</v>
      </c>
      <c r="I1888" s="9">
        <f>IF(IFERROR(VLOOKUP($C1888,[1]Purchases!$A:$M,13,),0)&lt;(IF($M1888&lt;500,($M1888+5)*1.45*[1]Info.!$E$2,($M1888+5)*1.4*[1]Info.!$E$2)),ROUND(IF($M1888&lt;500,($M1888+5)*1.5*[1]Info.!$E$2,($M1888+5)*1.45*[1]Info.!$E$2),-1),VLOOKUP($C1888,[1]Purchases!$A:$M,13,))</f>
        <v>150</v>
      </c>
    </row>
    <row r="1889" spans="1:9">
      <c r="A1889" s="5" cm="1">
        <f t="array" ref="A1889">SUMPRODUCT(([1]Purchases!$A$2:$A$4901=$C1889)*[1]Purchases!$C$2:$C$4901)-SUMPRODUCT(([1]Sale!$A$2:$A$4748=$C1889)*[1]Sale!$E$2:$E$4748)</f>
        <v>1</v>
      </c>
      <c r="B1889" s="6" t="s">
        <v>4860</v>
      </c>
      <c r="C1889" s="8">
        <v>11427566327</v>
      </c>
      <c r="D1889" s="8" t="s">
        <v>35</v>
      </c>
      <c r="E1889" s="8" t="s">
        <v>4861</v>
      </c>
      <c r="F1889" s="7" t="s">
        <v>68</v>
      </c>
      <c r="G1889" s="8" t="s">
        <v>4862</v>
      </c>
      <c r="H1889" s="9">
        <f>IF(IFERROR(VLOOKUP($C1889,[1]Purchases!$A:$M,12,),0)&lt;(IF($M1889&lt;500,($M1889+5)*1.3*[1]Info.!$E$2,($M1889+5)*1.25*[1]Info.!$E$2)),ROUND(IF($M1889&lt;500,($M1889+5)*1.35*[1]Info.!$E$2,($M1889+5)*1.3*[1]Info.!$E$2),-1),VLOOKUP($C1889,[1]Purchases!$A:$M,12,))</f>
        <v>340</v>
      </c>
      <c r="I1889" s="9">
        <f>IF(IFERROR(VLOOKUP($C1889,[1]Purchases!$A:$M,13,),0)&lt;(IF($M1889&lt;500,($M1889+5)*1.45*[1]Info.!$E$2,($M1889+5)*1.4*[1]Info.!$E$2)),ROUND(IF($M1889&lt;500,($M1889+5)*1.5*[1]Info.!$E$2,($M1889+5)*1.45*[1]Info.!$E$2),-1),VLOOKUP($C1889,[1]Purchases!$A:$M,13,))</f>
        <v>380</v>
      </c>
    </row>
    <row r="1890" spans="1:9">
      <c r="A1890" s="5" cm="1">
        <f t="array" ref="A1890">SUMPRODUCT(([1]Purchases!$A$2:$A$4901=$C1890)*[1]Purchases!$C$2:$C$4901)-SUMPRODUCT(([1]Sale!$A$2:$A$4748=$C1890)*[1]Sale!$E$2:$E$4748)</f>
        <v>0</v>
      </c>
      <c r="B1890" s="6" t="s">
        <v>4860</v>
      </c>
      <c r="C1890" s="7" t="s">
        <v>4863</v>
      </c>
      <c r="D1890" s="8" t="s">
        <v>35</v>
      </c>
      <c r="E1890" s="8" t="s">
        <v>4864</v>
      </c>
      <c r="F1890" s="7" t="s">
        <v>1784</v>
      </c>
      <c r="G1890" s="8" t="s">
        <v>4865</v>
      </c>
      <c r="H1890" s="9">
        <f>IF(IFERROR(VLOOKUP($C1890,[1]Purchases!$A:$M,12,),0)&lt;(IF($M1890&lt;500,($M1890+5)*1.3*[1]Info.!$E$2,($M1890+5)*1.25*[1]Info.!$E$2)),ROUND(IF($M1890&lt;500,($M1890+5)*1.35*[1]Info.!$E$2,($M1890+5)*1.3*[1]Info.!$E$2),-1),VLOOKUP($C1890,[1]Purchases!$A:$M,12,))</f>
        <v>320</v>
      </c>
      <c r="I1890" s="9">
        <f>IF(IFERROR(VLOOKUP($C1890,[1]Purchases!$A:$M,13,),0)&lt;(IF($M1890&lt;500,($M1890+5)*1.45*[1]Info.!$E$2,($M1890+5)*1.4*[1]Info.!$E$2)),ROUND(IF($M1890&lt;500,($M1890+5)*1.5*[1]Info.!$E$2,($M1890+5)*1.45*[1]Info.!$E$2),-1),VLOOKUP($C1890,[1]Purchases!$A:$M,13,))</f>
        <v>360</v>
      </c>
    </row>
    <row r="1891" spans="1:9">
      <c r="A1891" s="5" cm="1">
        <f t="array" ref="A1891">SUMPRODUCT(([1]Purchases!$A$2:$A$4901=$C1891)*[1]Purchases!$C$2:$C$4901)-SUMPRODUCT(([1]Sale!$A$2:$A$4748=$C1891)*[1]Sale!$E$2:$E$4748)</f>
        <v>0</v>
      </c>
      <c r="B1891" s="6" t="s">
        <v>4860</v>
      </c>
      <c r="C1891" s="7" t="s">
        <v>4866</v>
      </c>
      <c r="D1891" s="8" t="s">
        <v>35</v>
      </c>
      <c r="E1891" s="8" t="s">
        <v>4867</v>
      </c>
      <c r="F1891" s="7" t="s">
        <v>1099</v>
      </c>
      <c r="G1891" s="8" t="s">
        <v>4867</v>
      </c>
      <c r="H1891" s="9">
        <f>IF(IFERROR(VLOOKUP($C1891,[1]Purchases!$A:$M,12,),0)&lt;(IF($M1891&lt;500,($M1891+5)*1.3*[1]Info.!$E$2,($M1891+5)*1.25*[1]Info.!$E$2)),ROUND(IF($M1891&lt;500,($M1891+5)*1.35*[1]Info.!$E$2,($M1891+5)*1.3*[1]Info.!$E$2),-1),VLOOKUP($C1891,[1]Purchases!$A:$M,12,))</f>
        <v>570</v>
      </c>
      <c r="I1891" s="9">
        <f>IF(IFERROR(VLOOKUP($C1891,[1]Purchases!$A:$M,13,),0)&lt;(IF($M1891&lt;500,($M1891+5)*1.45*[1]Info.!$E$2,($M1891+5)*1.4*[1]Info.!$E$2)),ROUND(IF($M1891&lt;500,($M1891+5)*1.5*[1]Info.!$E$2,($M1891+5)*1.45*[1]Info.!$E$2),-1),VLOOKUP($C1891,[1]Purchases!$A:$M,13,))</f>
        <v>640</v>
      </c>
    </row>
    <row r="1892" spans="1:9">
      <c r="A1892" s="5" cm="1">
        <f t="array" ref="A1892">SUMPRODUCT(([1]Purchases!$A$2:$A$4901=$C1892)*[1]Purchases!$C$2:$C$4901)-SUMPRODUCT(([1]Sale!$A$2:$A$4748=$C1892)*[1]Sale!$E$2:$E$4748)</f>
        <v>0</v>
      </c>
      <c r="B1892" s="6" t="s">
        <v>4860</v>
      </c>
      <c r="C1892" s="7" t="s">
        <v>4868</v>
      </c>
      <c r="D1892" s="8" t="s">
        <v>35</v>
      </c>
      <c r="E1892" s="8" t="s">
        <v>4869</v>
      </c>
      <c r="F1892" s="7" t="s">
        <v>891</v>
      </c>
      <c r="G1892" s="8" t="s">
        <v>4870</v>
      </c>
      <c r="H1892" s="9">
        <f>IF(IFERROR(VLOOKUP($C1892,[1]Purchases!$A:$M,12,),0)&lt;(IF($M1892&lt;500,($M1892+5)*1.3*[1]Info.!$E$2,($M1892+5)*1.25*[1]Info.!$E$2)),ROUND(IF($M1892&lt;500,($M1892+5)*1.35*[1]Info.!$E$2,($M1892+5)*1.3*[1]Info.!$E$2),-1),VLOOKUP($C1892,[1]Purchases!$A:$M,12,))</f>
        <v>340</v>
      </c>
      <c r="I1892" s="9">
        <f>IF(IFERROR(VLOOKUP($C1892,[1]Purchases!$A:$M,13,),0)&lt;(IF($M1892&lt;500,($M1892+5)*1.45*[1]Info.!$E$2,($M1892+5)*1.4*[1]Info.!$E$2)),ROUND(IF($M1892&lt;500,($M1892+5)*1.5*[1]Info.!$E$2,($M1892+5)*1.45*[1]Info.!$E$2),-1),VLOOKUP($C1892,[1]Purchases!$A:$M,13,))</f>
        <v>380</v>
      </c>
    </row>
    <row r="1893" spans="1:9">
      <c r="A1893" s="5" cm="1">
        <f t="array" ref="A1893">SUMPRODUCT(([1]Purchases!$A$2:$A$4901=$C1893)*[1]Purchases!$C$2:$C$4901)-SUMPRODUCT(([1]Sale!$A$2:$A$4748=$C1893)*[1]Sale!$E$2:$E$4748)</f>
        <v>0</v>
      </c>
      <c r="B1893" s="6" t="s">
        <v>4860</v>
      </c>
      <c r="C1893" s="7" t="s">
        <v>4871</v>
      </c>
      <c r="D1893" s="8" t="s">
        <v>35</v>
      </c>
      <c r="E1893" s="8" t="s">
        <v>4854</v>
      </c>
      <c r="F1893" s="7" t="s">
        <v>17</v>
      </c>
      <c r="G1893" s="8" t="s">
        <v>4872</v>
      </c>
      <c r="H1893" s="9">
        <f>IF(IFERROR(VLOOKUP($C1893,[1]Purchases!$A:$M,12,),0)&lt;(IF($M1893&lt;500,($M1893+5)*1.3*[1]Info.!$E$2,($M1893+5)*1.25*[1]Info.!$E$2)),ROUND(IF($M1893&lt;500,($M1893+5)*1.35*[1]Info.!$E$2,($M1893+5)*1.3*[1]Info.!$E$2),-1),VLOOKUP($C1893,[1]Purchases!$A:$M,12,))</f>
        <v>1210</v>
      </c>
      <c r="I1893" s="9">
        <f>IF(IFERROR(VLOOKUP($C1893,[1]Purchases!$A:$M,13,),0)&lt;(IF($M1893&lt;500,($M1893+5)*1.45*[1]Info.!$E$2,($M1893+5)*1.4*[1]Info.!$E$2)),ROUND(IF($M1893&lt;500,($M1893+5)*1.5*[1]Info.!$E$2,($M1893+5)*1.45*[1]Info.!$E$2),-1),VLOOKUP($C1893,[1]Purchases!$A:$M,13,))</f>
        <v>1360</v>
      </c>
    </row>
    <row r="1894" spans="1:9">
      <c r="A1894" s="5" cm="1">
        <f t="array" ref="A1894">SUMPRODUCT(([1]Purchases!$A$2:$A$4901=$C1894)*[1]Purchases!$C$2:$C$4901)-SUMPRODUCT(([1]Sale!$A$2:$A$4748=$C1894)*[1]Sale!$E$2:$E$4748)</f>
        <v>0</v>
      </c>
      <c r="B1894" s="6" t="s">
        <v>4860</v>
      </c>
      <c r="C1894" s="7" t="s">
        <v>4873</v>
      </c>
      <c r="D1894" s="8" t="s">
        <v>35</v>
      </c>
      <c r="E1894" s="8" t="s">
        <v>4874</v>
      </c>
      <c r="F1894" s="7" t="s">
        <v>33</v>
      </c>
      <c r="G1894" s="8" t="s">
        <v>4875</v>
      </c>
      <c r="H1894" s="9">
        <f>IF(IFERROR(VLOOKUP($C1894,[1]Purchases!$A:$M,12,),0)&lt;(IF($M1894&lt;500,($M1894+5)*1.3*[1]Info.!$E$2,($M1894+5)*1.25*[1]Info.!$E$2)),ROUND(IF($M1894&lt;500,($M1894+5)*1.35*[1]Info.!$E$2,($M1894+5)*1.3*[1]Info.!$E$2),-1),VLOOKUP($C1894,[1]Purchases!$A:$M,12,))</f>
        <v>560</v>
      </c>
      <c r="I1894" s="9">
        <f>IF(IFERROR(VLOOKUP($C1894,[1]Purchases!$A:$M,13,),0)&lt;(IF($M1894&lt;500,($M1894+5)*1.45*[1]Info.!$E$2,($M1894+5)*1.4*[1]Info.!$E$2)),ROUND(IF($M1894&lt;500,($M1894+5)*1.5*[1]Info.!$E$2,($M1894+5)*1.45*[1]Info.!$E$2),-1),VLOOKUP($C1894,[1]Purchases!$A:$M,13,))</f>
        <v>630</v>
      </c>
    </row>
    <row r="1895" spans="1:9">
      <c r="A1895" s="5" cm="1">
        <f t="array" ref="A1895">SUMPRODUCT(([1]Purchases!$A$2:$A$4901=$C1895)*[1]Purchases!$C$2:$C$4901)-SUMPRODUCT(([1]Sale!$A$2:$A$4748=$C1895)*[1]Sale!$E$2:$E$4748)</f>
        <v>0</v>
      </c>
      <c r="B1895" s="6" t="s">
        <v>4860</v>
      </c>
      <c r="C1895" s="7" t="s">
        <v>4876</v>
      </c>
      <c r="D1895" s="8" t="s">
        <v>35</v>
      </c>
      <c r="E1895" s="8" t="s">
        <v>4847</v>
      </c>
      <c r="F1895" s="7" t="s">
        <v>33</v>
      </c>
      <c r="G1895" s="8" t="s">
        <v>4848</v>
      </c>
      <c r="H1895" s="9">
        <f>IF(IFERROR(VLOOKUP($C1895,[1]Purchases!$A:$M,12,),0)&lt;(IF($M1895&lt;500,($M1895+5)*1.3*[1]Info.!$E$2,($M1895+5)*1.25*[1]Info.!$E$2)),ROUND(IF($M1895&lt;500,($M1895+5)*1.35*[1]Info.!$E$2,($M1895+5)*1.3*[1]Info.!$E$2),-1),VLOOKUP($C1895,[1]Purchases!$A:$M,12,))</f>
        <v>470</v>
      </c>
      <c r="I1895" s="9">
        <f>IF(IFERROR(VLOOKUP($C1895,[1]Purchases!$A:$M,13,),0)&lt;(IF($M1895&lt;500,($M1895+5)*1.45*[1]Info.!$E$2,($M1895+5)*1.4*[1]Info.!$E$2)),ROUND(IF($M1895&lt;500,($M1895+5)*1.5*[1]Info.!$E$2,($M1895+5)*1.45*[1]Info.!$E$2),-1),VLOOKUP($C1895,[1]Purchases!$A:$M,13,))</f>
        <v>530</v>
      </c>
    </row>
    <row r="1896" spans="1:9">
      <c r="A1896" s="5" cm="1">
        <f t="array" ref="A1896">SUMPRODUCT(([1]Purchases!$A$2:$A$4901=$C1896)*[1]Purchases!$C$2:$C$4901)-SUMPRODUCT(([1]Sale!$A$2:$A$4748=$C1896)*[1]Sale!$E$2:$E$4748)</f>
        <v>3</v>
      </c>
      <c r="B1896" s="6" t="s">
        <v>4860</v>
      </c>
      <c r="C1896" s="7" t="s">
        <v>4877</v>
      </c>
      <c r="D1896" s="8" t="s">
        <v>35</v>
      </c>
      <c r="E1896" s="8" t="s">
        <v>4878</v>
      </c>
      <c r="F1896" s="7" t="s">
        <v>17</v>
      </c>
      <c r="G1896" s="8" t="s">
        <v>4879</v>
      </c>
      <c r="H1896" s="9">
        <f>IF(IFERROR(VLOOKUP($C1896,[1]Purchases!$A:$M,12,),0)&lt;(IF($M1896&lt;500,($M1896+5)*1.3*[1]Info.!$E$2,($M1896+5)*1.25*[1]Info.!$E$2)),ROUND(IF($M1896&lt;500,($M1896+5)*1.35*[1]Info.!$E$2,($M1896+5)*1.3*[1]Info.!$E$2),-1),VLOOKUP($C1896,[1]Purchases!$A:$M,12,))</f>
        <v>480</v>
      </c>
      <c r="I1896" s="9">
        <f>IF(IFERROR(VLOOKUP($C1896,[1]Purchases!$A:$M,13,),0)&lt;(IF($M1896&lt;500,($M1896+5)*1.45*[1]Info.!$E$2,($M1896+5)*1.4*[1]Info.!$E$2)),ROUND(IF($M1896&lt;500,($M1896+5)*1.5*[1]Info.!$E$2,($M1896+5)*1.45*[1]Info.!$E$2),-1),VLOOKUP($C1896,[1]Purchases!$A:$M,13,))</f>
        <v>540</v>
      </c>
    </row>
    <row r="1897" spans="1:9">
      <c r="A1897" s="5" cm="1">
        <f t="array" ref="A1897">SUMPRODUCT(([1]Purchases!$A$2:$A$4901=$C1897)*[1]Purchases!$C$2:$C$4901)-SUMPRODUCT(([1]Sale!$A$2:$A$4748=$C1897)*[1]Sale!$E$2:$E$4748)</f>
        <v>1</v>
      </c>
      <c r="B1897" s="6" t="s">
        <v>4860</v>
      </c>
      <c r="C1897" s="7" t="s">
        <v>4880</v>
      </c>
      <c r="D1897" s="8" t="s">
        <v>35</v>
      </c>
      <c r="E1897" s="8" t="s">
        <v>2793</v>
      </c>
      <c r="F1897" s="7" t="s">
        <v>17</v>
      </c>
      <c r="G1897" s="8" t="s">
        <v>2794</v>
      </c>
      <c r="H1897" s="9">
        <f>IF(IFERROR(VLOOKUP($C1897,[1]Purchases!$A:$M,12,),0)&lt;(IF($M1897&lt;500,($M1897+5)*1.3*[1]Info.!$E$2,($M1897+5)*1.25*[1]Info.!$E$2)),ROUND(IF($M1897&lt;500,($M1897+5)*1.35*[1]Info.!$E$2,($M1897+5)*1.3*[1]Info.!$E$2),-1),VLOOKUP($C1897,[1]Purchases!$A:$M,12,))</f>
        <v>850</v>
      </c>
      <c r="I1897" s="9">
        <f>IF(IFERROR(VLOOKUP($C1897,[1]Purchases!$A:$M,13,),0)&lt;(IF($M1897&lt;500,($M1897+5)*1.45*[1]Info.!$E$2,($M1897+5)*1.4*[1]Info.!$E$2)),ROUND(IF($M1897&lt;500,($M1897+5)*1.5*[1]Info.!$E$2,($M1897+5)*1.45*[1]Info.!$E$2),-1),VLOOKUP($C1897,[1]Purchases!$A:$M,13,))</f>
        <v>960</v>
      </c>
    </row>
    <row r="1898" spans="1:9">
      <c r="A1898" s="5" cm="1">
        <f t="array" ref="A1898">SUMPRODUCT(([1]Purchases!$A$2:$A$4901=$C1898)*[1]Purchases!$C$2:$C$4901)-SUMPRODUCT(([1]Sale!$A$2:$A$4748=$C1898)*[1]Sale!$E$2:$E$4748)</f>
        <v>2</v>
      </c>
      <c r="B1898" s="6" t="s">
        <v>4860</v>
      </c>
      <c r="C1898" s="7" t="s">
        <v>4881</v>
      </c>
      <c r="D1898" s="8" t="s">
        <v>35</v>
      </c>
      <c r="E1898" s="8" t="s">
        <v>4882</v>
      </c>
      <c r="F1898" s="7" t="s">
        <v>95</v>
      </c>
      <c r="G1898" s="8" t="s">
        <v>4883</v>
      </c>
      <c r="H1898" s="9">
        <f>IF(IFERROR(VLOOKUP($C1898,[1]Purchases!$A:$M,12,),0)&lt;(IF($M1898&lt;500,($M1898+5)*1.3*[1]Info.!$E$2,($M1898+5)*1.25*[1]Info.!$E$2)),ROUND(IF($M1898&lt;500,($M1898+5)*1.35*[1]Info.!$E$2,($M1898+5)*1.3*[1]Info.!$E$2),-1),VLOOKUP($C1898,[1]Purchases!$A:$M,12,))</f>
        <v>310</v>
      </c>
      <c r="I1898" s="9">
        <f>IF(IFERROR(VLOOKUP($C1898,[1]Purchases!$A:$M,13,),0)&lt;(IF($M1898&lt;500,($M1898+5)*1.45*[1]Info.!$E$2,($M1898+5)*1.4*[1]Info.!$E$2)),ROUND(IF($M1898&lt;500,($M1898+5)*1.5*[1]Info.!$E$2,($M1898+5)*1.45*[1]Info.!$E$2),-1),VLOOKUP($C1898,[1]Purchases!$A:$M,13,))</f>
        <v>350</v>
      </c>
    </row>
    <row r="1899" spans="1:9">
      <c r="A1899" s="5" cm="1">
        <f t="array" ref="A1899">SUMPRODUCT(([1]Purchases!$A$2:$A$4901=$C1899)*[1]Purchases!$C$2:$C$4901)-SUMPRODUCT(([1]Sale!$A$2:$A$4748=$C1899)*[1]Sale!$E$2:$E$4748)</f>
        <v>0</v>
      </c>
      <c r="B1899" s="6" t="s">
        <v>4860</v>
      </c>
      <c r="C1899" s="7" t="s">
        <v>4884</v>
      </c>
      <c r="D1899" s="8" t="s">
        <v>35</v>
      </c>
      <c r="E1899" s="8" t="s">
        <v>4885</v>
      </c>
      <c r="F1899" s="7" t="s">
        <v>33</v>
      </c>
      <c r="G1899" s="8" t="s">
        <v>4885</v>
      </c>
      <c r="H1899" s="9">
        <f>IF(IFERROR(VLOOKUP($C1899,[1]Purchases!$A:$M,12,),0)&lt;(IF($M1899&lt;500,($M1899+5)*1.3*[1]Info.!$E$2,($M1899+5)*1.25*[1]Info.!$E$2)),ROUND(IF($M1899&lt;500,($M1899+5)*1.35*[1]Info.!$E$2,($M1899+5)*1.3*[1]Info.!$E$2),-1),VLOOKUP($C1899,[1]Purchases!$A:$M,12,))</f>
        <v>260</v>
      </c>
      <c r="I1899" s="9">
        <f>IF(IFERROR(VLOOKUP($C1899,[1]Purchases!$A:$M,13,),0)&lt;(IF($M1899&lt;500,($M1899+5)*1.45*[1]Info.!$E$2,($M1899+5)*1.4*[1]Info.!$E$2)),ROUND(IF($M1899&lt;500,($M1899+5)*1.5*[1]Info.!$E$2,($M1899+5)*1.45*[1]Info.!$E$2),-1),VLOOKUP($C1899,[1]Purchases!$A:$M,13,))</f>
        <v>290</v>
      </c>
    </row>
    <row r="1900" spans="1:9">
      <c r="A1900" s="5" cm="1">
        <f t="array" ref="A1900">SUMPRODUCT(([1]Purchases!$A$2:$A$4901=$C1900)*[1]Purchases!$C$2:$C$4901)-SUMPRODUCT(([1]Sale!$A$2:$A$4748=$C1900)*[1]Sale!$E$2:$E$4748)</f>
        <v>0</v>
      </c>
      <c r="B1900" s="6" t="s">
        <v>4860</v>
      </c>
      <c r="C1900" s="7" t="s">
        <v>4886</v>
      </c>
      <c r="D1900" s="8" t="s">
        <v>35</v>
      </c>
      <c r="E1900" s="8" t="s">
        <v>4887</v>
      </c>
      <c r="F1900" s="7" t="s">
        <v>33</v>
      </c>
      <c r="G1900" s="8" t="s">
        <v>4887</v>
      </c>
      <c r="H1900" s="9">
        <f>IF(IFERROR(VLOOKUP($C1900,[1]Purchases!$A:$M,12,),0)&lt;(IF($M1900&lt;500,($M1900+5)*1.3*[1]Info.!$E$2,($M1900+5)*1.25*[1]Info.!$E$2)),ROUND(IF($M1900&lt;500,($M1900+5)*1.35*[1]Info.!$E$2,($M1900+5)*1.3*[1]Info.!$E$2),-1),VLOOKUP($C1900,[1]Purchases!$A:$M,12,))</f>
        <v>210</v>
      </c>
      <c r="I1900" s="9">
        <f>IF(IFERROR(VLOOKUP($C1900,[1]Purchases!$A:$M,13,),0)&lt;(IF($M1900&lt;500,($M1900+5)*1.45*[1]Info.!$E$2,($M1900+5)*1.4*[1]Info.!$E$2)),ROUND(IF($M1900&lt;500,($M1900+5)*1.5*[1]Info.!$E$2,($M1900+5)*1.45*[1]Info.!$E$2),-1),VLOOKUP($C1900,[1]Purchases!$A:$M,13,))</f>
        <v>240</v>
      </c>
    </row>
    <row r="1901" spans="1:9">
      <c r="A1901" s="5" cm="1">
        <f t="array" ref="A1901">SUMPRODUCT(([1]Purchases!$A$2:$A$4901=$C1901)*[1]Purchases!$C$2:$C$4901)-SUMPRODUCT(([1]Sale!$A$2:$A$4748=$C1901)*[1]Sale!$E$2:$E$4748)</f>
        <v>0</v>
      </c>
      <c r="B1901" s="6" t="s">
        <v>4860</v>
      </c>
      <c r="C1901" s="7" t="s">
        <v>4888</v>
      </c>
      <c r="D1901" s="8" t="s">
        <v>35</v>
      </c>
      <c r="E1901" s="8" t="s">
        <v>4889</v>
      </c>
      <c r="F1901" s="7" t="s">
        <v>33</v>
      </c>
      <c r="G1901" s="8" t="s">
        <v>4889</v>
      </c>
      <c r="H1901" s="9">
        <f>IF(IFERROR(VLOOKUP($C1901,[1]Purchases!$A:$M,12,),0)&lt;(IF($M1901&lt;500,($M1901+5)*1.3*[1]Info.!$E$2,($M1901+5)*1.25*[1]Info.!$E$2)),ROUND(IF($M1901&lt;500,($M1901+5)*1.35*[1]Info.!$E$2,($M1901+5)*1.3*[1]Info.!$E$2),-1),VLOOKUP($C1901,[1]Purchases!$A:$M,12,))</f>
        <v>230</v>
      </c>
      <c r="I1901" s="9">
        <f>IF(IFERROR(VLOOKUP($C1901,[1]Purchases!$A:$M,13,),0)&lt;(IF($M1901&lt;500,($M1901+5)*1.45*[1]Info.!$E$2,($M1901+5)*1.4*[1]Info.!$E$2)),ROUND(IF($M1901&lt;500,($M1901+5)*1.5*[1]Info.!$E$2,($M1901+5)*1.45*[1]Info.!$E$2),-1),VLOOKUP($C1901,[1]Purchases!$A:$M,13,))</f>
        <v>260</v>
      </c>
    </row>
    <row r="1902" spans="1:9">
      <c r="A1902" s="5" cm="1">
        <f t="array" ref="A1902">SUMPRODUCT(([1]Purchases!$A$2:$A$4901=$C1902)*[1]Purchases!$C$2:$C$4901)-SUMPRODUCT(([1]Sale!$A$2:$A$4748=$C1902)*[1]Sale!$E$2:$E$4748)</f>
        <v>1</v>
      </c>
      <c r="B1902" s="6" t="s">
        <v>4860</v>
      </c>
      <c r="C1902" s="7" t="s">
        <v>4890</v>
      </c>
      <c r="D1902" s="8" t="s">
        <v>35</v>
      </c>
      <c r="E1902" s="8" t="s">
        <v>4891</v>
      </c>
      <c r="F1902" s="7" t="s">
        <v>17</v>
      </c>
      <c r="G1902" s="8" t="s">
        <v>4892</v>
      </c>
      <c r="H1902" s="9">
        <f>IF(IFERROR(VLOOKUP($C1902,[1]Purchases!$A:$M,12,),0)&lt;(IF($M1902&lt;500,($M1902+5)*1.3*[1]Info.!$E$2,($M1902+5)*1.25*[1]Info.!$E$2)),ROUND(IF($M1902&lt;500,($M1902+5)*1.35*[1]Info.!$E$2,($M1902+5)*1.3*[1]Info.!$E$2),-1),VLOOKUP($C1902,[1]Purchases!$A:$M,12,))</f>
        <v>300</v>
      </c>
      <c r="I1902" s="9">
        <f>IF(IFERROR(VLOOKUP($C1902,[1]Purchases!$A:$M,13,),0)&lt;(IF($M1902&lt;500,($M1902+5)*1.45*[1]Info.!$E$2,($M1902+5)*1.4*[1]Info.!$E$2)),ROUND(IF($M1902&lt;500,($M1902+5)*1.5*[1]Info.!$E$2,($M1902+5)*1.45*[1]Info.!$E$2),-1),VLOOKUP($C1902,[1]Purchases!$A:$M,13,))</f>
        <v>340</v>
      </c>
    </row>
    <row r="1903" spans="1:9">
      <c r="A1903" s="5" cm="1">
        <f t="array" ref="A1903">SUMPRODUCT(([1]Purchases!$A$2:$A$4901=$C1903)*[1]Purchases!$C$2:$C$4901)-SUMPRODUCT(([1]Sale!$A$2:$A$4748=$C1903)*[1]Sale!$E$2:$E$4748)</f>
        <v>0</v>
      </c>
      <c r="B1903" s="6" t="s">
        <v>4860</v>
      </c>
      <c r="C1903" s="7" t="s">
        <v>4893</v>
      </c>
      <c r="D1903" s="8" t="s">
        <v>35</v>
      </c>
      <c r="E1903" s="8" t="s">
        <v>4894</v>
      </c>
      <c r="F1903" s="7" t="s">
        <v>1099</v>
      </c>
      <c r="G1903" s="8" t="s">
        <v>4895</v>
      </c>
      <c r="H1903" s="9">
        <f>IF(IFERROR(VLOOKUP($C1903,[1]Purchases!$A:$M,12,),0)&lt;(IF($M1903&lt;500,($M1903+5)*1.3*[1]Info.!$E$2,($M1903+5)*1.25*[1]Info.!$E$2)),ROUND(IF($M1903&lt;500,($M1903+5)*1.35*[1]Info.!$E$2,($M1903+5)*1.3*[1]Info.!$E$2),-1),VLOOKUP($C1903,[1]Purchases!$A:$M,12,))</f>
        <v>250</v>
      </c>
      <c r="I1903" s="9">
        <f>IF(IFERROR(VLOOKUP($C1903,[1]Purchases!$A:$M,13,),0)&lt;(IF($M1903&lt;500,($M1903+5)*1.45*[1]Info.!$E$2,($M1903+5)*1.4*[1]Info.!$E$2)),ROUND(IF($M1903&lt;500,($M1903+5)*1.5*[1]Info.!$E$2,($M1903+5)*1.45*[1]Info.!$E$2),-1),VLOOKUP($C1903,[1]Purchases!$A:$M,13,))</f>
        <v>280</v>
      </c>
    </row>
    <row r="1904" spans="1:9">
      <c r="A1904" s="5" cm="1">
        <f t="array" ref="A1904">SUMPRODUCT(([1]Purchases!$A$2:$A$4901=$C1904)*[1]Purchases!$C$2:$C$4901)-SUMPRODUCT(([1]Sale!$A$2:$A$4748=$C1904)*[1]Sale!$E$2:$E$4748)</f>
        <v>1</v>
      </c>
      <c r="B1904" s="6" t="s">
        <v>4860</v>
      </c>
      <c r="C1904" s="7" t="s">
        <v>4896</v>
      </c>
      <c r="D1904" s="8" t="s">
        <v>35</v>
      </c>
      <c r="E1904" s="8" t="s">
        <v>4897</v>
      </c>
      <c r="F1904" s="7" t="s">
        <v>33</v>
      </c>
      <c r="G1904" s="8" t="s">
        <v>4897</v>
      </c>
      <c r="H1904" s="9">
        <f>IF(IFERROR(VLOOKUP($C1904,[1]Purchases!$A:$M,12,),0)&lt;(IF($M1904&lt;500,($M1904+5)*1.3*[1]Info.!$E$2,($M1904+5)*1.25*[1]Info.!$E$2)),ROUND(IF($M1904&lt;500,($M1904+5)*1.35*[1]Info.!$E$2,($M1904+5)*1.3*[1]Info.!$E$2),-1),VLOOKUP($C1904,[1]Purchases!$A:$M,12,))</f>
        <v>630</v>
      </c>
      <c r="I1904" s="9">
        <f>IF(IFERROR(VLOOKUP($C1904,[1]Purchases!$A:$M,13,),0)&lt;(IF($M1904&lt;500,($M1904+5)*1.45*[1]Info.!$E$2,($M1904+5)*1.4*[1]Info.!$E$2)),ROUND(IF($M1904&lt;500,($M1904+5)*1.5*[1]Info.!$E$2,($M1904+5)*1.45*[1]Info.!$E$2),-1),VLOOKUP($C1904,[1]Purchases!$A:$M,13,))</f>
        <v>710</v>
      </c>
    </row>
    <row r="1905" spans="1:9">
      <c r="A1905" s="5" cm="1">
        <f t="array" ref="A1905">SUMPRODUCT(([1]Purchases!$A$2:$A$4901=$C1905)*[1]Purchases!$C$2:$C$4901)-SUMPRODUCT(([1]Sale!$A$2:$A$4748=$C1905)*[1]Sale!$E$2:$E$4748)</f>
        <v>1</v>
      </c>
      <c r="B1905" s="6" t="s">
        <v>4860</v>
      </c>
      <c r="C1905" s="7" t="s">
        <v>4898</v>
      </c>
      <c r="D1905" s="8" t="s">
        <v>35</v>
      </c>
      <c r="E1905" s="8" t="s">
        <v>4899</v>
      </c>
      <c r="F1905" s="7" t="s">
        <v>33</v>
      </c>
      <c r="G1905" s="8" t="s">
        <v>4899</v>
      </c>
      <c r="H1905" s="9">
        <f>IF(IFERROR(VLOOKUP($C1905,[1]Purchases!$A:$M,12,),0)&lt;(IF($M1905&lt;500,($M1905+5)*1.3*[1]Info.!$E$2,($M1905+5)*1.25*[1]Info.!$E$2)),ROUND(IF($M1905&lt;500,($M1905+5)*1.35*[1]Info.!$E$2,($M1905+5)*1.3*[1]Info.!$E$2),-1),VLOOKUP($C1905,[1]Purchases!$A:$M,12,))</f>
        <v>440</v>
      </c>
      <c r="I1905" s="9">
        <f>IF(IFERROR(VLOOKUP($C1905,[1]Purchases!$A:$M,13,),0)&lt;(IF($M1905&lt;500,($M1905+5)*1.45*[1]Info.!$E$2,($M1905+5)*1.4*[1]Info.!$E$2)),ROUND(IF($M1905&lt;500,($M1905+5)*1.5*[1]Info.!$E$2,($M1905+5)*1.45*[1]Info.!$E$2),-1),VLOOKUP($C1905,[1]Purchases!$A:$M,13,))</f>
        <v>490</v>
      </c>
    </row>
    <row r="1906" spans="1:9">
      <c r="A1906" s="5" cm="1">
        <f t="array" ref="A1906">SUMPRODUCT(([1]Purchases!$A$2:$A$4901=$C1906)*[1]Purchases!$C$2:$C$4901)-SUMPRODUCT(([1]Sale!$A$2:$A$4748=$C1906)*[1]Sale!$E$2:$E$4748)</f>
        <v>0</v>
      </c>
      <c r="B1906" s="6" t="s">
        <v>4860</v>
      </c>
      <c r="C1906" s="7" t="s">
        <v>4900</v>
      </c>
      <c r="D1906" s="8" t="s">
        <v>35</v>
      </c>
      <c r="E1906" s="8" t="s">
        <v>4864</v>
      </c>
      <c r="F1906" s="7" t="s">
        <v>1784</v>
      </c>
      <c r="G1906" s="8" t="s">
        <v>4901</v>
      </c>
      <c r="H1906" s="9">
        <f>IF(IFERROR(VLOOKUP($C1906,[1]Purchases!$A:$M,12,),0)&lt;(IF($M1906&lt;500,($M1906+5)*1.3*[1]Info.!$E$2,($M1906+5)*1.25*[1]Info.!$E$2)),ROUND(IF($M1906&lt;500,($M1906+5)*1.35*[1]Info.!$E$2,($M1906+5)*1.3*[1]Info.!$E$2),-1),VLOOKUP($C1906,[1]Purchases!$A:$M,12,))</f>
        <v>370</v>
      </c>
      <c r="I1906" s="9">
        <f>IF(IFERROR(VLOOKUP($C1906,[1]Purchases!$A:$M,13,),0)&lt;(IF($M1906&lt;500,($M1906+5)*1.45*[1]Info.!$E$2,($M1906+5)*1.4*[1]Info.!$E$2)),ROUND(IF($M1906&lt;500,($M1906+5)*1.5*[1]Info.!$E$2,($M1906+5)*1.45*[1]Info.!$E$2),-1),VLOOKUP($C1906,[1]Purchases!$A:$M,13,))</f>
        <v>420</v>
      </c>
    </row>
    <row r="1907" spans="1:9">
      <c r="A1907" s="5" cm="1">
        <f t="array" ref="A1907">SUMPRODUCT(([1]Purchases!$A$2:$A$4901=$C1907)*[1]Purchases!$C$2:$C$4901)-SUMPRODUCT(([1]Sale!$A$2:$A$4748=$C1907)*[1]Sale!$E$2:$E$4748)</f>
        <v>1</v>
      </c>
      <c r="B1907" s="6" t="s">
        <v>4860</v>
      </c>
      <c r="C1907" s="7" t="s">
        <v>4902</v>
      </c>
      <c r="D1907" s="8" t="s">
        <v>35</v>
      </c>
      <c r="E1907" s="8" t="s">
        <v>4903</v>
      </c>
      <c r="F1907" s="7" t="s">
        <v>278</v>
      </c>
      <c r="G1907" s="8" t="s">
        <v>4904</v>
      </c>
      <c r="H1907" s="9">
        <f>IF(IFERROR(VLOOKUP($C1907,[1]Purchases!$A:$M,12,),0)&lt;(IF($M1907&lt;500,($M1907+5)*1.3*[1]Info.!$E$2,($M1907+5)*1.25*[1]Info.!$E$2)),ROUND(IF($M1907&lt;500,($M1907+5)*1.35*[1]Info.!$E$2,($M1907+5)*1.3*[1]Info.!$E$2),-1),VLOOKUP($C1907,[1]Purchases!$A:$M,12,))</f>
        <v>660</v>
      </c>
      <c r="I1907" s="9">
        <f>IF(IFERROR(VLOOKUP($C1907,[1]Purchases!$A:$M,13,),0)&lt;(IF($M1907&lt;500,($M1907+5)*1.45*[1]Info.!$E$2,($M1907+5)*1.4*[1]Info.!$E$2)),ROUND(IF($M1907&lt;500,($M1907+5)*1.5*[1]Info.!$E$2,($M1907+5)*1.45*[1]Info.!$E$2),-1),VLOOKUP($C1907,[1]Purchases!$A:$M,13,))</f>
        <v>740</v>
      </c>
    </row>
    <row r="1908" spans="1:9">
      <c r="A1908" s="5" cm="1">
        <f t="array" ref="A1908">SUMPRODUCT(([1]Purchases!$A$2:$A$4901=$C1908)*[1]Purchases!$C$2:$C$4901)-SUMPRODUCT(([1]Sale!$A$2:$A$4748=$C1908)*[1]Sale!$E$2:$E$4748)</f>
        <v>1</v>
      </c>
      <c r="B1908" s="6" t="s">
        <v>4860</v>
      </c>
      <c r="C1908" s="7" t="s">
        <v>4905</v>
      </c>
      <c r="D1908" s="8" t="s">
        <v>35</v>
      </c>
      <c r="E1908" s="8" t="s">
        <v>4906</v>
      </c>
      <c r="F1908" s="7" t="s">
        <v>84</v>
      </c>
      <c r="G1908" s="8" t="s">
        <v>4907</v>
      </c>
      <c r="H1908" s="9">
        <f>IF(IFERROR(VLOOKUP($C1908,[1]Purchases!$A:$M,12,),0)&lt;(IF($M1908&lt;500,($M1908+5)*1.3*[1]Info.!$E$2,($M1908+5)*1.25*[1]Info.!$E$2)),ROUND(IF($M1908&lt;500,($M1908+5)*1.35*[1]Info.!$E$2,($M1908+5)*1.3*[1]Info.!$E$2),-1),VLOOKUP($C1908,[1]Purchases!$A:$M,12,))</f>
        <v>290</v>
      </c>
      <c r="I1908" s="9">
        <f>IF(IFERROR(VLOOKUP($C1908,[1]Purchases!$A:$M,13,),0)&lt;(IF($M1908&lt;500,($M1908+5)*1.45*[1]Info.!$E$2,($M1908+5)*1.4*[1]Info.!$E$2)),ROUND(IF($M1908&lt;500,($M1908+5)*1.5*[1]Info.!$E$2,($M1908+5)*1.45*[1]Info.!$E$2),-1),VLOOKUP($C1908,[1]Purchases!$A:$M,13,))</f>
        <v>320</v>
      </c>
    </row>
    <row r="1909" spans="1:9">
      <c r="A1909" s="5" cm="1">
        <f t="array" ref="A1909">SUMPRODUCT(([1]Purchases!$A$2:$A$4901=$C1909)*[1]Purchases!$C$2:$C$4901)-SUMPRODUCT(([1]Sale!$A$2:$A$4748=$C1909)*[1]Sale!$E$2:$E$4748)</f>
        <v>0</v>
      </c>
      <c r="B1909" s="6" t="s">
        <v>4860</v>
      </c>
      <c r="C1909" s="7" t="s">
        <v>4908</v>
      </c>
      <c r="D1909" s="8" t="s">
        <v>35</v>
      </c>
      <c r="E1909" s="8" t="s">
        <v>4909</v>
      </c>
      <c r="F1909" s="7" t="s">
        <v>84</v>
      </c>
      <c r="G1909" s="8" t="s">
        <v>4910</v>
      </c>
      <c r="H1909" s="9">
        <f>IF(IFERROR(VLOOKUP($C1909,[1]Purchases!$A:$M,12,),0)&lt;(IF($M1909&lt;500,($M1909+5)*1.3*[1]Info.!$E$2,($M1909+5)*1.25*[1]Info.!$E$2)),ROUND(IF($M1909&lt;500,($M1909+5)*1.35*[1]Info.!$E$2,($M1909+5)*1.3*[1]Info.!$E$2),-1),VLOOKUP($C1909,[1]Purchases!$A:$M,12,))</f>
        <v>630</v>
      </c>
      <c r="I1909" s="9">
        <f>IF(IFERROR(VLOOKUP($C1909,[1]Purchases!$A:$M,13,),0)&lt;(IF($M1909&lt;500,($M1909+5)*1.45*[1]Info.!$E$2,($M1909+5)*1.4*[1]Info.!$E$2)),ROUND(IF($M1909&lt;500,($M1909+5)*1.5*[1]Info.!$E$2,($M1909+5)*1.45*[1]Info.!$E$2),-1),VLOOKUP($C1909,[1]Purchases!$A:$M,13,))</f>
        <v>710</v>
      </c>
    </row>
    <row r="1910" spans="1:9">
      <c r="A1910" s="5" cm="1">
        <f t="array" ref="A1910">SUMPRODUCT(([1]Purchases!$A$2:$A$4901=$C1910)*[1]Purchases!$C$2:$C$4901)-SUMPRODUCT(([1]Sale!$A$2:$A$4748=$C1910)*[1]Sale!$E$2:$E$4748)</f>
        <v>0</v>
      </c>
      <c r="B1910" s="6" t="s">
        <v>4911</v>
      </c>
      <c r="C1910" s="7" t="s">
        <v>4912</v>
      </c>
      <c r="D1910" s="8" t="s">
        <v>35</v>
      </c>
      <c r="E1910" s="8" t="s">
        <v>36</v>
      </c>
      <c r="F1910" s="7" t="s">
        <v>33</v>
      </c>
      <c r="G1910" s="8" t="s">
        <v>4913</v>
      </c>
      <c r="H1910" s="9">
        <f>IF(IFERROR(VLOOKUP($C1910,[1]Purchases!$A:$M,12,),0)&lt;(IF($M1910&lt;500,($M1910+5)*1.3*[1]Info.!$E$2,($M1910+5)*1.25*[1]Info.!$E$2)),ROUND(IF($M1910&lt;500,($M1910+5)*1.35*[1]Info.!$E$2,($M1910+5)*1.3*[1]Info.!$E$2),-1),VLOOKUP($C1910,[1]Purchases!$A:$M,12,))</f>
        <v>340</v>
      </c>
      <c r="I1910" s="9">
        <f>IF(IFERROR(VLOOKUP($C1910,[1]Purchases!$A:$M,13,),0)&lt;(IF($M1910&lt;500,($M1910+5)*1.45*[1]Info.!$E$2,($M1910+5)*1.4*[1]Info.!$E$2)),ROUND(IF($M1910&lt;500,($M1910+5)*1.5*[1]Info.!$E$2,($M1910+5)*1.45*[1]Info.!$E$2),-1),VLOOKUP($C1910,[1]Purchases!$A:$M,13,))</f>
        <v>380</v>
      </c>
    </row>
    <row r="1911" spans="1:9">
      <c r="A1911" s="5" cm="1">
        <f t="array" ref="A1911">SUMPRODUCT(([1]Purchases!$A$2:$A$4901=$C1911)*[1]Purchases!$C$2:$C$4901)-SUMPRODUCT(([1]Sale!$A$2:$A$4748=$C1911)*[1]Sale!$E$2:$E$4748)</f>
        <v>1</v>
      </c>
      <c r="B1911" s="6" t="s">
        <v>4914</v>
      </c>
      <c r="C1911" s="8">
        <v>139251</v>
      </c>
      <c r="D1911" s="8" t="s">
        <v>82</v>
      </c>
      <c r="E1911" s="8" t="s">
        <v>4915</v>
      </c>
      <c r="F1911" s="7" t="s">
        <v>1271</v>
      </c>
      <c r="G1911" s="8" t="s">
        <v>4916</v>
      </c>
      <c r="H1911" s="9">
        <f>IF(IFERROR(VLOOKUP($C1911,[1]Purchases!$A:$M,12,),0)&lt;(IF($M1911&lt;500,($M1911+5)*1.3*[1]Info.!$E$2,($M1911+5)*1.25*[1]Info.!$E$2)),ROUND(IF($M1911&lt;500,($M1911+5)*1.35*[1]Info.!$E$2,($M1911+5)*1.3*[1]Info.!$E$2),-1),VLOOKUP($C1911,[1]Purchases!$A:$M,12,))</f>
        <v>1740</v>
      </c>
      <c r="I1911" s="9">
        <f>IF(IFERROR(VLOOKUP($C1911,[1]Purchases!$A:$M,13,),0)&lt;(IF($M1911&lt;500,($M1911+5)*1.45*[1]Info.!$E$2,($M1911+5)*1.4*[1]Info.!$E$2)),ROUND(IF($M1911&lt;500,($M1911+5)*1.5*[1]Info.!$E$2,($M1911+5)*1.45*[1]Info.!$E$2),-1),VLOOKUP($C1911,[1]Purchases!$A:$M,13,))</f>
        <v>1950</v>
      </c>
    </row>
    <row r="1912" spans="1:9">
      <c r="A1912" s="5" cm="1">
        <f t="array" ref="A1912">SUMPRODUCT(([1]Purchases!$A$2:$A$4901=$C1912)*[1]Purchases!$C$2:$C$4901)-SUMPRODUCT(([1]Sale!$A$2:$A$4748=$C1912)*[1]Sale!$E$2:$E$4748)</f>
        <v>0</v>
      </c>
      <c r="B1912" s="6" t="s">
        <v>4914</v>
      </c>
      <c r="C1912" s="7" t="s">
        <v>4917</v>
      </c>
      <c r="D1912" s="8" t="s">
        <v>82</v>
      </c>
      <c r="E1912" s="8" t="s">
        <v>4918</v>
      </c>
      <c r="F1912" s="7" t="s">
        <v>62</v>
      </c>
      <c r="G1912" s="8" t="s">
        <v>4919</v>
      </c>
      <c r="H1912" s="9">
        <f>IF(IFERROR(VLOOKUP($C1912,[1]Purchases!$A:$M,12,),0)&lt;(IF($M1912&lt;500,($M1912+5)*1.3*[1]Info.!$E$2,($M1912+5)*1.25*[1]Info.!$E$2)),ROUND(IF($M1912&lt;500,($M1912+5)*1.35*[1]Info.!$E$2,($M1912+5)*1.3*[1]Info.!$E$2),-1),VLOOKUP($C1912,[1]Purchases!$A:$M,12,))</f>
        <v>140</v>
      </c>
      <c r="I1912" s="9">
        <f>IF(IFERROR(VLOOKUP($C1912,[1]Purchases!$A:$M,13,),0)&lt;(IF($M1912&lt;500,($M1912+5)*1.45*[1]Info.!$E$2,($M1912+5)*1.4*[1]Info.!$E$2)),ROUND(IF($M1912&lt;500,($M1912+5)*1.5*[1]Info.!$E$2,($M1912+5)*1.45*[1]Info.!$E$2),-1),VLOOKUP($C1912,[1]Purchases!$A:$M,13,))</f>
        <v>150</v>
      </c>
    </row>
    <row r="1913" spans="1:9">
      <c r="A1913" s="5" cm="1">
        <f t="array" ref="A1913">SUMPRODUCT(([1]Purchases!$A$2:$A$4901=$C1913)*[1]Purchases!$C$2:$C$4901)-SUMPRODUCT(([1]Sale!$A$2:$A$4748=$C1913)*[1]Sale!$E$2:$E$4748)</f>
        <v>0</v>
      </c>
      <c r="B1913" s="6" t="s">
        <v>4914</v>
      </c>
      <c r="C1913" s="7" t="s">
        <v>4920</v>
      </c>
      <c r="D1913" s="8" t="s">
        <v>82</v>
      </c>
      <c r="E1913" s="8" t="s">
        <v>4921</v>
      </c>
      <c r="F1913" s="7" t="s">
        <v>33</v>
      </c>
      <c r="G1913" s="8" t="s">
        <v>4922</v>
      </c>
      <c r="H1913" s="9">
        <f>IF(IFERROR(VLOOKUP($C1913,[1]Purchases!$A:$M,12,),0)&lt;(IF($M1913&lt;500,($M1913+5)*1.3*[1]Info.!$E$2,($M1913+5)*1.25*[1]Info.!$E$2)),ROUND(IF($M1913&lt;500,($M1913+5)*1.35*[1]Info.!$E$2,($M1913+5)*1.3*[1]Info.!$E$2),-1),VLOOKUP($C1913,[1]Purchases!$A:$M,12,))</f>
        <v>140</v>
      </c>
      <c r="I1913" s="9">
        <f>IF(IFERROR(VLOOKUP($C1913,[1]Purchases!$A:$M,13,),0)&lt;(IF($M1913&lt;500,($M1913+5)*1.45*[1]Info.!$E$2,($M1913+5)*1.4*[1]Info.!$E$2)),ROUND(IF($M1913&lt;500,($M1913+5)*1.5*[1]Info.!$E$2,($M1913+5)*1.45*[1]Info.!$E$2),-1),VLOOKUP($C1913,[1]Purchases!$A:$M,13,))</f>
        <v>150</v>
      </c>
    </row>
    <row r="1914" spans="1:9">
      <c r="A1914" s="5" cm="1">
        <f t="array" ref="A1914">SUMPRODUCT(([1]Purchases!$A$2:$A$4901=$C1914)*[1]Purchases!$C$2:$C$4901)-SUMPRODUCT(([1]Sale!$A$2:$A$4748=$C1914)*[1]Sale!$E$2:$E$4748)</f>
        <v>0</v>
      </c>
      <c r="B1914" s="6" t="s">
        <v>4923</v>
      </c>
      <c r="C1914" s="7" t="s">
        <v>4924</v>
      </c>
      <c r="D1914" s="8" t="s">
        <v>183</v>
      </c>
      <c r="E1914" s="8" t="s">
        <v>448</v>
      </c>
      <c r="F1914" s="7" t="s">
        <v>25</v>
      </c>
      <c r="G1914" s="8" t="s">
        <v>4925</v>
      </c>
      <c r="H1914" s="9">
        <f>IF(IFERROR(VLOOKUP($C1914,[1]Purchases!$A:$M,12,),0)&lt;(IF($M1914&lt;500,($M1914+5)*1.3*[1]Info.!$E$2,($M1914+5)*1.25*[1]Info.!$E$2)),ROUND(IF($M1914&lt;500,($M1914+5)*1.35*[1]Info.!$E$2,($M1914+5)*1.3*[1]Info.!$E$2),-1),VLOOKUP($C1914,[1]Purchases!$A:$M,12,))</f>
        <v>140</v>
      </c>
      <c r="I1914" s="9">
        <f>IF(IFERROR(VLOOKUP($C1914,[1]Purchases!$A:$M,13,),0)&lt;(IF($M1914&lt;500,($M1914+5)*1.45*[1]Info.!$E$2,($M1914+5)*1.4*[1]Info.!$E$2)),ROUND(IF($M1914&lt;500,($M1914+5)*1.5*[1]Info.!$E$2,($M1914+5)*1.45*[1]Info.!$E$2),-1),VLOOKUP($C1914,[1]Purchases!$A:$M,13,))</f>
        <v>150</v>
      </c>
    </row>
    <row r="1915" spans="1:9">
      <c r="A1915" s="5" cm="1">
        <f t="array" ref="A1915">SUMPRODUCT(([1]Purchases!$A$2:$A$4901=$C1915)*[1]Purchases!$C$2:$C$4901)-SUMPRODUCT(([1]Sale!$A$2:$A$4748=$C1915)*[1]Sale!$E$2:$E$4748)</f>
        <v>0</v>
      </c>
      <c r="B1915" s="6" t="s">
        <v>4926</v>
      </c>
      <c r="C1915" s="7">
        <v>2043201273</v>
      </c>
      <c r="D1915" s="8" t="s">
        <v>112</v>
      </c>
      <c r="E1915" s="8" t="s">
        <v>4927</v>
      </c>
      <c r="F1915" s="7" t="s">
        <v>278</v>
      </c>
      <c r="G1915" s="8" t="s">
        <v>4928</v>
      </c>
      <c r="H1915" s="9">
        <f>IF(IFERROR(VLOOKUP($C1915,[1]Purchases!$A:$M,12,),0)&lt;(IF($M1915&lt;500,($M1915+5)*1.3*[1]Info.!$E$2,($M1915+5)*1.25*[1]Info.!$E$2)),ROUND(IF($M1915&lt;500,($M1915+5)*1.35*[1]Info.!$E$2,($M1915+5)*1.3*[1]Info.!$E$2),-1),VLOOKUP($C1915,[1]Purchases!$A:$M,12,))</f>
        <v>140</v>
      </c>
      <c r="I1915" s="9">
        <f>IF(IFERROR(VLOOKUP($C1915,[1]Purchases!$A:$M,13,),0)&lt;(IF($M1915&lt;500,($M1915+5)*1.45*[1]Info.!$E$2,($M1915+5)*1.4*[1]Info.!$E$2)),ROUND(IF($M1915&lt;500,($M1915+5)*1.5*[1]Info.!$E$2,($M1915+5)*1.45*[1]Info.!$E$2),-1),VLOOKUP($C1915,[1]Purchases!$A:$M,13,))</f>
        <v>150</v>
      </c>
    </row>
    <row r="1916" spans="1:9">
      <c r="A1916" s="5" cm="1">
        <f t="array" ref="A1916">SUMPRODUCT(([1]Purchases!$A$2:$A$4901=$C1916)*[1]Purchases!$C$2:$C$4901)-SUMPRODUCT(([1]Sale!$A$2:$A$4748=$C1916)*[1]Sale!$E$2:$E$4748)</f>
        <v>0</v>
      </c>
      <c r="B1916" s="6" t="s">
        <v>4926</v>
      </c>
      <c r="C1916" s="7">
        <v>2049810025</v>
      </c>
      <c r="D1916" s="8" t="s">
        <v>112</v>
      </c>
      <c r="E1916" s="8" t="s">
        <v>4929</v>
      </c>
      <c r="F1916" s="7" t="s">
        <v>278</v>
      </c>
      <c r="G1916" s="8" t="s">
        <v>4930</v>
      </c>
      <c r="H1916" s="9">
        <f>IF(IFERROR(VLOOKUP($C1916,[1]Purchases!$A:$M,12,),0)&lt;(IF($M1916&lt;500,($M1916+5)*1.3*[1]Info.!$E$2,($M1916+5)*1.25*[1]Info.!$E$2)),ROUND(IF($M1916&lt;500,($M1916+5)*1.35*[1]Info.!$E$2,($M1916+5)*1.3*[1]Info.!$E$2),-1),VLOOKUP($C1916,[1]Purchases!$A:$M,12,))</f>
        <v>140</v>
      </c>
      <c r="I1916" s="9">
        <f>IF(IFERROR(VLOOKUP($C1916,[1]Purchases!$A:$M,13,),0)&lt;(IF($M1916&lt;500,($M1916+5)*1.45*[1]Info.!$E$2,($M1916+5)*1.4*[1]Info.!$E$2)),ROUND(IF($M1916&lt;500,($M1916+5)*1.5*[1]Info.!$E$2,($M1916+5)*1.45*[1]Info.!$E$2),-1),VLOOKUP($C1916,[1]Purchases!$A:$M,13,))</f>
        <v>150</v>
      </c>
    </row>
    <row r="1917" spans="1:9">
      <c r="A1917" s="5" cm="1">
        <f t="array" ref="A1917">SUMPRODUCT(([1]Purchases!$A$2:$A$4901=$C1917)*[1]Purchases!$C$2:$C$4901)-SUMPRODUCT(([1]Sale!$A$2:$A$4748=$C1917)*[1]Sale!$E$2:$E$4748)</f>
        <v>0</v>
      </c>
      <c r="B1917" s="6" t="s">
        <v>4931</v>
      </c>
      <c r="C1917" s="7" t="s">
        <v>4932</v>
      </c>
      <c r="D1917" s="8" t="s">
        <v>28</v>
      </c>
      <c r="E1917" s="8" t="s">
        <v>4933</v>
      </c>
      <c r="F1917" s="7" t="s">
        <v>185</v>
      </c>
      <c r="G1917" s="8" t="s">
        <v>4934</v>
      </c>
      <c r="H1917" s="9">
        <f>IF(IFERROR(VLOOKUP($C1917,[1]Purchases!$A:$M,12,),0)&lt;(IF($M1917&lt;500,($M1917+5)*1.3*[1]Info.!$E$2,($M1917+5)*1.25*[1]Info.!$E$2)),ROUND(IF($M1917&lt;500,($M1917+5)*1.35*[1]Info.!$E$2,($M1917+5)*1.3*[1]Info.!$E$2),-1),VLOOKUP($C1917,[1]Purchases!$A:$M,12,))</f>
        <v>140</v>
      </c>
      <c r="I1917" s="9">
        <f>IF(IFERROR(VLOOKUP($C1917,[1]Purchases!$A:$M,13,),0)&lt;(IF($M1917&lt;500,($M1917+5)*1.45*[1]Info.!$E$2,($M1917+5)*1.4*[1]Info.!$E$2)),ROUND(IF($M1917&lt;500,($M1917+5)*1.5*[1]Info.!$E$2,($M1917+5)*1.45*[1]Info.!$E$2),-1),VLOOKUP($C1917,[1]Purchases!$A:$M,13,))</f>
        <v>150</v>
      </c>
    </row>
    <row r="1918" spans="1:9">
      <c r="A1918" s="5" cm="1">
        <f t="array" ref="A1918">SUMPRODUCT(([1]Purchases!$A$2:$A$4901=$C1918)*[1]Purchases!$C$2:$C$4901)-SUMPRODUCT(([1]Sale!$A$2:$A$4748=$C1918)*[1]Sale!$E$2:$E$4748)</f>
        <v>0</v>
      </c>
      <c r="B1918" s="6" t="s">
        <v>4931</v>
      </c>
      <c r="C1918" s="7" t="s">
        <v>4935</v>
      </c>
      <c r="D1918" s="8" t="s">
        <v>28</v>
      </c>
      <c r="E1918" s="8" t="s">
        <v>4936</v>
      </c>
      <c r="F1918" s="7" t="s">
        <v>185</v>
      </c>
      <c r="G1918" s="8" t="s">
        <v>4937</v>
      </c>
      <c r="H1918" s="9">
        <f>IF(IFERROR(VLOOKUP($C1918,[1]Purchases!$A:$M,12,),0)&lt;(IF($M1918&lt;500,($M1918+5)*1.3*[1]Info.!$E$2,($M1918+5)*1.25*[1]Info.!$E$2)),ROUND(IF($M1918&lt;500,($M1918+5)*1.35*[1]Info.!$E$2,($M1918+5)*1.3*[1]Info.!$E$2),-1),VLOOKUP($C1918,[1]Purchases!$A:$M,12,))</f>
        <v>8780</v>
      </c>
      <c r="I1918" s="9">
        <f>IF(IFERROR(VLOOKUP($C1918,[1]Purchases!$A:$M,13,),0)&lt;(IF($M1918&lt;500,($M1918+5)*1.45*[1]Info.!$E$2,($M1918+5)*1.4*[1]Info.!$E$2)),ROUND(IF($M1918&lt;500,($M1918+5)*1.5*[1]Info.!$E$2,($M1918+5)*1.45*[1]Info.!$E$2),-1),VLOOKUP($C1918,[1]Purchases!$A:$M,13,))</f>
        <v>9840</v>
      </c>
    </row>
    <row r="1919" spans="1:9">
      <c r="A1919" s="5" cm="1">
        <f t="array" ref="A1919">SUMPRODUCT(([1]Purchases!$A$2:$A$4901=$C1919)*[1]Purchases!$C$2:$C$4901)-SUMPRODUCT(([1]Sale!$A$2:$A$4748=$C1919)*[1]Sale!$E$2:$E$4748)</f>
        <v>0</v>
      </c>
      <c r="B1919" s="6" t="s">
        <v>4931</v>
      </c>
      <c r="C1919" s="7" t="s">
        <v>4938</v>
      </c>
      <c r="D1919" s="8" t="s">
        <v>28</v>
      </c>
      <c r="E1919" s="8" t="s">
        <v>4939</v>
      </c>
      <c r="F1919" s="7" t="s">
        <v>185</v>
      </c>
      <c r="G1919" s="8" t="s">
        <v>4940</v>
      </c>
      <c r="H1919" s="9">
        <f>IF(IFERROR(VLOOKUP($C1919,[1]Purchases!$A:$M,12,),0)&lt;(IF($M1919&lt;500,($M1919+5)*1.3*[1]Info.!$E$2,($M1919+5)*1.25*[1]Info.!$E$2)),ROUND(IF($M1919&lt;500,($M1919+5)*1.35*[1]Info.!$E$2,($M1919+5)*1.3*[1]Info.!$E$2),-1),VLOOKUP($C1919,[1]Purchases!$A:$M,12,))</f>
        <v>140</v>
      </c>
      <c r="I1919" s="9">
        <f>IF(IFERROR(VLOOKUP($C1919,[1]Purchases!$A:$M,13,),0)&lt;(IF($M1919&lt;500,($M1919+5)*1.45*[1]Info.!$E$2,($M1919+5)*1.4*[1]Info.!$E$2)),ROUND(IF($M1919&lt;500,($M1919+5)*1.5*[1]Info.!$E$2,($M1919+5)*1.45*[1]Info.!$E$2),-1),VLOOKUP($C1919,[1]Purchases!$A:$M,13,))</f>
        <v>150</v>
      </c>
    </row>
    <row r="1920" spans="1:9">
      <c r="A1920" s="5" cm="1">
        <f t="array" ref="A1920">SUMPRODUCT(([1]Purchases!$A$2:$A$4901=$C1920)*[1]Purchases!$C$2:$C$4901)-SUMPRODUCT(([1]Sale!$A$2:$A$4748=$C1920)*[1]Sale!$E$2:$E$4748)</f>
        <v>1</v>
      </c>
      <c r="B1920" s="6" t="s">
        <v>4941</v>
      </c>
      <c r="C1920" s="7" t="s">
        <v>4942</v>
      </c>
      <c r="D1920" s="8" t="s">
        <v>112</v>
      </c>
      <c r="E1920" s="8" t="s">
        <v>4943</v>
      </c>
      <c r="F1920" s="7" t="s">
        <v>84</v>
      </c>
      <c r="G1920" s="8" t="s">
        <v>4944</v>
      </c>
      <c r="H1920" s="9">
        <f>IF(IFERROR(VLOOKUP($C1920,[1]Purchases!$A:$M,12,),0)&lt;(IF($M1920&lt;500,($M1920+5)*1.3*[1]Info.!$E$2,($M1920+5)*1.25*[1]Info.!$E$2)),ROUND(IF($M1920&lt;500,($M1920+5)*1.35*[1]Info.!$E$2,($M1920+5)*1.3*[1]Info.!$E$2),-1),VLOOKUP($C1920,[1]Purchases!$A:$M,12,))</f>
        <v>2200</v>
      </c>
      <c r="I1920" s="9">
        <f>IF(IFERROR(VLOOKUP($C1920,[1]Purchases!$A:$M,13,),0)&lt;(IF($M1920&lt;500,($M1920+5)*1.45*[1]Info.!$E$2,($M1920+5)*1.4*[1]Info.!$E$2)),ROUND(IF($M1920&lt;500,($M1920+5)*1.5*[1]Info.!$E$2,($M1920+5)*1.45*[1]Info.!$E$2),-1),VLOOKUP($C1920,[1]Purchases!$A:$M,13,))</f>
        <v>2470</v>
      </c>
    </row>
    <row r="1921" spans="1:9">
      <c r="A1921" s="5" cm="1">
        <f t="array" ref="A1921">SUMPRODUCT(([1]Purchases!$A$2:$A$4901=$C1921)*[1]Purchases!$C$2:$C$4901)-SUMPRODUCT(([1]Sale!$A$2:$A$4748=$C1921)*[1]Sale!$E$2:$E$4748)</f>
        <v>0</v>
      </c>
      <c r="B1921" s="6" t="s">
        <v>4945</v>
      </c>
      <c r="C1921" s="7" t="s">
        <v>4946</v>
      </c>
      <c r="D1921" s="8" t="s">
        <v>93</v>
      </c>
      <c r="E1921" s="8" t="s">
        <v>533</v>
      </c>
      <c r="F1921" s="7" t="s">
        <v>17</v>
      </c>
      <c r="G1921" s="8" t="s">
        <v>4947</v>
      </c>
      <c r="H1921" s="9">
        <f>IF(IFERROR(VLOOKUP($C1921,[1]Purchases!$A:$M,12,),0)&lt;(IF($M1921&lt;500,($M1921+5)*1.3*[1]Info.!$E$2,($M1921+5)*1.25*[1]Info.!$E$2)),ROUND(IF($M1921&lt;500,($M1921+5)*1.35*[1]Info.!$E$2,($M1921+5)*1.3*[1]Info.!$E$2),-1),VLOOKUP($C1921,[1]Purchases!$A:$M,12,))</f>
        <v>10400</v>
      </c>
      <c r="I1921" s="9">
        <f>IF(IFERROR(VLOOKUP($C1921,[1]Purchases!$A:$M,13,),0)&lt;(IF($M1921&lt;500,($M1921+5)*1.45*[1]Info.!$E$2,($M1921+5)*1.4*[1]Info.!$E$2)),ROUND(IF($M1921&lt;500,($M1921+5)*1.5*[1]Info.!$E$2,($M1921+5)*1.45*[1]Info.!$E$2),-1),VLOOKUP($C1921,[1]Purchases!$A:$M,13,))</f>
        <v>11640</v>
      </c>
    </row>
    <row r="1922" spans="1:9">
      <c r="A1922" s="5" cm="1">
        <f t="array" ref="A1922">SUMPRODUCT(([1]Purchases!$A$2:$A$4901=$C1922)*[1]Purchases!$C$2:$C$4901)-SUMPRODUCT(([1]Sale!$A$2:$A$4748=$C1922)*[1]Sale!$E$2:$E$4748)</f>
        <v>0</v>
      </c>
      <c r="B1922" s="6" t="s">
        <v>4945</v>
      </c>
      <c r="C1922" s="7" t="s">
        <v>4948</v>
      </c>
      <c r="D1922" s="8" t="s">
        <v>93</v>
      </c>
      <c r="E1922" s="8" t="s">
        <v>4949</v>
      </c>
      <c r="F1922" s="7" t="s">
        <v>84</v>
      </c>
      <c r="G1922" s="8" t="s">
        <v>4950</v>
      </c>
      <c r="H1922" s="9">
        <f>IF(IFERROR(VLOOKUP($C1922,[1]Purchases!$A:$M,12,),0)&lt;(IF($M1922&lt;500,($M1922+5)*1.3*[1]Info.!$E$2,($M1922+5)*1.25*[1]Info.!$E$2)),ROUND(IF($M1922&lt;500,($M1922+5)*1.35*[1]Info.!$E$2,($M1922+5)*1.3*[1]Info.!$E$2),-1),VLOOKUP($C1922,[1]Purchases!$A:$M,12,))</f>
        <v>140</v>
      </c>
      <c r="I1922" s="9">
        <f>IF(IFERROR(VLOOKUP($C1922,[1]Purchases!$A:$M,13,),0)&lt;(IF($M1922&lt;500,($M1922+5)*1.45*[1]Info.!$E$2,($M1922+5)*1.4*[1]Info.!$E$2)),ROUND(IF($M1922&lt;500,($M1922+5)*1.5*[1]Info.!$E$2,($M1922+5)*1.45*[1]Info.!$E$2),-1),VLOOKUP($C1922,[1]Purchases!$A:$M,13,))</f>
        <v>150</v>
      </c>
    </row>
    <row r="1923" spans="1:9">
      <c r="A1923" s="5" cm="1">
        <f t="array" ref="A1923">SUMPRODUCT(([1]Purchases!$A$2:$A$4901=$C1923)*[1]Purchases!$C$2:$C$4901)-SUMPRODUCT(([1]Sale!$A$2:$A$4748=$C1923)*[1]Sale!$E$2:$E$4748)</f>
        <v>0</v>
      </c>
      <c r="B1923" s="6" t="s">
        <v>4945</v>
      </c>
      <c r="C1923" s="7" t="s">
        <v>4951</v>
      </c>
      <c r="D1923" s="8" t="s">
        <v>93</v>
      </c>
      <c r="E1923" s="8" t="s">
        <v>4952</v>
      </c>
      <c r="F1923" s="7" t="s">
        <v>95</v>
      </c>
      <c r="G1923" s="8" t="s">
        <v>4953</v>
      </c>
      <c r="H1923" s="9">
        <f>IF(IFERROR(VLOOKUP($C1923,[1]Purchases!$A:$M,12,),0)&lt;(IF($M1923&lt;500,($M1923+5)*1.3*[1]Info.!$E$2,($M1923+5)*1.25*[1]Info.!$E$2)),ROUND(IF($M1923&lt;500,($M1923+5)*1.35*[1]Info.!$E$2,($M1923+5)*1.3*[1]Info.!$E$2),-1),VLOOKUP($C1923,[1]Purchases!$A:$M,12,))</f>
        <v>140</v>
      </c>
      <c r="I1923" s="9">
        <f>IF(IFERROR(VLOOKUP($C1923,[1]Purchases!$A:$M,13,),0)&lt;(IF($M1923&lt;500,($M1923+5)*1.45*[1]Info.!$E$2,($M1923+5)*1.4*[1]Info.!$E$2)),ROUND(IF($M1923&lt;500,($M1923+5)*1.5*[1]Info.!$E$2,($M1923+5)*1.45*[1]Info.!$E$2),-1),VLOOKUP($C1923,[1]Purchases!$A:$M,13,))</f>
        <v>150</v>
      </c>
    </row>
    <row r="1924" spans="1:9">
      <c r="A1924" s="5" cm="1">
        <f t="array" ref="A1924">SUMPRODUCT(([1]Purchases!$A$2:$A$4901=$C1924)*[1]Purchases!$C$2:$C$4901)-SUMPRODUCT(([1]Sale!$A$2:$A$4748=$C1924)*[1]Sale!$E$2:$E$4748)</f>
        <v>0</v>
      </c>
      <c r="B1924" s="6" t="s">
        <v>4945</v>
      </c>
      <c r="C1924" s="7" t="s">
        <v>4954</v>
      </c>
      <c r="D1924" s="8" t="s">
        <v>93</v>
      </c>
      <c r="E1924" s="8" t="s">
        <v>2728</v>
      </c>
      <c r="F1924" s="7" t="s">
        <v>95</v>
      </c>
      <c r="G1924" s="8" t="s">
        <v>4955</v>
      </c>
      <c r="H1924" s="9">
        <f>IF(IFERROR(VLOOKUP($C1924,[1]Purchases!$A:$M,12,),0)&lt;(IF($M1924&lt;500,($M1924+5)*1.3*[1]Info.!$E$2,($M1924+5)*1.25*[1]Info.!$E$2)),ROUND(IF($M1924&lt;500,($M1924+5)*1.35*[1]Info.!$E$2,($M1924+5)*1.3*[1]Info.!$E$2),-1),VLOOKUP($C1924,[1]Purchases!$A:$M,12,))</f>
        <v>140</v>
      </c>
      <c r="I1924" s="9">
        <f>IF(IFERROR(VLOOKUP($C1924,[1]Purchases!$A:$M,13,),0)&lt;(IF($M1924&lt;500,($M1924+5)*1.45*[1]Info.!$E$2,($M1924+5)*1.4*[1]Info.!$E$2)),ROUND(IF($M1924&lt;500,($M1924+5)*1.5*[1]Info.!$E$2,($M1924+5)*1.45*[1]Info.!$E$2),-1),VLOOKUP($C1924,[1]Purchases!$A:$M,13,))</f>
        <v>150</v>
      </c>
    </row>
    <row r="1925" spans="1:9">
      <c r="A1925" s="5" cm="1">
        <f t="array" ref="A1925">SUMPRODUCT(([1]Purchases!$A$2:$A$4901=$C1925)*[1]Purchases!$C$2:$C$4901)-SUMPRODUCT(([1]Sale!$A$2:$A$4748=$C1925)*[1]Sale!$E$2:$E$4748)</f>
        <v>0</v>
      </c>
      <c r="B1925" s="6" t="s">
        <v>4945</v>
      </c>
      <c r="C1925" s="7" t="s">
        <v>4956</v>
      </c>
      <c r="D1925" s="8" t="s">
        <v>93</v>
      </c>
      <c r="E1925" s="8" t="s">
        <v>2728</v>
      </c>
      <c r="F1925" s="7" t="s">
        <v>95</v>
      </c>
      <c r="G1925" s="8" t="s">
        <v>4955</v>
      </c>
      <c r="H1925" s="9">
        <f>IF(IFERROR(VLOOKUP($C1925,[1]Purchases!$A:$M,12,),0)&lt;(IF($M1925&lt;500,($M1925+5)*1.3*[1]Info.!$E$2,($M1925+5)*1.25*[1]Info.!$E$2)),ROUND(IF($M1925&lt;500,($M1925+5)*1.35*[1]Info.!$E$2,($M1925+5)*1.3*[1]Info.!$E$2),-1),VLOOKUP($C1925,[1]Purchases!$A:$M,12,))</f>
        <v>8330</v>
      </c>
      <c r="I1925" s="9">
        <f>IF(IFERROR(VLOOKUP($C1925,[1]Purchases!$A:$M,13,),0)&lt;(IF($M1925&lt;500,($M1925+5)*1.45*[1]Info.!$E$2,($M1925+5)*1.4*[1]Info.!$E$2)),ROUND(IF($M1925&lt;500,($M1925+5)*1.5*[1]Info.!$E$2,($M1925+5)*1.45*[1]Info.!$E$2),-1),VLOOKUP($C1925,[1]Purchases!$A:$M,13,))</f>
        <v>9330</v>
      </c>
    </row>
    <row r="1926" spans="1:9">
      <c r="A1926" s="5" cm="1">
        <f t="array" ref="A1926">SUMPRODUCT(([1]Purchases!$A$2:$A$4901=$C1926)*[1]Purchases!$C$2:$C$4901)-SUMPRODUCT(([1]Sale!$A$2:$A$4748=$C1926)*[1]Sale!$E$2:$E$4748)</f>
        <v>1</v>
      </c>
      <c r="B1926" s="6" t="s">
        <v>4945</v>
      </c>
      <c r="C1926" s="7" t="s">
        <v>4957</v>
      </c>
      <c r="D1926" s="8" t="s">
        <v>93</v>
      </c>
      <c r="E1926" s="8" t="s">
        <v>3321</v>
      </c>
      <c r="F1926" s="7" t="s">
        <v>17</v>
      </c>
      <c r="G1926" s="8" t="s">
        <v>4958</v>
      </c>
      <c r="H1926" s="9">
        <f>IF(IFERROR(VLOOKUP($C1926,[1]Purchases!$A:$M,12,),0)&lt;(IF($M1926&lt;500,($M1926+5)*1.3*[1]Info.!$E$2,($M1926+5)*1.25*[1]Info.!$E$2)),ROUND(IF($M1926&lt;500,($M1926+5)*1.35*[1]Info.!$E$2,($M1926+5)*1.3*[1]Info.!$E$2),-1),VLOOKUP($C1926,[1]Purchases!$A:$M,12,))</f>
        <v>9380</v>
      </c>
      <c r="I1926" s="9">
        <f>IF(IFERROR(VLOOKUP($C1926,[1]Purchases!$A:$M,13,),0)&lt;(IF($M1926&lt;500,($M1926+5)*1.45*[1]Info.!$E$2,($M1926+5)*1.4*[1]Info.!$E$2)),ROUND(IF($M1926&lt;500,($M1926+5)*1.5*[1]Info.!$E$2,($M1926+5)*1.45*[1]Info.!$E$2),-1),VLOOKUP($C1926,[1]Purchases!$A:$M,13,))</f>
        <v>10510</v>
      </c>
    </row>
    <row r="1927" spans="1:9">
      <c r="A1927" s="5" cm="1">
        <f t="array" ref="A1927">SUMPRODUCT(([1]Purchases!$A$2:$A$4901=$C1927)*[1]Purchases!$C$2:$C$4901)-SUMPRODUCT(([1]Sale!$A$2:$A$4748=$C1927)*[1]Sale!$E$2:$E$4748)</f>
        <v>0</v>
      </c>
      <c r="B1927" s="6" t="s">
        <v>4945</v>
      </c>
      <c r="C1927" s="7" t="s">
        <v>4959</v>
      </c>
      <c r="D1927" s="8" t="s">
        <v>93</v>
      </c>
      <c r="E1927" s="8" t="s">
        <v>4960</v>
      </c>
      <c r="F1927" s="7" t="s">
        <v>3325</v>
      </c>
      <c r="G1927" s="8" t="s">
        <v>4961</v>
      </c>
      <c r="H1927" s="9">
        <f>IF(IFERROR(VLOOKUP($C1927,[1]Purchases!$A:$M,12,),0)&lt;(IF($M1927&lt;500,($M1927+5)*1.3*[1]Info.!$E$2,($M1927+5)*1.25*[1]Info.!$E$2)),ROUND(IF($M1927&lt;500,($M1927+5)*1.35*[1]Info.!$E$2,($M1927+5)*1.3*[1]Info.!$E$2),-1),VLOOKUP($C1927,[1]Purchases!$A:$M,12,))</f>
        <v>140</v>
      </c>
      <c r="I1927" s="9">
        <f>IF(IFERROR(VLOOKUP($C1927,[1]Purchases!$A:$M,13,),0)&lt;(IF($M1927&lt;500,($M1927+5)*1.45*[1]Info.!$E$2,($M1927+5)*1.4*[1]Info.!$E$2)),ROUND(IF($M1927&lt;500,($M1927+5)*1.5*[1]Info.!$E$2,($M1927+5)*1.45*[1]Info.!$E$2),-1),VLOOKUP($C1927,[1]Purchases!$A:$M,13,))</f>
        <v>150</v>
      </c>
    </row>
    <row r="1928" spans="1:9">
      <c r="A1928" s="5" cm="1">
        <f t="array" ref="A1928">SUMPRODUCT(([1]Purchases!$A$2:$A$4901=$C1928)*[1]Purchases!$C$2:$C$4901)-SUMPRODUCT(([1]Sale!$A$2:$A$4748=$C1928)*[1]Sale!$E$2:$E$4748)</f>
        <v>1</v>
      </c>
      <c r="B1928" s="6" t="s">
        <v>4945</v>
      </c>
      <c r="C1928" s="7" t="s">
        <v>4962</v>
      </c>
      <c r="D1928" s="8" t="s">
        <v>93</v>
      </c>
      <c r="E1928" s="8" t="s">
        <v>1353</v>
      </c>
      <c r="F1928" s="7" t="s">
        <v>55</v>
      </c>
      <c r="G1928" s="8" t="s">
        <v>4963</v>
      </c>
      <c r="H1928" s="9">
        <f>IF(IFERROR(VLOOKUP($C1928,[1]Purchases!$A:$M,12,),0)&lt;(IF($M1928&lt;500,($M1928+5)*1.3*[1]Info.!$E$2,($M1928+5)*1.25*[1]Info.!$E$2)),ROUND(IF($M1928&lt;500,($M1928+5)*1.35*[1]Info.!$E$2,($M1928+5)*1.3*[1]Info.!$E$2),-1),VLOOKUP($C1928,[1]Purchases!$A:$M,12,))</f>
        <v>10780</v>
      </c>
      <c r="I1928" s="9">
        <f>IF(IFERROR(VLOOKUP($C1928,[1]Purchases!$A:$M,13,),0)&lt;(IF($M1928&lt;500,($M1928+5)*1.45*[1]Info.!$E$2,($M1928+5)*1.4*[1]Info.!$E$2)),ROUND(IF($M1928&lt;500,($M1928+5)*1.5*[1]Info.!$E$2,($M1928+5)*1.45*[1]Info.!$E$2),-1),VLOOKUP($C1928,[1]Purchases!$A:$M,13,))</f>
        <v>12070</v>
      </c>
    </row>
    <row r="1929" spans="1:9">
      <c r="A1929" s="5" cm="1">
        <f t="array" ref="A1929">SUMPRODUCT(([1]Purchases!$A$2:$A$4901=$C1929)*[1]Purchases!$C$2:$C$4901)-SUMPRODUCT(([1]Sale!$A$2:$A$4748=$C1929)*[1]Sale!$E$2:$E$4748)</f>
        <v>0</v>
      </c>
      <c r="B1929" s="6" t="s">
        <v>4945</v>
      </c>
      <c r="C1929" s="7" t="s">
        <v>4964</v>
      </c>
      <c r="D1929" s="8" t="s">
        <v>93</v>
      </c>
      <c r="E1929" s="8" t="s">
        <v>4965</v>
      </c>
      <c r="F1929" s="7" t="s">
        <v>13</v>
      </c>
      <c r="G1929" s="8" t="s">
        <v>4966</v>
      </c>
      <c r="H1929" s="9">
        <f>IF(IFERROR(VLOOKUP($C1929,[1]Purchases!$A:$M,12,),0)&lt;(IF($M1929&lt;500,($M1929+5)*1.3*[1]Info.!$E$2,($M1929+5)*1.25*[1]Info.!$E$2)),ROUND(IF($M1929&lt;500,($M1929+5)*1.35*[1]Info.!$E$2,($M1929+5)*1.3*[1]Info.!$E$2),-1),VLOOKUP($C1929,[1]Purchases!$A:$M,12,))</f>
        <v>7720</v>
      </c>
      <c r="I1929" s="9">
        <f>IF(IFERROR(VLOOKUP($C1929,[1]Purchases!$A:$M,13,),0)&lt;(IF($M1929&lt;500,($M1929+5)*1.45*[1]Info.!$E$2,($M1929+5)*1.4*[1]Info.!$E$2)),ROUND(IF($M1929&lt;500,($M1929+5)*1.5*[1]Info.!$E$2,($M1929+5)*1.45*[1]Info.!$E$2),-1),VLOOKUP($C1929,[1]Purchases!$A:$M,13,))</f>
        <v>8640</v>
      </c>
    </row>
    <row r="1930" spans="1:9">
      <c r="A1930" s="5" cm="1">
        <f t="array" ref="A1930">SUMPRODUCT(([1]Purchases!$A$2:$A$4901=$C1930)*[1]Purchases!$C$2:$C$4901)-SUMPRODUCT(([1]Sale!$A$2:$A$4748=$C1930)*[1]Sale!$E$2:$E$4748)</f>
        <v>1</v>
      </c>
      <c r="B1930" s="6" t="s">
        <v>4945</v>
      </c>
      <c r="C1930" s="7" t="s">
        <v>4967</v>
      </c>
      <c r="D1930" s="8" t="s">
        <v>93</v>
      </c>
      <c r="E1930" s="8" t="s">
        <v>4965</v>
      </c>
      <c r="F1930" s="7" t="s">
        <v>13</v>
      </c>
      <c r="G1930" s="8" t="s">
        <v>4968</v>
      </c>
      <c r="H1930" s="9">
        <f>IF(IFERROR(VLOOKUP($C1930,[1]Purchases!$A:$M,12,),0)&lt;(IF($M1930&lt;500,($M1930+5)*1.3*[1]Info.!$E$2,($M1930+5)*1.25*[1]Info.!$E$2)),ROUND(IF($M1930&lt;500,($M1930+5)*1.35*[1]Info.!$E$2,($M1930+5)*1.3*[1]Info.!$E$2),-1),VLOOKUP($C1930,[1]Purchases!$A:$M,12,))</f>
        <v>7910</v>
      </c>
      <c r="I1930" s="9">
        <f>IF(IFERROR(VLOOKUP($C1930,[1]Purchases!$A:$M,13,),0)&lt;(IF($M1930&lt;500,($M1930+5)*1.45*[1]Info.!$E$2,($M1930+5)*1.4*[1]Info.!$E$2)),ROUND(IF($M1930&lt;500,($M1930+5)*1.5*[1]Info.!$E$2,($M1930+5)*1.45*[1]Info.!$E$2),-1),VLOOKUP($C1930,[1]Purchases!$A:$M,13,))</f>
        <v>8860</v>
      </c>
    </row>
    <row r="1931" spans="1:9">
      <c r="A1931" s="5" cm="1">
        <f t="array" ref="A1931">SUMPRODUCT(([1]Purchases!$A$2:$A$4901=$C1931)*[1]Purchases!$C$2:$C$4901)-SUMPRODUCT(([1]Sale!$A$2:$A$4748=$C1931)*[1]Sale!$E$2:$E$4748)</f>
        <v>0</v>
      </c>
      <c r="B1931" s="6" t="s">
        <v>4945</v>
      </c>
      <c r="C1931" s="7" t="s">
        <v>4969</v>
      </c>
      <c r="D1931" s="8" t="s">
        <v>93</v>
      </c>
      <c r="E1931" s="8" t="s">
        <v>4970</v>
      </c>
      <c r="F1931" s="7" t="s">
        <v>13</v>
      </c>
      <c r="G1931" s="8" t="s">
        <v>4971</v>
      </c>
      <c r="H1931" s="9">
        <f>IF(IFERROR(VLOOKUP($C1931,[1]Purchases!$A:$M,12,),0)&lt;(IF($M1931&lt;500,($M1931+5)*1.3*[1]Info.!$E$2,($M1931+5)*1.25*[1]Info.!$E$2)),ROUND(IF($M1931&lt;500,($M1931+5)*1.35*[1]Info.!$E$2,($M1931+5)*1.3*[1]Info.!$E$2),-1),VLOOKUP($C1931,[1]Purchases!$A:$M,12,))</f>
        <v>140</v>
      </c>
      <c r="I1931" s="9">
        <f>IF(IFERROR(VLOOKUP($C1931,[1]Purchases!$A:$M,13,),0)&lt;(IF($M1931&lt;500,($M1931+5)*1.45*[1]Info.!$E$2,($M1931+5)*1.4*[1]Info.!$E$2)),ROUND(IF($M1931&lt;500,($M1931+5)*1.5*[1]Info.!$E$2,($M1931+5)*1.45*[1]Info.!$E$2),-1),VLOOKUP($C1931,[1]Purchases!$A:$M,13,))</f>
        <v>150</v>
      </c>
    </row>
    <row r="1932" spans="1:9">
      <c r="A1932" s="5" cm="1">
        <f t="array" ref="A1932">SUMPRODUCT(([1]Purchases!$A$2:$A$4901=$C1932)*[1]Purchases!$C$2:$C$4901)-SUMPRODUCT(([1]Sale!$A$2:$A$4748=$C1932)*[1]Sale!$E$2:$E$4748)</f>
        <v>1</v>
      </c>
      <c r="B1932" s="6" t="s">
        <v>4945</v>
      </c>
      <c r="C1932" s="7" t="s">
        <v>4972</v>
      </c>
      <c r="D1932" s="8" t="s">
        <v>93</v>
      </c>
      <c r="E1932" s="8" t="s">
        <v>4970</v>
      </c>
      <c r="F1932" s="7" t="s">
        <v>13</v>
      </c>
      <c r="G1932" s="8" t="s">
        <v>4973</v>
      </c>
      <c r="H1932" s="9">
        <f>IF(IFERROR(VLOOKUP($C1932,[1]Purchases!$A:$M,12,),0)&lt;(IF($M1932&lt;500,($M1932+5)*1.3*[1]Info.!$E$2,($M1932+5)*1.25*[1]Info.!$E$2)),ROUND(IF($M1932&lt;500,($M1932+5)*1.35*[1]Info.!$E$2,($M1932+5)*1.3*[1]Info.!$E$2),-1),VLOOKUP($C1932,[1]Purchases!$A:$M,12,))</f>
        <v>7940</v>
      </c>
      <c r="I1932" s="9">
        <f>IF(IFERROR(VLOOKUP($C1932,[1]Purchases!$A:$M,13,),0)&lt;(IF($M1932&lt;500,($M1932+5)*1.45*[1]Info.!$E$2,($M1932+5)*1.4*[1]Info.!$E$2)),ROUND(IF($M1932&lt;500,($M1932+5)*1.5*[1]Info.!$E$2,($M1932+5)*1.45*[1]Info.!$E$2),-1),VLOOKUP($C1932,[1]Purchases!$A:$M,13,))</f>
        <v>8900</v>
      </c>
    </row>
    <row r="1933" spans="1:9">
      <c r="A1933" s="5" cm="1">
        <f t="array" ref="A1933">SUMPRODUCT(([1]Purchases!$A$2:$A$4901=$C1933)*[1]Purchases!$C$2:$C$4901)-SUMPRODUCT(([1]Sale!$A$2:$A$4748=$C1933)*[1]Sale!$E$2:$E$4748)</f>
        <v>0</v>
      </c>
      <c r="B1933" s="6" t="s">
        <v>4945</v>
      </c>
      <c r="C1933" s="7" t="s">
        <v>4974</v>
      </c>
      <c r="D1933" s="8" t="s">
        <v>93</v>
      </c>
      <c r="E1933" s="8" t="s">
        <v>58</v>
      </c>
      <c r="F1933" s="7" t="s">
        <v>17</v>
      </c>
      <c r="G1933" s="8" t="s">
        <v>4975</v>
      </c>
      <c r="H1933" s="9">
        <f>IF(IFERROR(VLOOKUP($C1933,[1]Purchases!$A:$M,12,),0)&lt;(IF($M1933&lt;500,($M1933+5)*1.3*[1]Info.!$E$2,($M1933+5)*1.25*[1]Info.!$E$2)),ROUND(IF($M1933&lt;500,($M1933+5)*1.35*[1]Info.!$E$2,($M1933+5)*1.3*[1]Info.!$E$2),-1),VLOOKUP($C1933,[1]Purchases!$A:$M,12,))</f>
        <v>140</v>
      </c>
      <c r="I1933" s="9">
        <f>IF(IFERROR(VLOOKUP($C1933,[1]Purchases!$A:$M,13,),0)&lt;(IF($M1933&lt;500,($M1933+5)*1.45*[1]Info.!$E$2,($M1933+5)*1.4*[1]Info.!$E$2)),ROUND(IF($M1933&lt;500,($M1933+5)*1.5*[1]Info.!$E$2,($M1933+5)*1.45*[1]Info.!$E$2),-1),VLOOKUP($C1933,[1]Purchases!$A:$M,13,))</f>
        <v>150</v>
      </c>
    </row>
    <row r="1934" spans="1:9">
      <c r="A1934" s="5" cm="1">
        <f t="array" ref="A1934">SUMPRODUCT(([1]Purchases!$A$2:$A$4901=$C1934)*[1]Purchases!$C$2:$C$4901)-SUMPRODUCT(([1]Sale!$A$2:$A$4748=$C1934)*[1]Sale!$E$2:$E$4748)</f>
        <v>1</v>
      </c>
      <c r="B1934" s="6" t="s">
        <v>4945</v>
      </c>
      <c r="C1934" s="7" t="s">
        <v>4976</v>
      </c>
      <c r="D1934" s="8" t="s">
        <v>93</v>
      </c>
      <c r="E1934" s="8" t="s">
        <v>4977</v>
      </c>
      <c r="F1934" s="7" t="s">
        <v>197</v>
      </c>
      <c r="G1934" s="8" t="s">
        <v>4978</v>
      </c>
      <c r="H1934" s="9">
        <f>IF(IFERROR(VLOOKUP($C1934,[1]Purchases!$A:$M,12,),0)&lt;(IF($M1934&lt;500,($M1934+5)*1.3*[1]Info.!$E$2,($M1934+5)*1.25*[1]Info.!$E$2)),ROUND(IF($M1934&lt;500,($M1934+5)*1.35*[1]Info.!$E$2,($M1934+5)*1.3*[1]Info.!$E$2),-1),VLOOKUP($C1934,[1]Purchases!$A:$M,12,))</f>
        <v>9590</v>
      </c>
      <c r="I1934" s="9">
        <f>IF(IFERROR(VLOOKUP($C1934,[1]Purchases!$A:$M,13,),0)&lt;(IF($M1934&lt;500,($M1934+5)*1.45*[1]Info.!$E$2,($M1934+5)*1.4*[1]Info.!$E$2)),ROUND(IF($M1934&lt;500,($M1934+5)*1.5*[1]Info.!$E$2,($M1934+5)*1.45*[1]Info.!$E$2),-1),VLOOKUP($C1934,[1]Purchases!$A:$M,13,))</f>
        <v>10740</v>
      </c>
    </row>
    <row r="1935" spans="1:9">
      <c r="A1935" s="5" cm="1">
        <f t="array" ref="A1935">SUMPRODUCT(([1]Purchases!$A$2:$A$4901=$C1935)*[1]Purchases!$C$2:$C$4901)-SUMPRODUCT(([1]Sale!$A$2:$A$4748=$C1935)*[1]Sale!$E$2:$E$4748)</f>
        <v>0</v>
      </c>
      <c r="B1935" s="6" t="s">
        <v>4945</v>
      </c>
      <c r="C1935" s="7" t="s">
        <v>4979</v>
      </c>
      <c r="D1935" s="8" t="s">
        <v>23</v>
      </c>
      <c r="E1935" s="8" t="s">
        <v>4980</v>
      </c>
      <c r="F1935" s="7" t="s">
        <v>588</v>
      </c>
      <c r="G1935" s="8" t="s">
        <v>4981</v>
      </c>
      <c r="H1935" s="9">
        <f>IF(IFERROR(VLOOKUP($C1935,[1]Purchases!$A:$M,12,),0)&lt;(IF($M1935&lt;500,($M1935+5)*1.3*[1]Info.!$E$2,($M1935+5)*1.25*[1]Info.!$E$2)),ROUND(IF($M1935&lt;500,($M1935+5)*1.35*[1]Info.!$E$2,($M1935+5)*1.3*[1]Info.!$E$2),-1),VLOOKUP($C1935,[1]Purchases!$A:$M,12,))</f>
        <v>140</v>
      </c>
      <c r="I1935" s="9">
        <f>IF(IFERROR(VLOOKUP($C1935,[1]Purchases!$A:$M,13,),0)&lt;(IF($M1935&lt;500,($M1935+5)*1.45*[1]Info.!$E$2,($M1935+5)*1.4*[1]Info.!$E$2)),ROUND(IF($M1935&lt;500,($M1935+5)*1.5*[1]Info.!$E$2,($M1935+5)*1.45*[1]Info.!$E$2),-1),VLOOKUP($C1935,[1]Purchases!$A:$M,13,))</f>
        <v>150</v>
      </c>
    </row>
    <row r="1936" spans="1:9">
      <c r="A1936" s="5" cm="1">
        <f t="array" ref="A1936">SUMPRODUCT(([1]Purchases!$A$2:$A$4901=$C1936)*[1]Purchases!$C$2:$C$4901)-SUMPRODUCT(([1]Sale!$A$2:$A$4748=$C1936)*[1]Sale!$E$2:$E$4748)</f>
        <v>0</v>
      </c>
      <c r="B1936" s="6" t="s">
        <v>4945</v>
      </c>
      <c r="C1936" s="7" t="s">
        <v>4982</v>
      </c>
      <c r="D1936" s="8" t="s">
        <v>5</v>
      </c>
      <c r="E1936" s="8" t="s">
        <v>36</v>
      </c>
      <c r="F1936" s="7" t="s">
        <v>33</v>
      </c>
      <c r="G1936" s="8" t="s">
        <v>4983</v>
      </c>
      <c r="H1936" s="9">
        <f>IF(IFERROR(VLOOKUP($C1936,[1]Purchases!$A:$M,12,),0)&lt;(IF($M1936&lt;500,($M1936+5)*1.3*[1]Info.!$E$2,($M1936+5)*1.25*[1]Info.!$E$2)),ROUND(IF($M1936&lt;500,($M1936+5)*1.35*[1]Info.!$E$2,($M1936+5)*1.3*[1]Info.!$E$2),-1),VLOOKUP($C1936,[1]Purchases!$A:$M,12,))</f>
        <v>140</v>
      </c>
      <c r="I1936" s="9">
        <f>IF(IFERROR(VLOOKUP($C1936,[1]Purchases!$A:$M,13,),0)&lt;(IF($M1936&lt;500,($M1936+5)*1.45*[1]Info.!$E$2,($M1936+5)*1.4*[1]Info.!$E$2)),ROUND(IF($M1936&lt;500,($M1936+5)*1.5*[1]Info.!$E$2,($M1936+5)*1.45*[1]Info.!$E$2),-1),VLOOKUP($C1936,[1]Purchases!$A:$M,13,))</f>
        <v>150</v>
      </c>
    </row>
    <row r="1937" spans="1:9">
      <c r="A1937" s="5" cm="1">
        <f t="array" ref="A1937">SUMPRODUCT(([1]Purchases!$A$2:$A$4901=$C1937)*[1]Purchases!$C$2:$C$4901)-SUMPRODUCT(([1]Sale!$A$2:$A$4748=$C1937)*[1]Sale!$E$2:$E$4748)</f>
        <v>1</v>
      </c>
      <c r="B1937" s="6" t="s">
        <v>4945</v>
      </c>
      <c r="C1937" s="7" t="s">
        <v>4984</v>
      </c>
      <c r="D1937" s="8" t="s">
        <v>5</v>
      </c>
      <c r="E1937" s="8" t="s">
        <v>36</v>
      </c>
      <c r="F1937" s="7" t="s">
        <v>33</v>
      </c>
      <c r="G1937" s="8" t="s">
        <v>4983</v>
      </c>
      <c r="H1937" s="9">
        <f>IF(IFERROR(VLOOKUP($C1937,[1]Purchases!$A:$M,12,),0)&lt;(IF($M1937&lt;500,($M1937+5)*1.3*[1]Info.!$E$2,($M1937+5)*1.25*[1]Info.!$E$2)),ROUND(IF($M1937&lt;500,($M1937+5)*1.35*[1]Info.!$E$2,($M1937+5)*1.3*[1]Info.!$E$2),-1),VLOOKUP($C1937,[1]Purchases!$A:$M,12,))</f>
        <v>3760</v>
      </c>
      <c r="I1937" s="9">
        <f>IF(IFERROR(VLOOKUP($C1937,[1]Purchases!$A:$M,13,),0)&lt;(IF($M1937&lt;500,($M1937+5)*1.45*[1]Info.!$E$2,($M1937+5)*1.4*[1]Info.!$E$2)),ROUND(IF($M1937&lt;500,($M1937+5)*1.5*[1]Info.!$E$2,($M1937+5)*1.45*[1]Info.!$E$2),-1),VLOOKUP($C1937,[1]Purchases!$A:$M,13,))</f>
        <v>4220</v>
      </c>
    </row>
    <row r="1938" spans="1:9">
      <c r="A1938" s="5" cm="1">
        <f t="array" ref="A1938">SUMPRODUCT(([1]Purchases!$A$2:$A$4901=$C1938)*[1]Purchases!$C$2:$C$4901)-SUMPRODUCT(([1]Sale!$A$2:$A$4748=$C1938)*[1]Sale!$E$2:$E$4748)</f>
        <v>0</v>
      </c>
      <c r="B1938" s="6" t="s">
        <v>4945</v>
      </c>
      <c r="C1938" s="7" t="s">
        <v>4985</v>
      </c>
      <c r="D1938" s="8" t="s">
        <v>5</v>
      </c>
      <c r="E1938" s="8" t="s">
        <v>1394</v>
      </c>
      <c r="F1938" s="7" t="s">
        <v>72</v>
      </c>
      <c r="G1938" s="8" t="s">
        <v>4986</v>
      </c>
      <c r="H1938" s="9">
        <f>IF(IFERROR(VLOOKUP($C1938,[1]Purchases!$A:$M,12,),0)&lt;(IF($M1938&lt;500,($M1938+5)*1.3*[1]Info.!$E$2,($M1938+5)*1.25*[1]Info.!$E$2)),ROUND(IF($M1938&lt;500,($M1938+5)*1.35*[1]Info.!$E$2,($M1938+5)*1.3*[1]Info.!$E$2),-1),VLOOKUP($C1938,[1]Purchases!$A:$M,12,))</f>
        <v>5770</v>
      </c>
      <c r="I1938" s="9">
        <f>IF(IFERROR(VLOOKUP($C1938,[1]Purchases!$A:$M,13,),0)&lt;(IF($M1938&lt;500,($M1938+5)*1.45*[1]Info.!$E$2,($M1938+5)*1.4*[1]Info.!$E$2)),ROUND(IF($M1938&lt;500,($M1938+5)*1.5*[1]Info.!$E$2,($M1938+5)*1.45*[1]Info.!$E$2),-1),VLOOKUP($C1938,[1]Purchases!$A:$M,13,))</f>
        <v>6470</v>
      </c>
    </row>
    <row r="1939" spans="1:9">
      <c r="A1939" s="5" cm="1">
        <f t="array" ref="A1939">SUMPRODUCT(([1]Purchases!$A$2:$A$4901=$C1939)*[1]Purchases!$C$2:$C$4901)-SUMPRODUCT(([1]Sale!$A$2:$A$4748=$C1939)*[1]Sale!$E$2:$E$4748)</f>
        <v>0</v>
      </c>
      <c r="B1939" s="6" t="s">
        <v>4945</v>
      </c>
      <c r="C1939" s="7" t="s">
        <v>4987</v>
      </c>
      <c r="D1939" s="8" t="s">
        <v>5</v>
      </c>
      <c r="E1939" s="8" t="s">
        <v>101</v>
      </c>
      <c r="F1939" s="7" t="s">
        <v>84</v>
      </c>
      <c r="G1939" s="8" t="s">
        <v>4988</v>
      </c>
      <c r="H1939" s="9">
        <f>IF(IFERROR(VLOOKUP($C1939,[1]Purchases!$A:$M,12,),0)&lt;(IF($M1939&lt;500,($M1939+5)*1.3*[1]Info.!$E$2,($M1939+5)*1.25*[1]Info.!$E$2)),ROUND(IF($M1939&lt;500,($M1939+5)*1.35*[1]Info.!$E$2,($M1939+5)*1.3*[1]Info.!$E$2),-1),VLOOKUP($C1939,[1]Purchases!$A:$M,12,))</f>
        <v>5910</v>
      </c>
      <c r="I1939" s="9">
        <f>IF(IFERROR(VLOOKUP($C1939,[1]Purchases!$A:$M,13,),0)&lt;(IF($M1939&lt;500,($M1939+5)*1.45*[1]Info.!$E$2,($M1939+5)*1.4*[1]Info.!$E$2)),ROUND(IF($M1939&lt;500,($M1939+5)*1.5*[1]Info.!$E$2,($M1939+5)*1.45*[1]Info.!$E$2),-1),VLOOKUP($C1939,[1]Purchases!$A:$M,13,))</f>
        <v>6620</v>
      </c>
    </row>
    <row r="1940" spans="1:9">
      <c r="A1940" s="5" cm="1">
        <f t="array" ref="A1940">SUMPRODUCT(([1]Purchases!$A$2:$A$4901=$C1940)*[1]Purchases!$C$2:$C$4901)-SUMPRODUCT(([1]Sale!$A$2:$A$4748=$C1940)*[1]Sale!$E$2:$E$4748)</f>
        <v>0</v>
      </c>
      <c r="B1940" s="6" t="s">
        <v>4945</v>
      </c>
      <c r="C1940" s="7" t="s">
        <v>4989</v>
      </c>
      <c r="D1940" s="8" t="s">
        <v>5</v>
      </c>
      <c r="E1940" s="8" t="s">
        <v>2700</v>
      </c>
      <c r="F1940" s="7" t="s">
        <v>197</v>
      </c>
      <c r="G1940" s="8" t="s">
        <v>4990</v>
      </c>
      <c r="H1940" s="9">
        <f>IF(IFERROR(VLOOKUP($C1940,[1]Purchases!$A:$M,12,),0)&lt;(IF($M1940&lt;500,($M1940+5)*1.3*[1]Info.!$E$2,($M1940+5)*1.25*[1]Info.!$E$2)),ROUND(IF($M1940&lt;500,($M1940+5)*1.35*[1]Info.!$E$2,($M1940+5)*1.3*[1]Info.!$E$2),-1),VLOOKUP($C1940,[1]Purchases!$A:$M,12,))</f>
        <v>140</v>
      </c>
      <c r="I1940" s="9">
        <f>IF(IFERROR(VLOOKUP($C1940,[1]Purchases!$A:$M,13,),0)&lt;(IF($M1940&lt;500,($M1940+5)*1.45*[1]Info.!$E$2,($M1940+5)*1.4*[1]Info.!$E$2)),ROUND(IF($M1940&lt;500,($M1940+5)*1.5*[1]Info.!$E$2,($M1940+5)*1.45*[1]Info.!$E$2),-1),VLOOKUP($C1940,[1]Purchases!$A:$M,13,))</f>
        <v>150</v>
      </c>
    </row>
    <row r="1941" spans="1:9">
      <c r="A1941" s="5" cm="1">
        <f t="array" ref="A1941">SUMPRODUCT(([1]Purchases!$A$2:$A$4901=$C1941)*[1]Purchases!$C$2:$C$4901)-SUMPRODUCT(([1]Sale!$A$2:$A$4748=$C1941)*[1]Sale!$E$2:$E$4748)</f>
        <v>3</v>
      </c>
      <c r="B1941" s="6" t="s">
        <v>4945</v>
      </c>
      <c r="C1941" s="7" t="s">
        <v>4991</v>
      </c>
      <c r="D1941" s="8" t="s">
        <v>23</v>
      </c>
      <c r="E1941" s="8" t="s">
        <v>36</v>
      </c>
      <c r="F1941" s="7" t="s">
        <v>33</v>
      </c>
      <c r="G1941" s="8" t="s">
        <v>4992</v>
      </c>
      <c r="H1941" s="9">
        <f>IF(IFERROR(VLOOKUP($C1941,[1]Purchases!$A:$M,12,),0)&lt;(IF($M1941&lt;500,($M1941+5)*1.3*[1]Info.!$E$2,($M1941+5)*1.25*[1]Info.!$E$2)),ROUND(IF($M1941&lt;500,($M1941+5)*1.35*[1]Info.!$E$2,($M1941+5)*1.3*[1]Info.!$E$2),-1),VLOOKUP($C1941,[1]Purchases!$A:$M,12,))</f>
        <v>2160</v>
      </c>
      <c r="I1941" s="9">
        <f>IF(IFERROR(VLOOKUP($C1941,[1]Purchases!$A:$M,13,),0)&lt;(IF($M1941&lt;500,($M1941+5)*1.45*[1]Info.!$E$2,($M1941+5)*1.4*[1]Info.!$E$2)),ROUND(IF($M1941&lt;500,($M1941+5)*1.5*[1]Info.!$E$2,($M1941+5)*1.45*[1]Info.!$E$2),-1),VLOOKUP($C1941,[1]Purchases!$A:$M,13,))</f>
        <v>2420</v>
      </c>
    </row>
    <row r="1942" spans="1:9">
      <c r="A1942" s="5" cm="1">
        <f t="array" ref="A1942">SUMPRODUCT(([1]Purchases!$A$2:$A$4901=$C1942)*[1]Purchases!$C$2:$C$4901)-SUMPRODUCT(([1]Sale!$A$2:$A$4748=$C1942)*[1]Sale!$E$2:$E$4748)</f>
        <v>2</v>
      </c>
      <c r="B1942" s="6" t="s">
        <v>4945</v>
      </c>
      <c r="C1942" s="7" t="s">
        <v>4993</v>
      </c>
      <c r="D1942" s="8" t="s">
        <v>23</v>
      </c>
      <c r="E1942" s="8" t="s">
        <v>36</v>
      </c>
      <c r="F1942" s="7" t="s">
        <v>33</v>
      </c>
      <c r="G1942" s="8" t="s">
        <v>4994</v>
      </c>
      <c r="H1942" s="9">
        <f>IF(IFERROR(VLOOKUP($C1942,[1]Purchases!$A:$M,12,),0)&lt;(IF($M1942&lt;500,($M1942+5)*1.3*[1]Info.!$E$2,($M1942+5)*1.25*[1]Info.!$E$2)),ROUND(IF($M1942&lt;500,($M1942+5)*1.35*[1]Info.!$E$2,($M1942+5)*1.3*[1]Info.!$E$2),-1),VLOOKUP($C1942,[1]Purchases!$A:$M,12,))</f>
        <v>2410</v>
      </c>
      <c r="I1942" s="9">
        <f>IF(IFERROR(VLOOKUP($C1942,[1]Purchases!$A:$M,13,),0)&lt;(IF($M1942&lt;500,($M1942+5)*1.45*[1]Info.!$E$2,($M1942+5)*1.4*[1]Info.!$E$2)),ROUND(IF($M1942&lt;500,($M1942+5)*1.5*[1]Info.!$E$2,($M1942+5)*1.45*[1]Info.!$E$2),-1),VLOOKUP($C1942,[1]Purchases!$A:$M,13,))</f>
        <v>2700</v>
      </c>
    </row>
    <row r="1943" spans="1:9">
      <c r="A1943" s="5" cm="1">
        <f t="array" ref="A1943">SUMPRODUCT(([1]Purchases!$A$2:$A$4901=$C1943)*[1]Purchases!$C$2:$C$4901)-SUMPRODUCT(([1]Sale!$A$2:$A$4748=$C1943)*[1]Sale!$E$2:$E$4748)</f>
        <v>1</v>
      </c>
      <c r="B1943" s="6" t="s">
        <v>4945</v>
      </c>
      <c r="C1943" s="7" t="s">
        <v>4995</v>
      </c>
      <c r="D1943" s="8" t="s">
        <v>23</v>
      </c>
      <c r="E1943" s="8" t="s">
        <v>36</v>
      </c>
      <c r="F1943" s="7" t="s">
        <v>33</v>
      </c>
      <c r="G1943" s="8" t="s">
        <v>4996</v>
      </c>
      <c r="H1943" s="9">
        <f>IF(IFERROR(VLOOKUP($C1943,[1]Purchases!$A:$M,12,),0)&lt;(IF($M1943&lt;500,($M1943+5)*1.3*[1]Info.!$E$2,($M1943+5)*1.25*[1]Info.!$E$2)),ROUND(IF($M1943&lt;500,($M1943+5)*1.35*[1]Info.!$E$2,($M1943+5)*1.3*[1]Info.!$E$2),-1),VLOOKUP($C1943,[1]Purchases!$A:$M,12,))</f>
        <v>3750</v>
      </c>
      <c r="I1943" s="9">
        <f>IF(IFERROR(VLOOKUP($C1943,[1]Purchases!$A:$M,13,),0)&lt;(IF($M1943&lt;500,($M1943+5)*1.45*[1]Info.!$E$2,($M1943+5)*1.4*[1]Info.!$E$2)),ROUND(IF($M1943&lt;500,($M1943+5)*1.5*[1]Info.!$E$2,($M1943+5)*1.45*[1]Info.!$E$2),-1),VLOOKUP($C1943,[1]Purchases!$A:$M,13,))</f>
        <v>4200</v>
      </c>
    </row>
    <row r="1944" spans="1:9">
      <c r="A1944" s="5" cm="1">
        <f t="array" ref="A1944">SUMPRODUCT(([1]Purchases!$A$2:$A$4901=$C1944)*[1]Purchases!$C$2:$C$4901)-SUMPRODUCT(([1]Sale!$A$2:$A$4748=$C1944)*[1]Sale!$E$2:$E$4748)</f>
        <v>2</v>
      </c>
      <c r="B1944" s="6" t="s">
        <v>4945</v>
      </c>
      <c r="C1944" s="7" t="s">
        <v>4997</v>
      </c>
      <c r="D1944" s="8" t="s">
        <v>23</v>
      </c>
      <c r="E1944" s="8" t="s">
        <v>36</v>
      </c>
      <c r="F1944" s="7" t="s">
        <v>33</v>
      </c>
      <c r="G1944" s="8" t="s">
        <v>4998</v>
      </c>
      <c r="H1944" s="9">
        <f>IF(IFERROR(VLOOKUP($C1944,[1]Purchases!$A:$M,12,),0)&lt;(IF($M1944&lt;500,($M1944+5)*1.3*[1]Info.!$E$2,($M1944+5)*1.25*[1]Info.!$E$2)),ROUND(IF($M1944&lt;500,($M1944+5)*1.35*[1]Info.!$E$2,($M1944+5)*1.3*[1]Info.!$E$2),-1),VLOOKUP($C1944,[1]Purchases!$A:$M,12,))</f>
        <v>2040</v>
      </c>
      <c r="I1944" s="9">
        <f>IF(IFERROR(VLOOKUP($C1944,[1]Purchases!$A:$M,13,),0)&lt;(IF($M1944&lt;500,($M1944+5)*1.45*[1]Info.!$E$2,($M1944+5)*1.4*[1]Info.!$E$2)),ROUND(IF($M1944&lt;500,($M1944+5)*1.5*[1]Info.!$E$2,($M1944+5)*1.45*[1]Info.!$E$2),-1),VLOOKUP($C1944,[1]Purchases!$A:$M,13,))</f>
        <v>2280</v>
      </c>
    </row>
    <row r="1945" spans="1:9">
      <c r="A1945" s="5" cm="1">
        <f t="array" ref="A1945">SUMPRODUCT(([1]Purchases!$A$2:$A$4901=$C1945)*[1]Purchases!$C$2:$C$4901)-SUMPRODUCT(([1]Sale!$A$2:$A$4748=$C1945)*[1]Sale!$E$2:$E$4748)</f>
        <v>3</v>
      </c>
      <c r="B1945" s="6" t="s">
        <v>4945</v>
      </c>
      <c r="C1945" s="7" t="s">
        <v>4999</v>
      </c>
      <c r="D1945" s="8" t="s">
        <v>23</v>
      </c>
      <c r="E1945" s="8" t="s">
        <v>36</v>
      </c>
      <c r="F1945" s="7" t="s">
        <v>33</v>
      </c>
      <c r="G1945" s="8" t="s">
        <v>5000</v>
      </c>
      <c r="H1945" s="9">
        <f>IF(IFERROR(VLOOKUP($C1945,[1]Purchases!$A:$M,12,),0)&lt;(IF($M1945&lt;500,($M1945+5)*1.3*[1]Info.!$E$2,($M1945+5)*1.25*[1]Info.!$E$2)),ROUND(IF($M1945&lt;500,($M1945+5)*1.35*[1]Info.!$E$2,($M1945+5)*1.3*[1]Info.!$E$2),-1),VLOOKUP($C1945,[1]Purchases!$A:$M,12,))</f>
        <v>4060</v>
      </c>
      <c r="I1945" s="9">
        <f>IF(IFERROR(VLOOKUP($C1945,[1]Purchases!$A:$M,13,),0)&lt;(IF($M1945&lt;500,($M1945+5)*1.45*[1]Info.!$E$2,($M1945+5)*1.4*[1]Info.!$E$2)),ROUND(IF($M1945&lt;500,($M1945+5)*1.5*[1]Info.!$E$2,($M1945+5)*1.45*[1]Info.!$E$2),-1),VLOOKUP($C1945,[1]Purchases!$A:$M,13,))</f>
        <v>4540</v>
      </c>
    </row>
    <row r="1946" spans="1:9">
      <c r="A1946" s="5" cm="1">
        <f t="array" ref="A1946">SUMPRODUCT(([1]Purchases!$A$2:$A$4901=$C1946)*[1]Purchases!$C$2:$C$4901)-SUMPRODUCT(([1]Sale!$A$2:$A$4748=$C1946)*[1]Sale!$E$2:$E$4748)</f>
        <v>2</v>
      </c>
      <c r="B1946" s="6" t="s">
        <v>4945</v>
      </c>
      <c r="C1946" s="7" t="s">
        <v>5001</v>
      </c>
      <c r="D1946" s="8" t="s">
        <v>23</v>
      </c>
      <c r="E1946" s="8" t="s">
        <v>36</v>
      </c>
      <c r="F1946" s="7" t="s">
        <v>33</v>
      </c>
      <c r="G1946" s="8" t="s">
        <v>5002</v>
      </c>
      <c r="H1946" s="9">
        <f>IF(IFERROR(VLOOKUP($C1946,[1]Purchases!$A:$M,12,),0)&lt;(IF($M1946&lt;500,($M1946+5)*1.3*[1]Info.!$E$2,($M1946+5)*1.25*[1]Info.!$E$2)),ROUND(IF($M1946&lt;500,($M1946+5)*1.35*[1]Info.!$E$2,($M1946+5)*1.3*[1]Info.!$E$2),-1),VLOOKUP($C1946,[1]Purchases!$A:$M,12,))</f>
        <v>1900</v>
      </c>
      <c r="I1946" s="9">
        <f>IF(IFERROR(VLOOKUP($C1946,[1]Purchases!$A:$M,13,),0)&lt;(IF($M1946&lt;500,($M1946+5)*1.45*[1]Info.!$E$2,($M1946+5)*1.4*[1]Info.!$E$2)),ROUND(IF($M1946&lt;500,($M1946+5)*1.5*[1]Info.!$E$2,($M1946+5)*1.45*[1]Info.!$E$2),-1),VLOOKUP($C1946,[1]Purchases!$A:$M,13,))</f>
        <v>2120</v>
      </c>
    </row>
    <row r="1947" spans="1:9">
      <c r="A1947" s="5" cm="1">
        <f t="array" ref="A1947">SUMPRODUCT(([1]Purchases!$A$2:$A$4901=$C1947)*[1]Purchases!$C$2:$C$4901)-SUMPRODUCT(([1]Sale!$A$2:$A$4748=$C1947)*[1]Sale!$E$2:$E$4748)</f>
        <v>0</v>
      </c>
      <c r="B1947" s="6" t="s">
        <v>4945</v>
      </c>
      <c r="C1947" s="7" t="s">
        <v>5003</v>
      </c>
      <c r="D1947" s="8" t="s">
        <v>23</v>
      </c>
      <c r="E1947" s="8" t="s">
        <v>794</v>
      </c>
      <c r="F1947" s="7" t="s">
        <v>84</v>
      </c>
      <c r="G1947" s="8" t="s">
        <v>5004</v>
      </c>
      <c r="H1947" s="9">
        <f>IF(IFERROR(VLOOKUP($C1947,[1]Purchases!$A:$M,12,),0)&lt;(IF($M1947&lt;500,($M1947+5)*1.3*[1]Info.!$E$2,($M1947+5)*1.25*[1]Info.!$E$2)),ROUND(IF($M1947&lt;500,($M1947+5)*1.35*[1]Info.!$E$2,($M1947+5)*1.3*[1]Info.!$E$2),-1),VLOOKUP($C1947,[1]Purchases!$A:$M,12,))</f>
        <v>140</v>
      </c>
      <c r="I1947" s="9">
        <f>IF(IFERROR(VLOOKUP($C1947,[1]Purchases!$A:$M,13,),0)&lt;(IF($M1947&lt;500,($M1947+5)*1.45*[1]Info.!$E$2,($M1947+5)*1.4*[1]Info.!$E$2)),ROUND(IF($M1947&lt;500,($M1947+5)*1.5*[1]Info.!$E$2,($M1947+5)*1.45*[1]Info.!$E$2),-1),VLOOKUP($C1947,[1]Purchases!$A:$M,13,))</f>
        <v>150</v>
      </c>
    </row>
    <row r="1948" spans="1:9">
      <c r="A1948" s="5" cm="1">
        <f t="array" ref="A1948">SUMPRODUCT(([1]Purchases!$A$2:$A$4901=$C1948)*[1]Purchases!$C$2:$C$4901)-SUMPRODUCT(([1]Sale!$A$2:$A$4748=$C1948)*[1]Sale!$E$2:$E$4748)</f>
        <v>2</v>
      </c>
      <c r="B1948" s="6" t="s">
        <v>4945</v>
      </c>
      <c r="C1948" s="7" t="s">
        <v>5005</v>
      </c>
      <c r="D1948" s="8" t="s">
        <v>545</v>
      </c>
      <c r="E1948" s="8" t="s">
        <v>36</v>
      </c>
      <c r="F1948" s="7" t="s">
        <v>33</v>
      </c>
      <c r="G1948" s="8" t="s">
        <v>5006</v>
      </c>
      <c r="H1948" s="9">
        <f>IF(IFERROR(VLOOKUP($C1948,[1]Purchases!$A:$M,12,),0)&lt;(IF($M1948&lt;500,($M1948+5)*1.3*[1]Info.!$E$2,($M1948+5)*1.25*[1]Info.!$E$2)),ROUND(IF($M1948&lt;500,($M1948+5)*1.35*[1]Info.!$E$2,($M1948+5)*1.3*[1]Info.!$E$2),-1),VLOOKUP($C1948,[1]Purchases!$A:$M,12,))</f>
        <v>500</v>
      </c>
      <c r="I1948" s="9">
        <f>IF(IFERROR(VLOOKUP($C1948,[1]Purchases!$A:$M,13,),0)&lt;(IF($M1948&lt;500,($M1948+5)*1.45*[1]Info.!$E$2,($M1948+5)*1.4*[1]Info.!$E$2)),ROUND(IF($M1948&lt;500,($M1948+5)*1.5*[1]Info.!$E$2,($M1948+5)*1.45*[1]Info.!$E$2),-1),VLOOKUP($C1948,[1]Purchases!$A:$M,13,))</f>
        <v>550</v>
      </c>
    </row>
    <row r="1949" spans="1:9">
      <c r="A1949" s="5" cm="1">
        <f t="array" ref="A1949">SUMPRODUCT(([1]Purchases!$A$2:$A$4901=$C1949)*[1]Purchases!$C$2:$C$4901)-SUMPRODUCT(([1]Sale!$A$2:$A$4748=$C1949)*[1]Sale!$E$2:$E$4748)</f>
        <v>0</v>
      </c>
      <c r="B1949" s="6" t="s">
        <v>4945</v>
      </c>
      <c r="C1949" s="7" t="s">
        <v>5007</v>
      </c>
      <c r="D1949" s="8" t="s">
        <v>23</v>
      </c>
      <c r="E1949" s="8" t="s">
        <v>399</v>
      </c>
      <c r="F1949" s="7" t="s">
        <v>72</v>
      </c>
      <c r="G1949" s="8" t="s">
        <v>5008</v>
      </c>
      <c r="H1949" s="9">
        <f>IF(IFERROR(VLOOKUP($C1949,[1]Purchases!$A:$M,12,),0)&lt;(IF($M1949&lt;500,($M1949+5)*1.3*[1]Info.!$E$2,($M1949+5)*1.25*[1]Info.!$E$2)),ROUND(IF($M1949&lt;500,($M1949+5)*1.35*[1]Info.!$E$2,($M1949+5)*1.3*[1]Info.!$E$2),-1),VLOOKUP($C1949,[1]Purchases!$A:$M,12,))</f>
        <v>140</v>
      </c>
      <c r="I1949" s="9">
        <f>IF(IFERROR(VLOOKUP($C1949,[1]Purchases!$A:$M,13,),0)&lt;(IF($M1949&lt;500,($M1949+5)*1.45*[1]Info.!$E$2,($M1949+5)*1.4*[1]Info.!$E$2)),ROUND(IF($M1949&lt;500,($M1949+5)*1.5*[1]Info.!$E$2,($M1949+5)*1.45*[1]Info.!$E$2),-1),VLOOKUP($C1949,[1]Purchases!$A:$M,13,))</f>
        <v>150</v>
      </c>
    </row>
    <row r="1950" spans="1:9">
      <c r="A1950" s="5" cm="1">
        <f t="array" ref="A1950">SUMPRODUCT(([1]Purchases!$A$2:$A$4901=$C1950)*[1]Purchases!$C$2:$C$4901)-SUMPRODUCT(([1]Sale!$A$2:$A$4748=$C1950)*[1]Sale!$E$2:$E$4748)</f>
        <v>0</v>
      </c>
      <c r="B1950" s="6" t="s">
        <v>4945</v>
      </c>
      <c r="C1950" s="7" t="s">
        <v>5009</v>
      </c>
      <c r="D1950" s="8" t="s">
        <v>23</v>
      </c>
      <c r="E1950" s="8" t="s">
        <v>794</v>
      </c>
      <c r="F1950" s="7" t="s">
        <v>84</v>
      </c>
      <c r="G1950" s="8" t="s">
        <v>5010</v>
      </c>
      <c r="H1950" s="9">
        <f>IF(IFERROR(VLOOKUP($C1950,[1]Purchases!$A:$M,12,),0)&lt;(IF($M1950&lt;500,($M1950+5)*1.3*[1]Info.!$E$2,($M1950+5)*1.25*[1]Info.!$E$2)),ROUND(IF($M1950&lt;500,($M1950+5)*1.35*[1]Info.!$E$2,($M1950+5)*1.3*[1]Info.!$E$2),-1),VLOOKUP($C1950,[1]Purchases!$A:$M,12,))</f>
        <v>140</v>
      </c>
      <c r="I1950" s="9">
        <f>IF(IFERROR(VLOOKUP($C1950,[1]Purchases!$A:$M,13,),0)&lt;(IF($M1950&lt;500,($M1950+5)*1.45*[1]Info.!$E$2,($M1950+5)*1.4*[1]Info.!$E$2)),ROUND(IF($M1950&lt;500,($M1950+5)*1.5*[1]Info.!$E$2,($M1950+5)*1.45*[1]Info.!$E$2),-1),VLOOKUP($C1950,[1]Purchases!$A:$M,13,))</f>
        <v>150</v>
      </c>
    </row>
    <row r="1951" spans="1:9">
      <c r="A1951" s="5" cm="1">
        <f t="array" ref="A1951">SUMPRODUCT(([1]Purchases!$A$2:$A$4901=$C1951)*[1]Purchases!$C$2:$C$4901)-SUMPRODUCT(([1]Sale!$A$2:$A$4748=$C1951)*[1]Sale!$E$2:$E$4748)</f>
        <v>0</v>
      </c>
      <c r="B1951" s="6" t="s">
        <v>4945</v>
      </c>
      <c r="C1951" s="7" t="s">
        <v>5011</v>
      </c>
      <c r="D1951" s="8" t="s">
        <v>23</v>
      </c>
      <c r="E1951" s="8" t="s">
        <v>5012</v>
      </c>
      <c r="F1951" s="7" t="s">
        <v>84</v>
      </c>
      <c r="G1951" s="8" t="s">
        <v>5013</v>
      </c>
      <c r="H1951" s="9">
        <f>IF(IFERROR(VLOOKUP($C1951,[1]Purchases!$A:$M,12,),0)&lt;(IF($M1951&lt;500,($M1951+5)*1.3*[1]Info.!$E$2,($M1951+5)*1.25*[1]Info.!$E$2)),ROUND(IF($M1951&lt;500,($M1951+5)*1.35*[1]Info.!$E$2,($M1951+5)*1.3*[1]Info.!$E$2),-1),VLOOKUP($C1951,[1]Purchases!$A:$M,12,))</f>
        <v>140</v>
      </c>
      <c r="I1951" s="9">
        <f>IF(IFERROR(VLOOKUP($C1951,[1]Purchases!$A:$M,13,),0)&lt;(IF($M1951&lt;500,($M1951+5)*1.45*[1]Info.!$E$2,($M1951+5)*1.4*[1]Info.!$E$2)),ROUND(IF($M1951&lt;500,($M1951+5)*1.5*[1]Info.!$E$2,($M1951+5)*1.45*[1]Info.!$E$2),-1),VLOOKUP($C1951,[1]Purchases!$A:$M,13,))</f>
        <v>150</v>
      </c>
    </row>
    <row r="1952" spans="1:9">
      <c r="A1952" s="5" cm="1">
        <f t="array" ref="A1952">SUMPRODUCT(([1]Purchases!$A$2:$A$4901=$C1952)*[1]Purchases!$C$2:$C$4901)-SUMPRODUCT(([1]Sale!$A$2:$A$4748=$C1952)*[1]Sale!$E$2:$E$4748)</f>
        <v>0</v>
      </c>
      <c r="B1952" s="6" t="s">
        <v>4945</v>
      </c>
      <c r="C1952" s="7" t="s">
        <v>5014</v>
      </c>
      <c r="D1952" s="8" t="s">
        <v>28</v>
      </c>
      <c r="E1952" s="8" t="s">
        <v>3310</v>
      </c>
      <c r="F1952" s="7" t="s">
        <v>55</v>
      </c>
      <c r="G1952" s="8" t="s">
        <v>5015</v>
      </c>
      <c r="H1952" s="9">
        <f>IF(IFERROR(VLOOKUP($C1952,[1]Purchases!$A:$M,12,),0)&lt;(IF($M1952&lt;500,($M1952+5)*1.3*[1]Info.!$E$2,($M1952+5)*1.25*[1]Info.!$E$2)),ROUND(IF($M1952&lt;500,($M1952+5)*1.35*[1]Info.!$E$2,($M1952+5)*1.3*[1]Info.!$E$2),-1),VLOOKUP($C1952,[1]Purchases!$A:$M,12,))</f>
        <v>140</v>
      </c>
      <c r="I1952" s="9">
        <f>IF(IFERROR(VLOOKUP($C1952,[1]Purchases!$A:$M,13,),0)&lt;(IF($M1952&lt;500,($M1952+5)*1.45*[1]Info.!$E$2,($M1952+5)*1.4*[1]Info.!$E$2)),ROUND(IF($M1952&lt;500,($M1952+5)*1.5*[1]Info.!$E$2,($M1952+5)*1.45*[1]Info.!$E$2),-1),VLOOKUP($C1952,[1]Purchases!$A:$M,13,))</f>
        <v>150</v>
      </c>
    </row>
    <row r="1953" spans="1:9">
      <c r="A1953" s="5" cm="1">
        <f t="array" ref="A1953">SUMPRODUCT(([1]Purchases!$A$2:$A$4901=$C1953)*[1]Purchases!$C$2:$C$4901)-SUMPRODUCT(([1]Sale!$A$2:$A$4748=$C1953)*[1]Sale!$E$2:$E$4748)</f>
        <v>0</v>
      </c>
      <c r="B1953" s="6" t="s">
        <v>4945</v>
      </c>
      <c r="C1953" s="7" t="s">
        <v>5016</v>
      </c>
      <c r="D1953" s="8" t="s">
        <v>28</v>
      </c>
      <c r="E1953" s="8" t="s">
        <v>5017</v>
      </c>
      <c r="F1953" s="7" t="s">
        <v>17</v>
      </c>
      <c r="G1953" s="8" t="s">
        <v>5018</v>
      </c>
      <c r="H1953" s="9">
        <f>IF(IFERROR(VLOOKUP($C1953,[1]Purchases!$A:$M,12,),0)&lt;(IF($M1953&lt;500,($M1953+5)*1.3*[1]Info.!$E$2,($M1953+5)*1.25*[1]Info.!$E$2)),ROUND(IF($M1953&lt;500,($M1953+5)*1.35*[1]Info.!$E$2,($M1953+5)*1.3*[1]Info.!$E$2),-1),VLOOKUP($C1953,[1]Purchases!$A:$M,12,))</f>
        <v>140</v>
      </c>
      <c r="I1953" s="9">
        <f>IF(IFERROR(VLOOKUP($C1953,[1]Purchases!$A:$M,13,),0)&lt;(IF($M1953&lt;500,($M1953+5)*1.45*[1]Info.!$E$2,($M1953+5)*1.4*[1]Info.!$E$2)),ROUND(IF($M1953&lt;500,($M1953+5)*1.5*[1]Info.!$E$2,($M1953+5)*1.45*[1]Info.!$E$2),-1),VLOOKUP($C1953,[1]Purchases!$A:$M,13,))</f>
        <v>150</v>
      </c>
    </row>
    <row r="1954" spans="1:9">
      <c r="A1954" s="5" cm="1">
        <f t="array" ref="A1954">SUMPRODUCT(([1]Purchases!$A$2:$A$4901=$C1954)*[1]Purchases!$C$2:$C$4901)-SUMPRODUCT(([1]Sale!$A$2:$A$4748=$C1954)*[1]Sale!$E$2:$E$4748)</f>
        <v>0</v>
      </c>
      <c r="B1954" s="6" t="s">
        <v>4945</v>
      </c>
      <c r="C1954" s="7" t="s">
        <v>5019</v>
      </c>
      <c r="D1954" s="8" t="s">
        <v>23</v>
      </c>
      <c r="E1954" s="8" t="s">
        <v>5020</v>
      </c>
      <c r="F1954" s="7" t="s">
        <v>84</v>
      </c>
      <c r="G1954" s="8" t="s">
        <v>5020</v>
      </c>
      <c r="H1954" s="9">
        <f>IF(IFERROR(VLOOKUP($C1954,[1]Purchases!$A:$M,12,),0)&lt;(IF($M1954&lt;500,($M1954+5)*1.3*[1]Info.!$E$2,($M1954+5)*1.25*[1]Info.!$E$2)),ROUND(IF($M1954&lt;500,($M1954+5)*1.35*[1]Info.!$E$2,($M1954+5)*1.3*[1]Info.!$E$2),-1),VLOOKUP($C1954,[1]Purchases!$A:$M,12,))</f>
        <v>140</v>
      </c>
      <c r="I1954" s="9">
        <f>IF(IFERROR(VLOOKUP($C1954,[1]Purchases!$A:$M,13,),0)&lt;(IF($M1954&lt;500,($M1954+5)*1.45*[1]Info.!$E$2,($M1954+5)*1.4*[1]Info.!$E$2)),ROUND(IF($M1954&lt;500,($M1954+5)*1.5*[1]Info.!$E$2,($M1954+5)*1.45*[1]Info.!$E$2),-1),VLOOKUP($C1954,[1]Purchases!$A:$M,13,))</f>
        <v>150</v>
      </c>
    </row>
    <row r="1955" spans="1:9">
      <c r="A1955" s="5" cm="1">
        <f t="array" ref="A1955">SUMPRODUCT(([1]Purchases!$A$2:$A$4901=$C1955)*[1]Purchases!$C$2:$C$4901)-SUMPRODUCT(([1]Sale!$A$2:$A$4748=$C1955)*[1]Sale!$E$2:$E$4748)</f>
        <v>1</v>
      </c>
      <c r="B1955" s="6" t="s">
        <v>4945</v>
      </c>
      <c r="C1955" s="7" t="s">
        <v>5021</v>
      </c>
      <c r="D1955" s="8" t="s">
        <v>28</v>
      </c>
      <c r="E1955" s="8" t="s">
        <v>5022</v>
      </c>
      <c r="F1955" s="7" t="s">
        <v>17</v>
      </c>
      <c r="G1955" s="8" t="s">
        <v>5023</v>
      </c>
      <c r="H1955" s="9">
        <f>IF(IFERROR(VLOOKUP($C1955,[1]Purchases!$A:$M,12,),0)&lt;(IF($M1955&lt;500,($M1955+5)*1.3*[1]Info.!$E$2,($M1955+5)*1.25*[1]Info.!$E$2)),ROUND(IF($M1955&lt;500,($M1955+5)*1.35*[1]Info.!$E$2,($M1955+5)*1.3*[1]Info.!$E$2),-1),VLOOKUP($C1955,[1]Purchases!$A:$M,12,))</f>
        <v>8960</v>
      </c>
      <c r="I1955" s="9">
        <f>IF(IFERROR(VLOOKUP($C1955,[1]Purchases!$A:$M,13,),0)&lt;(IF($M1955&lt;500,($M1955+5)*1.45*[1]Info.!$E$2,($M1955+5)*1.4*[1]Info.!$E$2)),ROUND(IF($M1955&lt;500,($M1955+5)*1.5*[1]Info.!$E$2,($M1955+5)*1.45*[1]Info.!$E$2),-1),VLOOKUP($C1955,[1]Purchases!$A:$M,13,))</f>
        <v>10040</v>
      </c>
    </row>
    <row r="1956" spans="1:9">
      <c r="A1956" s="5" cm="1">
        <f t="array" ref="A1956">SUMPRODUCT(([1]Purchases!$A$2:$A$4901=$C1956)*[1]Purchases!$C$2:$C$4901)-SUMPRODUCT(([1]Sale!$A$2:$A$4748=$C1956)*[1]Sale!$E$2:$E$4748)</f>
        <v>0</v>
      </c>
      <c r="B1956" s="6" t="s">
        <v>4945</v>
      </c>
      <c r="C1956" s="7" t="s">
        <v>5024</v>
      </c>
      <c r="D1956" s="8" t="s">
        <v>28</v>
      </c>
      <c r="E1956" s="8" t="s">
        <v>5025</v>
      </c>
      <c r="F1956" s="7" t="s">
        <v>17</v>
      </c>
      <c r="G1956" s="8" t="s">
        <v>5026</v>
      </c>
      <c r="H1956" s="9">
        <f>IF(IFERROR(VLOOKUP($C1956,[1]Purchases!$A:$M,12,),0)&lt;(IF($M1956&lt;500,($M1956+5)*1.3*[1]Info.!$E$2,($M1956+5)*1.25*[1]Info.!$E$2)),ROUND(IF($M1956&lt;500,($M1956+5)*1.35*[1]Info.!$E$2,($M1956+5)*1.3*[1]Info.!$E$2),-1),VLOOKUP($C1956,[1]Purchases!$A:$M,12,))</f>
        <v>140</v>
      </c>
      <c r="I1956" s="9">
        <f>IF(IFERROR(VLOOKUP($C1956,[1]Purchases!$A:$M,13,),0)&lt;(IF($M1956&lt;500,($M1956+5)*1.45*[1]Info.!$E$2,($M1956+5)*1.4*[1]Info.!$E$2)),ROUND(IF($M1956&lt;500,($M1956+5)*1.5*[1]Info.!$E$2,($M1956+5)*1.45*[1]Info.!$E$2),-1),VLOOKUP($C1956,[1]Purchases!$A:$M,13,))</f>
        <v>150</v>
      </c>
    </row>
    <row r="1957" spans="1:9">
      <c r="A1957" s="5" cm="1">
        <f t="array" ref="A1957">SUMPRODUCT(([1]Purchases!$A$2:$A$4901=$C1957)*[1]Purchases!$C$2:$C$4901)-SUMPRODUCT(([1]Sale!$A$2:$A$4748=$C1957)*[1]Sale!$E$2:$E$4748)</f>
        <v>0</v>
      </c>
      <c r="B1957" s="6" t="s">
        <v>4945</v>
      </c>
      <c r="C1957" s="7" t="s">
        <v>5027</v>
      </c>
      <c r="D1957" s="8" t="s">
        <v>28</v>
      </c>
      <c r="E1957" s="8" t="s">
        <v>761</v>
      </c>
      <c r="F1957" s="7" t="s">
        <v>55</v>
      </c>
      <c r="G1957" s="8" t="s">
        <v>5028</v>
      </c>
      <c r="H1957" s="9">
        <f>IF(IFERROR(VLOOKUP($C1957,[1]Purchases!$A:$M,12,),0)&lt;(IF($M1957&lt;500,($M1957+5)*1.3*[1]Info.!$E$2,($M1957+5)*1.25*[1]Info.!$E$2)),ROUND(IF($M1957&lt;500,($M1957+5)*1.35*[1]Info.!$E$2,($M1957+5)*1.3*[1]Info.!$E$2),-1),VLOOKUP($C1957,[1]Purchases!$A:$M,12,))</f>
        <v>12100</v>
      </c>
      <c r="I1957" s="9">
        <f>IF(IFERROR(VLOOKUP($C1957,[1]Purchases!$A:$M,13,),0)&lt;(IF($M1957&lt;500,($M1957+5)*1.45*[1]Info.!$E$2,($M1957+5)*1.4*[1]Info.!$E$2)),ROUND(IF($M1957&lt;500,($M1957+5)*1.5*[1]Info.!$E$2,($M1957+5)*1.45*[1]Info.!$E$2),-1),VLOOKUP($C1957,[1]Purchases!$A:$M,13,))</f>
        <v>13550</v>
      </c>
    </row>
    <row r="1958" spans="1:9">
      <c r="A1958" s="5" cm="1">
        <f t="array" ref="A1958">SUMPRODUCT(([1]Purchases!$A$2:$A$4901=$C1958)*[1]Purchases!$C$2:$C$4901)-SUMPRODUCT(([1]Sale!$A$2:$A$4748=$C1958)*[1]Sale!$E$2:$E$4748)</f>
        <v>1</v>
      </c>
      <c r="B1958" s="6" t="s">
        <v>4945</v>
      </c>
      <c r="C1958" s="7" t="s">
        <v>5029</v>
      </c>
      <c r="D1958" s="8" t="s">
        <v>1091</v>
      </c>
      <c r="E1958" s="8" t="s">
        <v>3027</v>
      </c>
      <c r="F1958" s="7" t="s">
        <v>13</v>
      </c>
      <c r="G1958" s="8" t="s">
        <v>5030</v>
      </c>
      <c r="H1958" s="9">
        <f>IF(IFERROR(VLOOKUP($C1958,[1]Purchases!$A:$M,12,),0)&lt;(IF($M1958&lt;500,($M1958+5)*1.3*[1]Info.!$E$2,($M1958+5)*1.25*[1]Info.!$E$2)),ROUND(IF($M1958&lt;500,($M1958+5)*1.35*[1]Info.!$E$2,($M1958+5)*1.3*[1]Info.!$E$2),-1),VLOOKUP($C1958,[1]Purchases!$A:$M,12,))</f>
        <v>4990</v>
      </c>
      <c r="I1958" s="9">
        <f>IF(IFERROR(VLOOKUP($C1958,[1]Purchases!$A:$M,13,),0)&lt;(IF($M1958&lt;500,($M1958+5)*1.45*[1]Info.!$E$2,($M1958+5)*1.4*[1]Info.!$E$2)),ROUND(IF($M1958&lt;500,($M1958+5)*1.5*[1]Info.!$E$2,($M1958+5)*1.45*[1]Info.!$E$2),-1),VLOOKUP($C1958,[1]Purchases!$A:$M,13,))</f>
        <v>5580</v>
      </c>
    </row>
    <row r="1959" spans="1:9">
      <c r="A1959" s="5" cm="1">
        <f t="array" ref="A1959">SUMPRODUCT(([1]Purchases!$A$2:$A$4901=$C1959)*[1]Purchases!$C$2:$C$4901)-SUMPRODUCT(([1]Sale!$A$2:$A$4748=$C1959)*[1]Sale!$E$2:$E$4748)</f>
        <v>0</v>
      </c>
      <c r="B1959" s="6" t="s">
        <v>4945</v>
      </c>
      <c r="C1959" s="7" t="s">
        <v>5031</v>
      </c>
      <c r="D1959" s="8" t="s">
        <v>28</v>
      </c>
      <c r="E1959" s="8" t="s">
        <v>5032</v>
      </c>
      <c r="F1959" s="7" t="s">
        <v>68</v>
      </c>
      <c r="G1959" s="8" t="s">
        <v>5033</v>
      </c>
      <c r="H1959" s="9">
        <f>IF(IFERROR(VLOOKUP($C1959,[1]Purchases!$A:$M,12,),0)&lt;(IF($M1959&lt;500,($M1959+5)*1.3*[1]Info.!$E$2,($M1959+5)*1.25*[1]Info.!$E$2)),ROUND(IF($M1959&lt;500,($M1959+5)*1.35*[1]Info.!$E$2,($M1959+5)*1.3*[1]Info.!$E$2),-1),VLOOKUP($C1959,[1]Purchases!$A:$M,12,))</f>
        <v>140</v>
      </c>
      <c r="I1959" s="9">
        <f>IF(IFERROR(VLOOKUP($C1959,[1]Purchases!$A:$M,13,),0)&lt;(IF($M1959&lt;500,($M1959+5)*1.45*[1]Info.!$E$2,($M1959+5)*1.4*[1]Info.!$E$2)),ROUND(IF($M1959&lt;500,($M1959+5)*1.5*[1]Info.!$E$2,($M1959+5)*1.45*[1]Info.!$E$2),-1),VLOOKUP($C1959,[1]Purchases!$A:$M,13,))</f>
        <v>150</v>
      </c>
    </row>
    <row r="1960" spans="1:9">
      <c r="A1960" s="5" cm="1">
        <f t="array" ref="A1960">SUMPRODUCT(([1]Purchases!$A$2:$A$4901=$C1960)*[1]Purchases!$C$2:$C$4901)-SUMPRODUCT(([1]Sale!$A$2:$A$4748=$C1960)*[1]Sale!$E$2:$E$4748)</f>
        <v>0</v>
      </c>
      <c r="B1960" s="6" t="s">
        <v>4945</v>
      </c>
      <c r="C1960" s="7" t="s">
        <v>5034</v>
      </c>
      <c r="D1960" s="8" t="s">
        <v>28</v>
      </c>
      <c r="E1960" s="8" t="s">
        <v>5035</v>
      </c>
      <c r="F1960" s="7" t="s">
        <v>68</v>
      </c>
      <c r="G1960" s="8" t="s">
        <v>5036</v>
      </c>
      <c r="H1960" s="9">
        <f>IF(IFERROR(VLOOKUP($C1960,[1]Purchases!$A:$M,12,),0)&lt;(IF($M1960&lt;500,($M1960+5)*1.3*[1]Info.!$E$2,($M1960+5)*1.25*[1]Info.!$E$2)),ROUND(IF($M1960&lt;500,($M1960+5)*1.35*[1]Info.!$E$2,($M1960+5)*1.3*[1]Info.!$E$2),-1),VLOOKUP($C1960,[1]Purchases!$A:$M,12,))</f>
        <v>140</v>
      </c>
      <c r="I1960" s="9">
        <f>IF(IFERROR(VLOOKUP($C1960,[1]Purchases!$A:$M,13,),0)&lt;(IF($M1960&lt;500,($M1960+5)*1.45*[1]Info.!$E$2,($M1960+5)*1.4*[1]Info.!$E$2)),ROUND(IF($M1960&lt;500,($M1960+5)*1.5*[1]Info.!$E$2,($M1960+5)*1.45*[1]Info.!$E$2),-1),VLOOKUP($C1960,[1]Purchases!$A:$M,13,))</f>
        <v>150</v>
      </c>
    </row>
    <row r="1961" spans="1:9">
      <c r="A1961" s="5" cm="1">
        <f t="array" ref="A1961">SUMPRODUCT(([1]Purchases!$A$2:$A$4901=$C1961)*[1]Purchases!$C$2:$C$4901)-SUMPRODUCT(([1]Sale!$A$2:$A$4748=$C1961)*[1]Sale!$E$2:$E$4748)</f>
        <v>0</v>
      </c>
      <c r="B1961" s="6" t="s">
        <v>4945</v>
      </c>
      <c r="C1961" s="7" t="s">
        <v>5037</v>
      </c>
      <c r="D1961" s="8" t="s">
        <v>28</v>
      </c>
      <c r="E1961" s="8" t="s">
        <v>5038</v>
      </c>
      <c r="F1961" s="7" t="s">
        <v>68</v>
      </c>
      <c r="G1961" s="8" t="s">
        <v>5039</v>
      </c>
      <c r="H1961" s="9">
        <f>IF(IFERROR(VLOOKUP($C1961,[1]Purchases!$A:$M,12,),0)&lt;(IF($M1961&lt;500,($M1961+5)*1.3*[1]Info.!$E$2,($M1961+5)*1.25*[1]Info.!$E$2)),ROUND(IF($M1961&lt;500,($M1961+5)*1.35*[1]Info.!$E$2,($M1961+5)*1.3*[1]Info.!$E$2),-1),VLOOKUP($C1961,[1]Purchases!$A:$M,12,))</f>
        <v>140</v>
      </c>
      <c r="I1961" s="9">
        <f>IF(IFERROR(VLOOKUP($C1961,[1]Purchases!$A:$M,13,),0)&lt;(IF($M1961&lt;500,($M1961+5)*1.45*[1]Info.!$E$2,($M1961+5)*1.4*[1]Info.!$E$2)),ROUND(IF($M1961&lt;500,($M1961+5)*1.5*[1]Info.!$E$2,($M1961+5)*1.45*[1]Info.!$E$2),-1),VLOOKUP($C1961,[1]Purchases!$A:$M,13,))</f>
        <v>150</v>
      </c>
    </row>
    <row r="1962" spans="1:9">
      <c r="A1962" s="5" cm="1">
        <f t="array" ref="A1962">SUMPRODUCT(([1]Purchases!$A$2:$A$4901=$C1962)*[1]Purchases!$C$2:$C$4901)-SUMPRODUCT(([1]Sale!$A$2:$A$4748=$C1962)*[1]Sale!$E$2:$E$4748)</f>
        <v>0</v>
      </c>
      <c r="B1962" s="6" t="s">
        <v>4945</v>
      </c>
      <c r="C1962" s="7" t="s">
        <v>5040</v>
      </c>
      <c r="D1962" s="8" t="s">
        <v>23</v>
      </c>
      <c r="E1962" s="8" t="s">
        <v>4952</v>
      </c>
      <c r="F1962" s="7" t="s">
        <v>95</v>
      </c>
      <c r="G1962" s="8" t="s">
        <v>5041</v>
      </c>
      <c r="H1962" s="9">
        <f>IF(IFERROR(VLOOKUP($C1962,[1]Purchases!$A:$M,12,),0)&lt;(IF($M1962&lt;500,($M1962+5)*1.3*[1]Info.!$E$2,($M1962+5)*1.25*[1]Info.!$E$2)),ROUND(IF($M1962&lt;500,($M1962+5)*1.35*[1]Info.!$E$2,($M1962+5)*1.3*[1]Info.!$E$2),-1),VLOOKUP($C1962,[1]Purchases!$A:$M,12,))</f>
        <v>140</v>
      </c>
      <c r="I1962" s="9">
        <f>IF(IFERROR(VLOOKUP($C1962,[1]Purchases!$A:$M,13,),0)&lt;(IF($M1962&lt;500,($M1962+5)*1.45*[1]Info.!$E$2,($M1962+5)*1.4*[1]Info.!$E$2)),ROUND(IF($M1962&lt;500,($M1962+5)*1.5*[1]Info.!$E$2,($M1962+5)*1.45*[1]Info.!$E$2),-1),VLOOKUP($C1962,[1]Purchases!$A:$M,13,))</f>
        <v>150</v>
      </c>
    </row>
    <row r="1963" spans="1:9">
      <c r="A1963" s="5" cm="1">
        <f t="array" ref="A1963">SUMPRODUCT(([1]Purchases!$A$2:$A$4901=$C1963)*[1]Purchases!$C$2:$C$4901)-SUMPRODUCT(([1]Sale!$A$2:$A$4748=$C1963)*[1]Sale!$E$2:$E$4748)</f>
        <v>0</v>
      </c>
      <c r="B1963" s="6" t="s">
        <v>4945</v>
      </c>
      <c r="C1963" s="7" t="s">
        <v>5042</v>
      </c>
      <c r="D1963" s="8" t="s">
        <v>23</v>
      </c>
      <c r="E1963" s="8" t="s">
        <v>5043</v>
      </c>
      <c r="F1963" s="7" t="s">
        <v>84</v>
      </c>
      <c r="G1963" s="8" t="s">
        <v>5043</v>
      </c>
      <c r="H1963" s="9">
        <f>IF(IFERROR(VLOOKUP($C1963,[1]Purchases!$A:$M,12,),0)&lt;(IF($M1963&lt;500,($M1963+5)*1.3*[1]Info.!$E$2,($M1963+5)*1.25*[1]Info.!$E$2)),ROUND(IF($M1963&lt;500,($M1963+5)*1.35*[1]Info.!$E$2,($M1963+5)*1.3*[1]Info.!$E$2),-1),VLOOKUP($C1963,[1]Purchases!$A:$M,12,))</f>
        <v>140</v>
      </c>
      <c r="I1963" s="9">
        <f>IF(IFERROR(VLOOKUP($C1963,[1]Purchases!$A:$M,13,),0)&lt;(IF($M1963&lt;500,($M1963+5)*1.45*[1]Info.!$E$2,($M1963+5)*1.4*[1]Info.!$E$2)),ROUND(IF($M1963&lt;500,($M1963+5)*1.5*[1]Info.!$E$2,($M1963+5)*1.45*[1]Info.!$E$2),-1),VLOOKUP($C1963,[1]Purchases!$A:$M,13,))</f>
        <v>150</v>
      </c>
    </row>
    <row r="1964" spans="1:9">
      <c r="A1964" s="5" cm="1">
        <f t="array" ref="A1964">SUMPRODUCT(([1]Purchases!$A$2:$A$4901=$C1964)*[1]Purchases!$C$2:$C$4901)-SUMPRODUCT(([1]Sale!$A$2:$A$4748=$C1964)*[1]Sale!$E$2:$E$4748)</f>
        <v>0</v>
      </c>
      <c r="B1964" s="6" t="s">
        <v>4945</v>
      </c>
      <c r="C1964" s="7" t="s">
        <v>5044</v>
      </c>
      <c r="D1964" s="8" t="s">
        <v>28</v>
      </c>
      <c r="E1964" s="8" t="s">
        <v>5045</v>
      </c>
      <c r="F1964" s="7" t="s">
        <v>17</v>
      </c>
      <c r="G1964" s="8" t="s">
        <v>5046</v>
      </c>
      <c r="H1964" s="9">
        <f>IF(IFERROR(VLOOKUP($C1964,[1]Purchases!$A:$M,12,),0)&lt;(IF($M1964&lt;500,($M1964+5)*1.3*[1]Info.!$E$2,($M1964+5)*1.25*[1]Info.!$E$2)),ROUND(IF($M1964&lt;500,($M1964+5)*1.35*[1]Info.!$E$2,($M1964+5)*1.3*[1]Info.!$E$2),-1),VLOOKUP($C1964,[1]Purchases!$A:$M,12,))</f>
        <v>140</v>
      </c>
      <c r="I1964" s="9">
        <f>IF(IFERROR(VLOOKUP($C1964,[1]Purchases!$A:$M,13,),0)&lt;(IF($M1964&lt;500,($M1964+5)*1.45*[1]Info.!$E$2,($M1964+5)*1.4*[1]Info.!$E$2)),ROUND(IF($M1964&lt;500,($M1964+5)*1.5*[1]Info.!$E$2,($M1964+5)*1.45*[1]Info.!$E$2),-1),VLOOKUP($C1964,[1]Purchases!$A:$M,13,))</f>
        <v>150</v>
      </c>
    </row>
    <row r="1965" spans="1:9">
      <c r="A1965" s="5" cm="1">
        <f t="array" ref="A1965">SUMPRODUCT(([1]Purchases!$A$2:$A$4901=$C1965)*[1]Purchases!$C$2:$C$4901)-SUMPRODUCT(([1]Sale!$A$2:$A$4748=$C1965)*[1]Sale!$E$2:$E$4748)</f>
        <v>0</v>
      </c>
      <c r="B1965" s="6" t="s">
        <v>4945</v>
      </c>
      <c r="C1965" s="7" t="s">
        <v>5047</v>
      </c>
      <c r="D1965" s="8" t="s">
        <v>28</v>
      </c>
      <c r="E1965" s="8" t="s">
        <v>5048</v>
      </c>
      <c r="F1965" s="7" t="s">
        <v>891</v>
      </c>
      <c r="G1965" s="8" t="s">
        <v>5049</v>
      </c>
      <c r="H1965" s="9">
        <f>IF(IFERROR(VLOOKUP($C1965,[1]Purchases!$A:$M,12,),0)&lt;(IF($M1965&lt;500,($M1965+5)*1.3*[1]Info.!$E$2,($M1965+5)*1.25*[1]Info.!$E$2)),ROUND(IF($M1965&lt;500,($M1965+5)*1.35*[1]Info.!$E$2,($M1965+5)*1.3*[1]Info.!$E$2),-1),VLOOKUP($C1965,[1]Purchases!$A:$M,12,))</f>
        <v>140</v>
      </c>
      <c r="I1965" s="9">
        <f>IF(IFERROR(VLOOKUP($C1965,[1]Purchases!$A:$M,13,),0)&lt;(IF($M1965&lt;500,($M1965+5)*1.45*[1]Info.!$E$2,($M1965+5)*1.4*[1]Info.!$E$2)),ROUND(IF($M1965&lt;500,($M1965+5)*1.5*[1]Info.!$E$2,($M1965+5)*1.45*[1]Info.!$E$2),-1),VLOOKUP($C1965,[1]Purchases!$A:$M,13,))</f>
        <v>150</v>
      </c>
    </row>
    <row r="1966" spans="1:9">
      <c r="A1966" s="5" cm="1">
        <f t="array" ref="A1966">SUMPRODUCT(([1]Purchases!$A$2:$A$4901=$C1966)*[1]Purchases!$C$2:$C$4901)-SUMPRODUCT(([1]Sale!$A$2:$A$4748=$C1966)*[1]Sale!$E$2:$E$4748)</f>
        <v>1</v>
      </c>
      <c r="B1966" s="6" t="s">
        <v>4945</v>
      </c>
      <c r="C1966" s="7" t="s">
        <v>5050</v>
      </c>
      <c r="D1966" s="8" t="s">
        <v>28</v>
      </c>
      <c r="E1966" s="8" t="s">
        <v>5022</v>
      </c>
      <c r="F1966" s="7" t="s">
        <v>17</v>
      </c>
      <c r="G1966" s="8" t="s">
        <v>5051</v>
      </c>
      <c r="H1966" s="9">
        <f>IF(IFERROR(VLOOKUP($C1966,[1]Purchases!$A:$M,12,),0)&lt;(IF($M1966&lt;500,($M1966+5)*1.3*[1]Info.!$E$2,($M1966+5)*1.25*[1]Info.!$E$2)),ROUND(IF($M1966&lt;500,($M1966+5)*1.35*[1]Info.!$E$2,($M1966+5)*1.3*[1]Info.!$E$2),-1),VLOOKUP($C1966,[1]Purchases!$A:$M,12,))</f>
        <v>20380</v>
      </c>
      <c r="I1966" s="9">
        <f>IF(IFERROR(VLOOKUP($C1966,[1]Purchases!$A:$M,13,),0)&lt;(IF($M1966&lt;500,($M1966+5)*1.45*[1]Info.!$E$2,($M1966+5)*1.4*[1]Info.!$E$2)),ROUND(IF($M1966&lt;500,($M1966+5)*1.5*[1]Info.!$E$2,($M1966+5)*1.45*[1]Info.!$E$2),-1),VLOOKUP($C1966,[1]Purchases!$A:$M,13,))</f>
        <v>22930</v>
      </c>
    </row>
    <row r="1967" spans="1:9">
      <c r="A1967" s="5" cm="1">
        <f t="array" ref="A1967">SUMPRODUCT(([1]Purchases!$A$2:$A$4901=$C1967)*[1]Purchases!$C$2:$C$4901)-SUMPRODUCT(([1]Sale!$A$2:$A$4748=$C1967)*[1]Sale!$E$2:$E$4748)</f>
        <v>0</v>
      </c>
      <c r="B1967" s="6" t="s">
        <v>4945</v>
      </c>
      <c r="C1967" s="7" t="s">
        <v>5052</v>
      </c>
      <c r="D1967" s="8" t="s">
        <v>28</v>
      </c>
      <c r="E1967" s="8" t="s">
        <v>5022</v>
      </c>
      <c r="F1967" s="7" t="s">
        <v>17</v>
      </c>
      <c r="G1967" s="8" t="s">
        <v>5053</v>
      </c>
      <c r="H1967" s="9">
        <f>IF(IFERROR(VLOOKUP($C1967,[1]Purchases!$A:$M,12,),0)&lt;(IF($M1967&lt;500,($M1967+5)*1.3*[1]Info.!$E$2,($M1967+5)*1.25*[1]Info.!$E$2)),ROUND(IF($M1967&lt;500,($M1967+5)*1.35*[1]Info.!$E$2,($M1967+5)*1.3*[1]Info.!$E$2),-1),VLOOKUP($C1967,[1]Purchases!$A:$M,12,))</f>
        <v>140</v>
      </c>
      <c r="I1967" s="9">
        <f>IF(IFERROR(VLOOKUP($C1967,[1]Purchases!$A:$M,13,),0)&lt;(IF($M1967&lt;500,($M1967+5)*1.45*[1]Info.!$E$2,($M1967+5)*1.4*[1]Info.!$E$2)),ROUND(IF($M1967&lt;500,($M1967+5)*1.5*[1]Info.!$E$2,($M1967+5)*1.45*[1]Info.!$E$2),-1),VLOOKUP($C1967,[1]Purchases!$A:$M,13,))</f>
        <v>150</v>
      </c>
    </row>
    <row r="1968" spans="1:9">
      <c r="A1968" s="5" cm="1">
        <f t="array" ref="A1968">SUMPRODUCT(([1]Purchases!$A$2:$A$4901=$C1968)*[1]Purchases!$C$2:$C$4901)-SUMPRODUCT(([1]Sale!$A$2:$A$4748=$C1968)*[1]Sale!$E$2:$E$4748)</f>
        <v>0</v>
      </c>
      <c r="B1968" s="6" t="s">
        <v>4945</v>
      </c>
      <c r="C1968" s="7" t="s">
        <v>5054</v>
      </c>
      <c r="D1968" s="8" t="s">
        <v>23</v>
      </c>
      <c r="E1968" s="8" t="s">
        <v>1228</v>
      </c>
      <c r="F1968" s="7" t="s">
        <v>55</v>
      </c>
      <c r="G1968" s="8" t="s">
        <v>5055</v>
      </c>
      <c r="H1968" s="9">
        <f>IF(IFERROR(VLOOKUP($C1968,[1]Purchases!$A:$M,12,),0)&lt;(IF($M1968&lt;500,($M1968+5)*1.3*[1]Info.!$E$2,($M1968+5)*1.25*[1]Info.!$E$2)),ROUND(IF($M1968&lt;500,($M1968+5)*1.35*[1]Info.!$E$2,($M1968+5)*1.3*[1]Info.!$E$2),-1),VLOOKUP($C1968,[1]Purchases!$A:$M,12,))</f>
        <v>140</v>
      </c>
      <c r="I1968" s="9">
        <f>IF(IFERROR(VLOOKUP($C1968,[1]Purchases!$A:$M,13,),0)&lt;(IF($M1968&lt;500,($M1968+5)*1.45*[1]Info.!$E$2,($M1968+5)*1.4*[1]Info.!$E$2)),ROUND(IF($M1968&lt;500,($M1968+5)*1.5*[1]Info.!$E$2,($M1968+5)*1.45*[1]Info.!$E$2),-1),VLOOKUP($C1968,[1]Purchases!$A:$M,13,))</f>
        <v>150</v>
      </c>
    </row>
    <row r="1969" spans="1:9">
      <c r="A1969" s="5" cm="1">
        <f t="array" ref="A1969">SUMPRODUCT(([1]Purchases!$A$2:$A$4901=$C1969)*[1]Purchases!$C$2:$C$4901)-SUMPRODUCT(([1]Sale!$A$2:$A$4748=$C1969)*[1]Sale!$E$2:$E$4748)</f>
        <v>0</v>
      </c>
      <c r="B1969" s="6" t="s">
        <v>4945</v>
      </c>
      <c r="C1969" s="7" t="s">
        <v>5056</v>
      </c>
      <c r="D1969" s="8" t="s">
        <v>28</v>
      </c>
      <c r="E1969" s="8" t="s">
        <v>5057</v>
      </c>
      <c r="F1969" s="7" t="s">
        <v>13</v>
      </c>
      <c r="G1969" s="8" t="s">
        <v>5058</v>
      </c>
      <c r="H1969" s="9">
        <f>IF(IFERROR(VLOOKUP($C1969,[1]Purchases!$A:$M,12,),0)&lt;(IF($M1969&lt;500,($M1969+5)*1.3*[1]Info.!$E$2,($M1969+5)*1.25*[1]Info.!$E$2)),ROUND(IF($M1969&lt;500,($M1969+5)*1.35*[1]Info.!$E$2,($M1969+5)*1.3*[1]Info.!$E$2),-1),VLOOKUP($C1969,[1]Purchases!$A:$M,12,))</f>
        <v>140</v>
      </c>
      <c r="I1969" s="9">
        <f>IF(IFERROR(VLOOKUP($C1969,[1]Purchases!$A:$M,13,),0)&lt;(IF($M1969&lt;500,($M1969+5)*1.45*[1]Info.!$E$2,($M1969+5)*1.4*[1]Info.!$E$2)),ROUND(IF($M1969&lt;500,($M1969+5)*1.5*[1]Info.!$E$2,($M1969+5)*1.45*[1]Info.!$E$2),-1),VLOOKUP($C1969,[1]Purchases!$A:$M,13,))</f>
        <v>150</v>
      </c>
    </row>
    <row r="1970" spans="1:9">
      <c r="A1970" s="5" cm="1">
        <f t="array" ref="A1970">SUMPRODUCT(([1]Purchases!$A$2:$A$4901=$C1970)*[1]Purchases!$C$2:$C$4901)-SUMPRODUCT(([1]Sale!$A$2:$A$4748=$C1970)*[1]Sale!$E$2:$E$4748)</f>
        <v>0</v>
      </c>
      <c r="B1970" s="6" t="s">
        <v>4945</v>
      </c>
      <c r="C1970" s="7" t="s">
        <v>5059</v>
      </c>
      <c r="D1970" s="8" t="s">
        <v>23</v>
      </c>
      <c r="E1970" s="8" t="s">
        <v>5060</v>
      </c>
      <c r="F1970" s="7" t="s">
        <v>13</v>
      </c>
      <c r="G1970" s="8" t="s">
        <v>5061</v>
      </c>
      <c r="H1970" s="9">
        <f>IF(IFERROR(VLOOKUP($C1970,[1]Purchases!$A:$M,12,),0)&lt;(IF($M1970&lt;500,($M1970+5)*1.3*[1]Info.!$E$2,($M1970+5)*1.25*[1]Info.!$E$2)),ROUND(IF($M1970&lt;500,($M1970+5)*1.35*[1]Info.!$E$2,($M1970+5)*1.3*[1]Info.!$E$2),-1),VLOOKUP($C1970,[1]Purchases!$A:$M,12,))</f>
        <v>140</v>
      </c>
      <c r="I1970" s="9">
        <f>IF(IFERROR(VLOOKUP($C1970,[1]Purchases!$A:$M,13,),0)&lt;(IF($M1970&lt;500,($M1970+5)*1.45*[1]Info.!$E$2,($M1970+5)*1.4*[1]Info.!$E$2)),ROUND(IF($M1970&lt;500,($M1970+5)*1.5*[1]Info.!$E$2,($M1970+5)*1.45*[1]Info.!$E$2),-1),VLOOKUP($C1970,[1]Purchases!$A:$M,13,))</f>
        <v>150</v>
      </c>
    </row>
    <row r="1971" spans="1:9">
      <c r="A1971" s="5" cm="1">
        <f t="array" ref="A1971">SUMPRODUCT(([1]Purchases!$A$2:$A$4901=$C1971)*[1]Purchases!$C$2:$C$4901)-SUMPRODUCT(([1]Sale!$A$2:$A$4748=$C1971)*[1]Sale!$E$2:$E$4748)</f>
        <v>1</v>
      </c>
      <c r="B1971" s="6" t="s">
        <v>4945</v>
      </c>
      <c r="C1971" s="7" t="s">
        <v>5062</v>
      </c>
      <c r="D1971" s="8" t="s">
        <v>28</v>
      </c>
      <c r="E1971" s="8" t="s">
        <v>36</v>
      </c>
      <c r="F1971" s="7" t="s">
        <v>33</v>
      </c>
      <c r="G1971" s="8" t="s">
        <v>5063</v>
      </c>
      <c r="H1971" s="9">
        <f>IF(IFERROR(VLOOKUP($C1971,[1]Purchases!$A:$M,12,),0)&lt;(IF($M1971&lt;500,($M1971+5)*1.3*[1]Info.!$E$2,($M1971+5)*1.25*[1]Info.!$E$2)),ROUND(IF($M1971&lt;500,($M1971+5)*1.35*[1]Info.!$E$2,($M1971+5)*1.3*[1]Info.!$E$2),-1),VLOOKUP($C1971,[1]Purchases!$A:$M,12,))</f>
        <v>6080</v>
      </c>
      <c r="I1971" s="9">
        <f>IF(IFERROR(VLOOKUP($C1971,[1]Purchases!$A:$M,13,),0)&lt;(IF($M1971&lt;500,($M1971+5)*1.45*[1]Info.!$E$2,($M1971+5)*1.4*[1]Info.!$E$2)),ROUND(IF($M1971&lt;500,($M1971+5)*1.5*[1]Info.!$E$2,($M1971+5)*1.45*[1]Info.!$E$2),-1),VLOOKUP($C1971,[1]Purchases!$A:$M,13,))</f>
        <v>6810</v>
      </c>
    </row>
    <row r="1972" spans="1:9">
      <c r="A1972" s="5" cm="1">
        <f t="array" ref="A1972">SUMPRODUCT(([1]Purchases!$A$2:$A$4901=$C1972)*[1]Purchases!$C$2:$C$4901)-SUMPRODUCT(([1]Sale!$A$2:$A$4748=$C1972)*[1]Sale!$E$2:$E$4748)</f>
        <v>0</v>
      </c>
      <c r="B1972" s="6" t="s">
        <v>4945</v>
      </c>
      <c r="C1972" s="7" t="s">
        <v>5064</v>
      </c>
      <c r="D1972" s="8" t="s">
        <v>28</v>
      </c>
      <c r="E1972" s="8" t="s">
        <v>36</v>
      </c>
      <c r="F1972" s="7" t="s">
        <v>33</v>
      </c>
      <c r="G1972" s="8" t="s">
        <v>5065</v>
      </c>
      <c r="H1972" s="9">
        <f>IF(IFERROR(VLOOKUP($C1972,[1]Purchases!$A:$M,12,),0)&lt;(IF($M1972&lt;500,($M1972+5)*1.3*[1]Info.!$E$2,($M1972+5)*1.25*[1]Info.!$E$2)),ROUND(IF($M1972&lt;500,($M1972+5)*1.35*[1]Info.!$E$2,($M1972+5)*1.3*[1]Info.!$E$2),-1),VLOOKUP($C1972,[1]Purchases!$A:$M,12,))</f>
        <v>7940</v>
      </c>
      <c r="I1972" s="9">
        <f>IF(IFERROR(VLOOKUP($C1972,[1]Purchases!$A:$M,13,),0)&lt;(IF($M1972&lt;500,($M1972+5)*1.45*[1]Info.!$E$2,($M1972+5)*1.4*[1]Info.!$E$2)),ROUND(IF($M1972&lt;500,($M1972+5)*1.5*[1]Info.!$E$2,($M1972+5)*1.45*[1]Info.!$E$2),-1),VLOOKUP($C1972,[1]Purchases!$A:$M,13,))</f>
        <v>8900</v>
      </c>
    </row>
    <row r="1973" spans="1:9">
      <c r="A1973" s="5" cm="1">
        <f t="array" ref="A1973">SUMPRODUCT(([1]Purchases!$A$2:$A$4901=$C1973)*[1]Purchases!$C$2:$C$4901)-SUMPRODUCT(([1]Sale!$A$2:$A$4748=$C1973)*[1]Sale!$E$2:$E$4748)</f>
        <v>0</v>
      </c>
      <c r="B1973" s="6" t="s">
        <v>4945</v>
      </c>
      <c r="C1973" s="7" t="s">
        <v>5066</v>
      </c>
      <c r="D1973" s="8" t="s">
        <v>23</v>
      </c>
      <c r="E1973" s="8" t="s">
        <v>58</v>
      </c>
      <c r="F1973" s="7" t="s">
        <v>17</v>
      </c>
      <c r="G1973" s="8" t="s">
        <v>5067</v>
      </c>
      <c r="H1973" s="9">
        <f>IF(IFERROR(VLOOKUP($C1973,[1]Purchases!$A:$M,12,),0)&lt;(IF($M1973&lt;500,($M1973+5)*1.3*[1]Info.!$E$2,($M1973+5)*1.25*[1]Info.!$E$2)),ROUND(IF($M1973&lt;500,($M1973+5)*1.35*[1]Info.!$E$2,($M1973+5)*1.3*[1]Info.!$E$2),-1),VLOOKUP($C1973,[1]Purchases!$A:$M,12,))</f>
        <v>140</v>
      </c>
      <c r="I1973" s="9">
        <f>IF(IFERROR(VLOOKUP($C1973,[1]Purchases!$A:$M,13,),0)&lt;(IF($M1973&lt;500,($M1973+5)*1.45*[1]Info.!$E$2,($M1973+5)*1.4*[1]Info.!$E$2)),ROUND(IF($M1973&lt;500,($M1973+5)*1.5*[1]Info.!$E$2,($M1973+5)*1.45*[1]Info.!$E$2),-1),VLOOKUP($C1973,[1]Purchases!$A:$M,13,))</f>
        <v>150</v>
      </c>
    </row>
    <row r="1974" spans="1:9">
      <c r="A1974" s="5" cm="1">
        <f t="array" ref="A1974">SUMPRODUCT(([1]Purchases!$A$2:$A$4901=$C1974)*[1]Purchases!$C$2:$C$4901)-SUMPRODUCT(([1]Sale!$A$2:$A$4748=$C1974)*[1]Sale!$E$2:$E$4748)</f>
        <v>0</v>
      </c>
      <c r="B1974" s="6" t="s">
        <v>4945</v>
      </c>
      <c r="C1974" s="7" t="s">
        <v>5068</v>
      </c>
      <c r="D1974" s="8" t="s">
        <v>28</v>
      </c>
      <c r="E1974" s="8" t="s">
        <v>5069</v>
      </c>
      <c r="F1974" s="7" t="s">
        <v>72</v>
      </c>
      <c r="G1974" s="8" t="s">
        <v>5070</v>
      </c>
      <c r="H1974" s="9">
        <f>IF(IFERROR(VLOOKUP($C1974,[1]Purchases!$A:$M,12,),0)&lt;(IF($M1974&lt;500,($M1974+5)*1.3*[1]Info.!$E$2,($M1974+5)*1.25*[1]Info.!$E$2)),ROUND(IF($M1974&lt;500,($M1974+5)*1.35*[1]Info.!$E$2,($M1974+5)*1.3*[1]Info.!$E$2),-1),VLOOKUP($C1974,[1]Purchases!$A:$M,12,))</f>
        <v>36150</v>
      </c>
      <c r="I1974" s="9">
        <f>IF(IFERROR(VLOOKUP($C1974,[1]Purchases!$A:$M,13,),0)&lt;(IF($M1974&lt;500,($M1974+5)*1.45*[1]Info.!$E$2,($M1974+5)*1.4*[1]Info.!$E$2)),ROUND(IF($M1974&lt;500,($M1974+5)*1.5*[1]Info.!$E$2,($M1974+5)*1.45*[1]Info.!$E$2),-1),VLOOKUP($C1974,[1]Purchases!$A:$M,13,))</f>
        <v>40670</v>
      </c>
    </row>
    <row r="1975" spans="1:9">
      <c r="A1975" s="5" cm="1">
        <f t="array" ref="A1975">SUMPRODUCT(([1]Purchases!$A$2:$A$4901=$C1975)*[1]Purchases!$C$2:$C$4901)-SUMPRODUCT(([1]Sale!$A$2:$A$4748=$C1975)*[1]Sale!$E$2:$E$4748)</f>
        <v>0</v>
      </c>
      <c r="B1975" s="6" t="s">
        <v>4945</v>
      </c>
      <c r="C1975" s="7" t="s">
        <v>5071</v>
      </c>
      <c r="D1975" s="8" t="s">
        <v>88</v>
      </c>
      <c r="E1975" s="8" t="s">
        <v>36</v>
      </c>
      <c r="F1975" s="7" t="s">
        <v>33</v>
      </c>
      <c r="G1975" s="8" t="s">
        <v>5072</v>
      </c>
      <c r="H1975" s="9">
        <f>IF(IFERROR(VLOOKUP($C1975,[1]Purchases!$A:$M,12,),0)&lt;(IF($M1975&lt;500,($M1975+5)*1.3*[1]Info.!$E$2,($M1975+5)*1.25*[1]Info.!$E$2)),ROUND(IF($M1975&lt;500,($M1975+5)*1.35*[1]Info.!$E$2,($M1975+5)*1.3*[1]Info.!$E$2),-1),VLOOKUP($C1975,[1]Purchases!$A:$M,12,))</f>
        <v>2490</v>
      </c>
      <c r="I1975" s="9">
        <f>IF(IFERROR(VLOOKUP($C1975,[1]Purchases!$A:$M,13,),0)&lt;(IF($M1975&lt;500,($M1975+5)*1.45*[1]Info.!$E$2,($M1975+5)*1.4*[1]Info.!$E$2)),ROUND(IF($M1975&lt;500,($M1975+5)*1.5*[1]Info.!$E$2,($M1975+5)*1.45*[1]Info.!$E$2),-1),VLOOKUP($C1975,[1]Purchases!$A:$M,13,))</f>
        <v>2780</v>
      </c>
    </row>
    <row r="1976" spans="1:9">
      <c r="A1976" s="5" cm="1">
        <f t="array" ref="A1976">SUMPRODUCT(([1]Purchases!$A$2:$A$4901=$C1976)*[1]Purchases!$C$2:$C$4901)-SUMPRODUCT(([1]Sale!$A$2:$A$4748=$C1976)*[1]Sale!$E$2:$E$4748)</f>
        <v>1</v>
      </c>
      <c r="B1976" s="6" t="s">
        <v>4945</v>
      </c>
      <c r="C1976" s="7" t="s">
        <v>5073</v>
      </c>
      <c r="D1976" s="8" t="s">
        <v>5</v>
      </c>
      <c r="E1976" s="8" t="s">
        <v>36</v>
      </c>
      <c r="F1976" s="7" t="s">
        <v>33</v>
      </c>
      <c r="G1976" s="8" t="s">
        <v>5074</v>
      </c>
      <c r="H1976" s="9">
        <f>IF(IFERROR(VLOOKUP($C1976,[1]Purchases!$A:$M,12,),0)&lt;(IF($M1976&lt;500,($M1976+5)*1.3*[1]Info.!$E$2,($M1976+5)*1.25*[1]Info.!$E$2)),ROUND(IF($M1976&lt;500,($M1976+5)*1.35*[1]Info.!$E$2,($M1976+5)*1.3*[1]Info.!$E$2),-1),VLOOKUP($C1976,[1]Purchases!$A:$M,12,))</f>
        <v>3030</v>
      </c>
      <c r="I1976" s="9">
        <f>IF(IFERROR(VLOOKUP($C1976,[1]Purchases!$A:$M,13,),0)&lt;(IF($M1976&lt;500,($M1976+5)*1.45*[1]Info.!$E$2,($M1976+5)*1.4*[1]Info.!$E$2)),ROUND(IF($M1976&lt;500,($M1976+5)*1.5*[1]Info.!$E$2,($M1976+5)*1.45*[1]Info.!$E$2),-1),VLOOKUP($C1976,[1]Purchases!$A:$M,13,))</f>
        <v>3390</v>
      </c>
    </row>
    <row r="1977" spans="1:9">
      <c r="A1977" s="5" cm="1">
        <f t="array" ref="A1977">SUMPRODUCT(([1]Purchases!$A$2:$A$4901=$C1977)*[1]Purchases!$C$2:$C$4901)-SUMPRODUCT(([1]Sale!$A$2:$A$4748=$C1977)*[1]Sale!$E$2:$E$4748)</f>
        <v>0</v>
      </c>
      <c r="B1977" s="6" t="s">
        <v>4945</v>
      </c>
      <c r="C1977" s="7" t="s">
        <v>5075</v>
      </c>
      <c r="D1977" s="8" t="s">
        <v>23</v>
      </c>
      <c r="E1977" s="8" t="s">
        <v>4980</v>
      </c>
      <c r="F1977" s="7" t="s">
        <v>588</v>
      </c>
      <c r="G1977" s="8" t="s">
        <v>5076</v>
      </c>
      <c r="H1977" s="9">
        <f>IF(IFERROR(VLOOKUP($C1977,[1]Purchases!$A:$M,12,),0)&lt;(IF($M1977&lt;500,($M1977+5)*1.3*[1]Info.!$E$2,($M1977+5)*1.25*[1]Info.!$E$2)),ROUND(IF($M1977&lt;500,($M1977+5)*1.35*[1]Info.!$E$2,($M1977+5)*1.3*[1]Info.!$E$2),-1),VLOOKUP($C1977,[1]Purchases!$A:$M,12,))</f>
        <v>140</v>
      </c>
      <c r="I1977" s="9">
        <f>IF(IFERROR(VLOOKUP($C1977,[1]Purchases!$A:$M,13,),0)&lt;(IF($M1977&lt;500,($M1977+5)*1.45*[1]Info.!$E$2,($M1977+5)*1.4*[1]Info.!$E$2)),ROUND(IF($M1977&lt;500,($M1977+5)*1.5*[1]Info.!$E$2,($M1977+5)*1.45*[1]Info.!$E$2),-1),VLOOKUP($C1977,[1]Purchases!$A:$M,13,))</f>
        <v>150</v>
      </c>
    </row>
    <row r="1978" spans="1:9">
      <c r="A1978" s="5" cm="1">
        <f t="array" ref="A1978">SUMPRODUCT(([1]Purchases!$A$2:$A$4901=$C1978)*[1]Purchases!$C$2:$C$4901)-SUMPRODUCT(([1]Sale!$A$2:$A$4748=$C1978)*[1]Sale!$E$2:$E$4748)</f>
        <v>0</v>
      </c>
      <c r="B1978" s="6" t="s">
        <v>4945</v>
      </c>
      <c r="C1978" s="7" t="s">
        <v>5077</v>
      </c>
      <c r="D1978" s="8" t="s">
        <v>23</v>
      </c>
      <c r="E1978" s="8" t="s">
        <v>448</v>
      </c>
      <c r="F1978" s="7" t="s">
        <v>25</v>
      </c>
      <c r="G1978" s="8" t="s">
        <v>5078</v>
      </c>
      <c r="H1978" s="9">
        <f>IF(IFERROR(VLOOKUP($C1978,[1]Purchases!$A:$M,12,),0)&lt;(IF($M1978&lt;500,($M1978+5)*1.3*[1]Info.!$E$2,($M1978+5)*1.25*[1]Info.!$E$2)),ROUND(IF($M1978&lt;500,($M1978+5)*1.35*[1]Info.!$E$2,($M1978+5)*1.3*[1]Info.!$E$2),-1),VLOOKUP($C1978,[1]Purchases!$A:$M,12,))</f>
        <v>140</v>
      </c>
      <c r="I1978" s="9">
        <f>IF(IFERROR(VLOOKUP($C1978,[1]Purchases!$A:$M,13,),0)&lt;(IF($M1978&lt;500,($M1978+5)*1.45*[1]Info.!$E$2,($M1978+5)*1.4*[1]Info.!$E$2)),ROUND(IF($M1978&lt;500,($M1978+5)*1.5*[1]Info.!$E$2,($M1978+5)*1.45*[1]Info.!$E$2),-1),VLOOKUP($C1978,[1]Purchases!$A:$M,13,))</f>
        <v>150</v>
      </c>
    </row>
    <row r="1979" spans="1:9">
      <c r="A1979" s="5" cm="1">
        <f t="array" ref="A1979">SUMPRODUCT(([1]Purchases!$A$2:$A$4901=$C1979)*[1]Purchases!$C$2:$C$4901)-SUMPRODUCT(([1]Sale!$A$2:$A$4748=$C1979)*[1]Sale!$E$2:$E$4748)</f>
        <v>0</v>
      </c>
      <c r="B1979" s="6" t="s">
        <v>4945</v>
      </c>
      <c r="C1979" s="7" t="s">
        <v>5079</v>
      </c>
      <c r="D1979" s="8" t="s">
        <v>23</v>
      </c>
      <c r="E1979" s="8" t="s">
        <v>448</v>
      </c>
      <c r="F1979" s="7" t="s">
        <v>25</v>
      </c>
      <c r="G1979" s="8" t="s">
        <v>5080</v>
      </c>
      <c r="H1979" s="9">
        <f>IF(IFERROR(VLOOKUP($C1979,[1]Purchases!$A:$M,12,),0)&lt;(IF($M1979&lt;500,($M1979+5)*1.3*[1]Info.!$E$2,($M1979+5)*1.25*[1]Info.!$E$2)),ROUND(IF($M1979&lt;500,($M1979+5)*1.35*[1]Info.!$E$2,($M1979+5)*1.3*[1]Info.!$E$2),-1),VLOOKUP($C1979,[1]Purchases!$A:$M,12,))</f>
        <v>140</v>
      </c>
      <c r="I1979" s="9">
        <f>IF(IFERROR(VLOOKUP($C1979,[1]Purchases!$A:$M,13,),0)&lt;(IF($M1979&lt;500,($M1979+5)*1.45*[1]Info.!$E$2,($M1979+5)*1.4*[1]Info.!$E$2)),ROUND(IF($M1979&lt;500,($M1979+5)*1.5*[1]Info.!$E$2,($M1979+5)*1.45*[1]Info.!$E$2),-1),VLOOKUP($C1979,[1]Purchases!$A:$M,13,))</f>
        <v>150</v>
      </c>
    </row>
    <row r="1980" spans="1:9">
      <c r="A1980" s="5" cm="1">
        <f t="array" ref="A1980">SUMPRODUCT(([1]Purchases!$A$2:$A$4901=$C1980)*[1]Purchases!$C$2:$C$4901)-SUMPRODUCT(([1]Sale!$A$2:$A$4748=$C1980)*[1]Sale!$E$2:$E$4748)</f>
        <v>1</v>
      </c>
      <c r="B1980" s="6" t="s">
        <v>4945</v>
      </c>
      <c r="C1980" s="7" t="s">
        <v>5081</v>
      </c>
      <c r="D1980" s="8" t="s">
        <v>23</v>
      </c>
      <c r="E1980" s="8" t="s">
        <v>36</v>
      </c>
      <c r="F1980" s="7" t="s">
        <v>33</v>
      </c>
      <c r="G1980" s="8" t="s">
        <v>5082</v>
      </c>
      <c r="H1980" s="9">
        <f>IF(IFERROR(VLOOKUP($C1980,[1]Purchases!$A:$M,12,),0)&lt;(IF($M1980&lt;500,($M1980+5)*1.3*[1]Info.!$E$2,($M1980+5)*1.25*[1]Info.!$E$2)),ROUND(IF($M1980&lt;500,($M1980+5)*1.35*[1]Info.!$E$2,($M1980+5)*1.3*[1]Info.!$E$2),-1),VLOOKUP($C1980,[1]Purchases!$A:$M,12,))</f>
        <v>4450</v>
      </c>
      <c r="I1980" s="9">
        <f>IF(IFERROR(VLOOKUP($C1980,[1]Purchases!$A:$M,13,),0)&lt;(IF($M1980&lt;500,($M1980+5)*1.45*[1]Info.!$E$2,($M1980+5)*1.4*[1]Info.!$E$2)),ROUND(IF($M1980&lt;500,($M1980+5)*1.5*[1]Info.!$E$2,($M1980+5)*1.45*[1]Info.!$E$2),-1),VLOOKUP($C1980,[1]Purchases!$A:$M,13,))</f>
        <v>4990</v>
      </c>
    </row>
    <row r="1981" spans="1:9">
      <c r="A1981" s="5" cm="1">
        <f t="array" ref="A1981">SUMPRODUCT(([1]Purchases!$A$2:$A$4901=$C1981)*[1]Purchases!$C$2:$C$4901)-SUMPRODUCT(([1]Sale!$A$2:$A$4748=$C1981)*[1]Sale!$E$2:$E$4748)</f>
        <v>0</v>
      </c>
      <c r="B1981" s="6" t="s">
        <v>4945</v>
      </c>
      <c r="C1981" s="7" t="s">
        <v>5083</v>
      </c>
      <c r="D1981" s="8" t="s">
        <v>23</v>
      </c>
      <c r="E1981" s="8" t="s">
        <v>5084</v>
      </c>
      <c r="F1981" s="7" t="s">
        <v>62</v>
      </c>
      <c r="G1981" s="8" t="s">
        <v>5085</v>
      </c>
      <c r="H1981" s="9">
        <f>IF(IFERROR(VLOOKUP($C1981,[1]Purchases!$A:$M,12,),0)&lt;(IF($M1981&lt;500,($M1981+5)*1.3*[1]Info.!$E$2,($M1981+5)*1.25*[1]Info.!$E$2)),ROUND(IF($M1981&lt;500,($M1981+5)*1.35*[1]Info.!$E$2,($M1981+5)*1.3*[1]Info.!$E$2),-1),VLOOKUP($C1981,[1]Purchases!$A:$M,12,))</f>
        <v>140</v>
      </c>
      <c r="I1981" s="9">
        <f>IF(IFERROR(VLOOKUP($C1981,[1]Purchases!$A:$M,13,),0)&lt;(IF($M1981&lt;500,($M1981+5)*1.45*[1]Info.!$E$2,($M1981+5)*1.4*[1]Info.!$E$2)),ROUND(IF($M1981&lt;500,($M1981+5)*1.5*[1]Info.!$E$2,($M1981+5)*1.45*[1]Info.!$E$2),-1),VLOOKUP($C1981,[1]Purchases!$A:$M,13,))</f>
        <v>150</v>
      </c>
    </row>
    <row r="1982" spans="1:9">
      <c r="A1982" s="5" cm="1">
        <f t="array" ref="A1982">SUMPRODUCT(([1]Purchases!$A$2:$A$4901=$C1982)*[1]Purchases!$C$2:$C$4901)-SUMPRODUCT(([1]Sale!$A$2:$A$4748=$C1982)*[1]Sale!$E$2:$E$4748)</f>
        <v>0</v>
      </c>
      <c r="B1982" s="6" t="s">
        <v>4945</v>
      </c>
      <c r="C1982" s="7" t="s">
        <v>5086</v>
      </c>
      <c r="D1982" s="8" t="s">
        <v>23</v>
      </c>
      <c r="E1982" s="8" t="s">
        <v>836</v>
      </c>
      <c r="F1982" s="7" t="s">
        <v>13</v>
      </c>
      <c r="G1982" s="8" t="s">
        <v>5087</v>
      </c>
      <c r="H1982" s="9">
        <f>IF(IFERROR(VLOOKUP($C1982,[1]Purchases!$A:$M,12,),0)&lt;(IF($M1982&lt;500,($M1982+5)*1.3*[1]Info.!$E$2,($M1982+5)*1.25*[1]Info.!$E$2)),ROUND(IF($M1982&lt;500,($M1982+5)*1.35*[1]Info.!$E$2,($M1982+5)*1.3*[1]Info.!$E$2),-1),VLOOKUP($C1982,[1]Purchases!$A:$M,12,))</f>
        <v>140</v>
      </c>
      <c r="I1982" s="9">
        <f>IF(IFERROR(VLOOKUP($C1982,[1]Purchases!$A:$M,13,),0)&lt;(IF($M1982&lt;500,($M1982+5)*1.45*[1]Info.!$E$2,($M1982+5)*1.4*[1]Info.!$E$2)),ROUND(IF($M1982&lt;500,($M1982+5)*1.5*[1]Info.!$E$2,($M1982+5)*1.45*[1]Info.!$E$2),-1),VLOOKUP($C1982,[1]Purchases!$A:$M,13,))</f>
        <v>150</v>
      </c>
    </row>
    <row r="1983" spans="1:9">
      <c r="A1983" s="5" cm="1">
        <f t="array" ref="A1983">SUMPRODUCT(([1]Purchases!$A$2:$A$4901=$C1983)*[1]Purchases!$C$2:$C$4901)-SUMPRODUCT(([1]Sale!$A$2:$A$4748=$C1983)*[1]Sale!$E$2:$E$4748)</f>
        <v>1</v>
      </c>
      <c r="B1983" s="6" t="s">
        <v>4945</v>
      </c>
      <c r="C1983" s="7" t="s">
        <v>5088</v>
      </c>
      <c r="D1983" s="8" t="s">
        <v>5</v>
      </c>
      <c r="E1983" s="8" t="s">
        <v>36</v>
      </c>
      <c r="F1983" s="7" t="s">
        <v>33</v>
      </c>
      <c r="G1983" s="8" t="s">
        <v>5089</v>
      </c>
      <c r="H1983" s="9">
        <f>IF(IFERROR(VLOOKUP($C1983,[1]Purchases!$A:$M,12,),0)&lt;(IF($M1983&lt;500,($M1983+5)*1.3*[1]Info.!$E$2,($M1983+5)*1.25*[1]Info.!$E$2)),ROUND(IF($M1983&lt;500,($M1983+5)*1.35*[1]Info.!$E$2,($M1983+5)*1.3*[1]Info.!$E$2),-1),VLOOKUP($C1983,[1]Purchases!$A:$M,12,))</f>
        <v>10130</v>
      </c>
      <c r="I1983" s="9">
        <f>IF(IFERROR(VLOOKUP($C1983,[1]Purchases!$A:$M,13,),0)&lt;(IF($M1983&lt;500,($M1983+5)*1.45*[1]Info.!$E$2,($M1983+5)*1.4*[1]Info.!$E$2)),ROUND(IF($M1983&lt;500,($M1983+5)*1.5*[1]Info.!$E$2,($M1983+5)*1.45*[1]Info.!$E$2),-1),VLOOKUP($C1983,[1]Purchases!$A:$M,13,))</f>
        <v>11350</v>
      </c>
    </row>
    <row r="1984" spans="1:9">
      <c r="A1984" s="5" cm="1">
        <f t="array" ref="A1984">SUMPRODUCT(([1]Purchases!$A$2:$A$4901=$C1984)*[1]Purchases!$C$2:$C$4901)-SUMPRODUCT(([1]Sale!$A$2:$A$4748=$C1984)*[1]Sale!$E$2:$E$4748)</f>
        <v>0</v>
      </c>
      <c r="B1984" s="6" t="s">
        <v>4945</v>
      </c>
      <c r="C1984" s="7" t="s">
        <v>5090</v>
      </c>
      <c r="D1984" s="8" t="s">
        <v>5</v>
      </c>
      <c r="E1984" s="8" t="s">
        <v>36</v>
      </c>
      <c r="F1984" s="7" t="s">
        <v>33</v>
      </c>
      <c r="G1984" s="8" t="s">
        <v>5091</v>
      </c>
      <c r="H1984" s="9">
        <f>IF(IFERROR(VLOOKUP($C1984,[1]Purchases!$A:$M,12,),0)&lt;(IF($M1984&lt;500,($M1984+5)*1.3*[1]Info.!$E$2,($M1984+5)*1.25*[1]Info.!$E$2)),ROUND(IF($M1984&lt;500,($M1984+5)*1.35*[1]Info.!$E$2,($M1984+5)*1.3*[1]Info.!$E$2),-1),VLOOKUP($C1984,[1]Purchases!$A:$M,12,))</f>
        <v>10030</v>
      </c>
      <c r="I1984" s="9">
        <f>IF(IFERROR(VLOOKUP($C1984,[1]Purchases!$A:$M,13,),0)&lt;(IF($M1984&lt;500,($M1984+5)*1.45*[1]Info.!$E$2,($M1984+5)*1.4*[1]Info.!$E$2)),ROUND(IF($M1984&lt;500,($M1984+5)*1.5*[1]Info.!$E$2,($M1984+5)*1.45*[1]Info.!$E$2),-1),VLOOKUP($C1984,[1]Purchases!$A:$M,13,))</f>
        <v>11240</v>
      </c>
    </row>
    <row r="1985" spans="1:9">
      <c r="A1985" s="5" cm="1">
        <f t="array" ref="A1985">SUMPRODUCT(([1]Purchases!$A$2:$A$4901=$C1985)*[1]Purchases!$C$2:$C$4901)-SUMPRODUCT(([1]Sale!$A$2:$A$4748=$C1985)*[1]Sale!$E$2:$E$4748)</f>
        <v>0</v>
      </c>
      <c r="B1985" s="6" t="s">
        <v>4945</v>
      </c>
      <c r="C1985" s="7" t="s">
        <v>5092</v>
      </c>
      <c r="D1985" s="8" t="s">
        <v>5</v>
      </c>
      <c r="E1985" s="8" t="s">
        <v>36</v>
      </c>
      <c r="F1985" s="7" t="s">
        <v>33</v>
      </c>
      <c r="G1985" s="8" t="s">
        <v>5093</v>
      </c>
      <c r="H1985" s="9">
        <f>IF(IFERROR(VLOOKUP($C1985,[1]Purchases!$A:$M,12,),0)&lt;(IF($M1985&lt;500,($M1985+5)*1.3*[1]Info.!$E$2,($M1985+5)*1.25*[1]Info.!$E$2)),ROUND(IF($M1985&lt;500,($M1985+5)*1.35*[1]Info.!$E$2,($M1985+5)*1.3*[1]Info.!$E$2),-1),VLOOKUP($C1985,[1]Purchases!$A:$M,12,))</f>
        <v>140</v>
      </c>
      <c r="I1985" s="9">
        <f>IF(IFERROR(VLOOKUP($C1985,[1]Purchases!$A:$M,13,),0)&lt;(IF($M1985&lt;500,($M1985+5)*1.45*[1]Info.!$E$2,($M1985+5)*1.4*[1]Info.!$E$2)),ROUND(IF($M1985&lt;500,($M1985+5)*1.5*[1]Info.!$E$2,($M1985+5)*1.45*[1]Info.!$E$2),-1),VLOOKUP($C1985,[1]Purchases!$A:$M,13,))</f>
        <v>150</v>
      </c>
    </row>
    <row r="1986" spans="1:9">
      <c r="A1986" s="5" cm="1">
        <f t="array" ref="A1986">SUMPRODUCT(([1]Purchases!$A$2:$A$4901=$C1986)*[1]Purchases!$C$2:$C$4901)-SUMPRODUCT(([1]Sale!$A$2:$A$4748=$C1986)*[1]Sale!$E$2:$E$4748)</f>
        <v>0</v>
      </c>
      <c r="B1986" s="6" t="s">
        <v>4945</v>
      </c>
      <c r="C1986" s="7" t="s">
        <v>5094</v>
      </c>
      <c r="D1986" s="8" t="s">
        <v>5</v>
      </c>
      <c r="E1986" s="8" t="s">
        <v>5095</v>
      </c>
      <c r="F1986" s="7" t="s">
        <v>33</v>
      </c>
      <c r="G1986" s="8" t="s">
        <v>5096</v>
      </c>
      <c r="H1986" s="9">
        <f>IF(IFERROR(VLOOKUP($C1986,[1]Purchases!$A:$M,12,),0)&lt;(IF($M1986&lt;500,($M1986+5)*1.3*[1]Info.!$E$2,($M1986+5)*1.25*[1]Info.!$E$2)),ROUND(IF($M1986&lt;500,($M1986+5)*1.35*[1]Info.!$E$2,($M1986+5)*1.3*[1]Info.!$E$2),-1),VLOOKUP($C1986,[1]Purchases!$A:$M,12,))</f>
        <v>140</v>
      </c>
      <c r="I1986" s="9">
        <f>IF(IFERROR(VLOOKUP($C1986,[1]Purchases!$A:$M,13,),0)&lt;(IF($M1986&lt;500,($M1986+5)*1.45*[1]Info.!$E$2,($M1986+5)*1.4*[1]Info.!$E$2)),ROUND(IF($M1986&lt;500,($M1986+5)*1.5*[1]Info.!$E$2,($M1986+5)*1.45*[1]Info.!$E$2),-1),VLOOKUP($C1986,[1]Purchases!$A:$M,13,))</f>
        <v>150</v>
      </c>
    </row>
    <row r="1987" spans="1:9">
      <c r="A1987" s="5" cm="1">
        <f t="array" ref="A1987">SUMPRODUCT(([1]Purchases!$A$2:$A$4901=$C1987)*[1]Purchases!$C$2:$C$4901)-SUMPRODUCT(([1]Sale!$A$2:$A$4748=$C1987)*[1]Sale!$E$2:$E$4748)</f>
        <v>0</v>
      </c>
      <c r="B1987" s="6" t="s">
        <v>4945</v>
      </c>
      <c r="C1987" s="7" t="s">
        <v>5097</v>
      </c>
      <c r="D1987" s="8" t="s">
        <v>5</v>
      </c>
      <c r="E1987" s="8" t="s">
        <v>36</v>
      </c>
      <c r="F1987" s="7" t="s">
        <v>33</v>
      </c>
      <c r="G1987" s="8" t="s">
        <v>5098</v>
      </c>
      <c r="H1987" s="9">
        <f>IF(IFERROR(VLOOKUP($C1987,[1]Purchases!$A:$M,12,),0)&lt;(IF($M1987&lt;500,($M1987+5)*1.3*[1]Info.!$E$2,($M1987+5)*1.25*[1]Info.!$E$2)),ROUND(IF($M1987&lt;500,($M1987+5)*1.35*[1]Info.!$E$2,($M1987+5)*1.3*[1]Info.!$E$2),-1),VLOOKUP($C1987,[1]Purchases!$A:$M,12,))</f>
        <v>140</v>
      </c>
      <c r="I1987" s="9">
        <f>IF(IFERROR(VLOOKUP($C1987,[1]Purchases!$A:$M,13,),0)&lt;(IF($M1987&lt;500,($M1987+5)*1.45*[1]Info.!$E$2,($M1987+5)*1.4*[1]Info.!$E$2)),ROUND(IF($M1987&lt;500,($M1987+5)*1.5*[1]Info.!$E$2,($M1987+5)*1.45*[1]Info.!$E$2),-1),VLOOKUP($C1987,[1]Purchases!$A:$M,13,))</f>
        <v>150</v>
      </c>
    </row>
    <row r="1988" spans="1:9">
      <c r="A1988" s="5" cm="1">
        <f t="array" ref="A1988">SUMPRODUCT(([1]Purchases!$A$2:$A$4901=$C1988)*[1]Purchases!$C$2:$C$4901)-SUMPRODUCT(([1]Sale!$A$2:$A$4748=$C1988)*[1]Sale!$E$2:$E$4748)</f>
        <v>1</v>
      </c>
      <c r="B1988" s="6" t="s">
        <v>4945</v>
      </c>
      <c r="C1988" s="7" t="s">
        <v>5099</v>
      </c>
      <c r="D1988" s="8" t="s">
        <v>23</v>
      </c>
      <c r="E1988" s="8" t="s">
        <v>5100</v>
      </c>
      <c r="F1988" s="7" t="s">
        <v>25</v>
      </c>
      <c r="G1988" s="8" t="s">
        <v>5101</v>
      </c>
      <c r="H1988" s="9">
        <f>IF(IFERROR(VLOOKUP($C1988,[1]Purchases!$A:$M,12,),0)&lt;(IF($M1988&lt;500,($M1988+5)*1.3*[1]Info.!$E$2,($M1988+5)*1.25*[1]Info.!$E$2)),ROUND(IF($M1988&lt;500,($M1988+5)*1.35*[1]Info.!$E$2,($M1988+5)*1.3*[1]Info.!$E$2),-1),VLOOKUP($C1988,[1]Purchases!$A:$M,12,))</f>
        <v>14340</v>
      </c>
      <c r="I1988" s="9">
        <f>IF(IFERROR(VLOOKUP($C1988,[1]Purchases!$A:$M,13,),0)&lt;(IF($M1988&lt;500,($M1988+5)*1.45*[1]Info.!$E$2,($M1988+5)*1.4*[1]Info.!$E$2)),ROUND(IF($M1988&lt;500,($M1988+5)*1.5*[1]Info.!$E$2,($M1988+5)*1.45*[1]Info.!$E$2),-1),VLOOKUP($C1988,[1]Purchases!$A:$M,13,))</f>
        <v>16140</v>
      </c>
    </row>
    <row r="1989" spans="1:9">
      <c r="A1989" s="5" cm="1">
        <f t="array" ref="A1989">SUMPRODUCT(([1]Purchases!$A$2:$A$4901=$C1989)*[1]Purchases!$C$2:$C$4901)-SUMPRODUCT(([1]Sale!$A$2:$A$4748=$C1989)*[1]Sale!$E$2:$E$4748)</f>
        <v>0</v>
      </c>
      <c r="B1989" s="6" t="s">
        <v>4945</v>
      </c>
      <c r="C1989" s="7" t="s">
        <v>5102</v>
      </c>
      <c r="D1989" s="8" t="s">
        <v>23</v>
      </c>
      <c r="E1989" s="8" t="s">
        <v>794</v>
      </c>
      <c r="F1989" s="7" t="s">
        <v>84</v>
      </c>
      <c r="G1989" s="8" t="s">
        <v>5103</v>
      </c>
      <c r="H1989" s="9">
        <f>IF(IFERROR(VLOOKUP($C1989,[1]Purchases!$A:$M,12,),0)&lt;(IF($M1989&lt;500,($M1989+5)*1.3*[1]Info.!$E$2,($M1989+5)*1.25*[1]Info.!$E$2)),ROUND(IF($M1989&lt;500,($M1989+5)*1.35*[1]Info.!$E$2,($M1989+5)*1.3*[1]Info.!$E$2),-1),VLOOKUP($C1989,[1]Purchases!$A:$M,12,))</f>
        <v>140</v>
      </c>
      <c r="I1989" s="9">
        <f>IF(IFERROR(VLOOKUP($C1989,[1]Purchases!$A:$M,13,),0)&lt;(IF($M1989&lt;500,($M1989+5)*1.45*[1]Info.!$E$2,($M1989+5)*1.4*[1]Info.!$E$2)),ROUND(IF($M1989&lt;500,($M1989+5)*1.5*[1]Info.!$E$2,($M1989+5)*1.45*[1]Info.!$E$2),-1),VLOOKUP($C1989,[1]Purchases!$A:$M,13,))</f>
        <v>150</v>
      </c>
    </row>
    <row r="1990" spans="1:9">
      <c r="A1990" s="5" cm="1">
        <f t="array" ref="A1990">SUMPRODUCT(([1]Purchases!$A$2:$A$4901=$C1990)*[1]Purchases!$C$2:$C$4901)-SUMPRODUCT(([1]Sale!$A$2:$A$4748=$C1990)*[1]Sale!$E$2:$E$4748)</f>
        <v>0</v>
      </c>
      <c r="B1990" s="6" t="s">
        <v>4945</v>
      </c>
      <c r="C1990" s="7" t="s">
        <v>5104</v>
      </c>
      <c r="D1990" s="8" t="s">
        <v>23</v>
      </c>
      <c r="E1990" s="8" t="s">
        <v>5105</v>
      </c>
      <c r="F1990" s="7" t="s">
        <v>72</v>
      </c>
      <c r="G1990" s="8" t="s">
        <v>5106</v>
      </c>
      <c r="H1990" s="9">
        <f>IF(IFERROR(VLOOKUP($C1990,[1]Purchases!$A:$M,12,),0)&lt;(IF($M1990&lt;500,($M1990+5)*1.3*[1]Info.!$E$2,($M1990+5)*1.25*[1]Info.!$E$2)),ROUND(IF($M1990&lt;500,($M1990+5)*1.35*[1]Info.!$E$2,($M1990+5)*1.3*[1]Info.!$E$2),-1),VLOOKUP($C1990,[1]Purchases!$A:$M,12,))</f>
        <v>140</v>
      </c>
      <c r="I1990" s="9">
        <f>IF(IFERROR(VLOOKUP($C1990,[1]Purchases!$A:$M,13,),0)&lt;(IF($M1990&lt;500,($M1990+5)*1.45*[1]Info.!$E$2,($M1990+5)*1.4*[1]Info.!$E$2)),ROUND(IF($M1990&lt;500,($M1990+5)*1.5*[1]Info.!$E$2,($M1990+5)*1.45*[1]Info.!$E$2),-1),VLOOKUP($C1990,[1]Purchases!$A:$M,13,))</f>
        <v>150</v>
      </c>
    </row>
    <row r="1991" spans="1:9">
      <c r="A1991" s="5" cm="1">
        <f t="array" ref="A1991">SUMPRODUCT(([1]Purchases!$A$2:$A$4901=$C1991)*[1]Purchases!$C$2:$C$4901)-SUMPRODUCT(([1]Sale!$A$2:$A$4748=$C1991)*[1]Sale!$E$2:$E$4748)</f>
        <v>0</v>
      </c>
      <c r="B1991" s="6" t="s">
        <v>4945</v>
      </c>
      <c r="C1991" s="7" t="s">
        <v>5107</v>
      </c>
      <c r="D1991" s="8" t="s">
        <v>23</v>
      </c>
      <c r="E1991" s="8" t="s">
        <v>5108</v>
      </c>
      <c r="F1991" s="7" t="s">
        <v>17</v>
      </c>
      <c r="G1991" s="8" t="s">
        <v>5109</v>
      </c>
      <c r="H1991" s="9">
        <f>IF(IFERROR(VLOOKUP($C1991,[1]Purchases!$A:$M,12,),0)&lt;(IF($M1991&lt;500,($M1991+5)*1.3*[1]Info.!$E$2,($M1991+5)*1.25*[1]Info.!$E$2)),ROUND(IF($M1991&lt;500,($M1991+5)*1.35*[1]Info.!$E$2,($M1991+5)*1.3*[1]Info.!$E$2),-1),VLOOKUP($C1991,[1]Purchases!$A:$M,12,))</f>
        <v>140</v>
      </c>
      <c r="I1991" s="9">
        <f>IF(IFERROR(VLOOKUP($C1991,[1]Purchases!$A:$M,13,),0)&lt;(IF($M1991&lt;500,($M1991+5)*1.45*[1]Info.!$E$2,($M1991+5)*1.4*[1]Info.!$E$2)),ROUND(IF($M1991&lt;500,($M1991+5)*1.5*[1]Info.!$E$2,($M1991+5)*1.45*[1]Info.!$E$2),-1),VLOOKUP($C1991,[1]Purchases!$A:$M,13,))</f>
        <v>150</v>
      </c>
    </row>
    <row r="1992" spans="1:9">
      <c r="A1992" s="5" cm="1">
        <f t="array" ref="A1992">SUMPRODUCT(([1]Purchases!$A$2:$A$4901=$C1992)*[1]Purchases!$C$2:$C$4901)-SUMPRODUCT(([1]Sale!$A$2:$A$4748=$C1992)*[1]Sale!$E$2:$E$4748)</f>
        <v>2</v>
      </c>
      <c r="B1992" s="6" t="s">
        <v>4945</v>
      </c>
      <c r="C1992" s="7" t="s">
        <v>5110</v>
      </c>
      <c r="D1992" s="8" t="s">
        <v>23</v>
      </c>
      <c r="E1992" s="8" t="s">
        <v>36</v>
      </c>
      <c r="F1992" s="7" t="s">
        <v>33</v>
      </c>
      <c r="G1992" s="8" t="s">
        <v>5111</v>
      </c>
      <c r="H1992" s="9">
        <f>IF(IFERROR(VLOOKUP($C1992,[1]Purchases!$A:$M,12,),0)&lt;(IF($M1992&lt;500,($M1992+5)*1.3*[1]Info.!$E$2,($M1992+5)*1.25*[1]Info.!$E$2)),ROUND(IF($M1992&lt;500,($M1992+5)*1.35*[1]Info.!$E$2,($M1992+5)*1.3*[1]Info.!$E$2),-1),VLOOKUP($C1992,[1]Purchases!$A:$M,12,))</f>
        <v>650</v>
      </c>
      <c r="I1992" s="9">
        <f>IF(IFERROR(VLOOKUP($C1992,[1]Purchases!$A:$M,13,),0)&lt;(IF($M1992&lt;500,($M1992+5)*1.45*[1]Info.!$E$2,($M1992+5)*1.4*[1]Info.!$E$2)),ROUND(IF($M1992&lt;500,($M1992+5)*1.5*[1]Info.!$E$2,($M1992+5)*1.45*[1]Info.!$E$2),-1),VLOOKUP($C1992,[1]Purchases!$A:$M,13,))</f>
        <v>720</v>
      </c>
    </row>
    <row r="1993" spans="1:9">
      <c r="A1993" s="5" cm="1">
        <f t="array" ref="A1993">SUMPRODUCT(([1]Purchases!$A$2:$A$4901=$C1993)*[1]Purchases!$C$2:$C$4901)-SUMPRODUCT(([1]Sale!$A$2:$A$4748=$C1993)*[1]Sale!$E$2:$E$4748)</f>
        <v>0</v>
      </c>
      <c r="B1993" s="6" t="s">
        <v>4945</v>
      </c>
      <c r="C1993" s="7" t="s">
        <v>5112</v>
      </c>
      <c r="D1993" s="8" t="s">
        <v>23</v>
      </c>
      <c r="E1993" s="8" t="s">
        <v>36</v>
      </c>
      <c r="F1993" s="7" t="s">
        <v>33</v>
      </c>
      <c r="G1993" s="8" t="s">
        <v>5113</v>
      </c>
      <c r="H1993" s="9">
        <f>IF(IFERROR(VLOOKUP($C1993,[1]Purchases!$A:$M,12,),0)&lt;(IF($M1993&lt;500,($M1993+5)*1.3*[1]Info.!$E$2,($M1993+5)*1.25*[1]Info.!$E$2)),ROUND(IF($M1993&lt;500,($M1993+5)*1.35*[1]Info.!$E$2,($M1993+5)*1.3*[1]Info.!$E$2),-1),VLOOKUP($C1993,[1]Purchases!$A:$M,12,))</f>
        <v>670</v>
      </c>
      <c r="I1993" s="9">
        <f>IF(IFERROR(VLOOKUP($C1993,[1]Purchases!$A:$M,13,),0)&lt;(IF($M1993&lt;500,($M1993+5)*1.45*[1]Info.!$E$2,($M1993+5)*1.4*[1]Info.!$E$2)),ROUND(IF($M1993&lt;500,($M1993+5)*1.5*[1]Info.!$E$2,($M1993+5)*1.45*[1]Info.!$E$2),-1),VLOOKUP($C1993,[1]Purchases!$A:$M,13,))</f>
        <v>760</v>
      </c>
    </row>
    <row r="1994" spans="1:9">
      <c r="A1994" s="5" cm="1">
        <f t="array" ref="A1994">SUMPRODUCT(([1]Purchases!$A$2:$A$4901=$C1994)*[1]Purchases!$C$2:$C$4901)-SUMPRODUCT(([1]Sale!$A$2:$A$4748=$C1994)*[1]Sale!$E$2:$E$4748)</f>
        <v>0</v>
      </c>
      <c r="B1994" s="6" t="s">
        <v>4945</v>
      </c>
      <c r="C1994" s="7" t="s">
        <v>5114</v>
      </c>
      <c r="D1994" s="8" t="s">
        <v>23</v>
      </c>
      <c r="E1994" s="8" t="s">
        <v>5115</v>
      </c>
      <c r="F1994" s="7" t="s">
        <v>84</v>
      </c>
      <c r="G1994" s="8" t="s">
        <v>5116</v>
      </c>
      <c r="H1994" s="9">
        <f>IF(IFERROR(VLOOKUP($C1994,[1]Purchases!$A:$M,12,),0)&lt;(IF($M1994&lt;500,($M1994+5)*1.3*[1]Info.!$E$2,($M1994+5)*1.25*[1]Info.!$E$2)),ROUND(IF($M1994&lt;500,($M1994+5)*1.35*[1]Info.!$E$2,($M1994+5)*1.3*[1]Info.!$E$2),-1),VLOOKUP($C1994,[1]Purchases!$A:$M,12,))</f>
        <v>140</v>
      </c>
      <c r="I1994" s="9">
        <f>IF(IFERROR(VLOOKUP($C1994,[1]Purchases!$A:$M,13,),0)&lt;(IF($M1994&lt;500,($M1994+5)*1.45*[1]Info.!$E$2,($M1994+5)*1.4*[1]Info.!$E$2)),ROUND(IF($M1994&lt;500,($M1994+5)*1.5*[1]Info.!$E$2,($M1994+5)*1.45*[1]Info.!$E$2),-1),VLOOKUP($C1994,[1]Purchases!$A:$M,13,))</f>
        <v>150</v>
      </c>
    </row>
    <row r="1995" spans="1:9">
      <c r="A1995" s="5" cm="1">
        <f t="array" ref="A1995">SUMPRODUCT(([1]Purchases!$A$2:$A$4901=$C1995)*[1]Purchases!$C$2:$C$4901)-SUMPRODUCT(([1]Sale!$A$2:$A$4748=$C1995)*[1]Sale!$E$2:$E$4748)</f>
        <v>0</v>
      </c>
      <c r="B1995" s="6" t="s">
        <v>4945</v>
      </c>
      <c r="C1995" s="7" t="s">
        <v>5117</v>
      </c>
      <c r="D1995" s="8" t="s">
        <v>5</v>
      </c>
      <c r="E1995" s="8" t="s">
        <v>36</v>
      </c>
      <c r="F1995" s="7" t="s">
        <v>33</v>
      </c>
      <c r="G1995" s="8" t="s">
        <v>5118</v>
      </c>
      <c r="H1995" s="9">
        <f>IF(IFERROR(VLOOKUP($C1995,[1]Purchases!$A:$M,12,),0)&lt;(IF($M1995&lt;500,($M1995+5)*1.3*[1]Info.!$E$2,($M1995+5)*1.25*[1]Info.!$E$2)),ROUND(IF($M1995&lt;500,($M1995+5)*1.35*[1]Info.!$E$2,($M1995+5)*1.3*[1]Info.!$E$2),-1),VLOOKUP($C1995,[1]Purchases!$A:$M,12,))</f>
        <v>140</v>
      </c>
      <c r="I1995" s="9">
        <f>IF(IFERROR(VLOOKUP($C1995,[1]Purchases!$A:$M,13,),0)&lt;(IF($M1995&lt;500,($M1995+5)*1.45*[1]Info.!$E$2,($M1995+5)*1.4*[1]Info.!$E$2)),ROUND(IF($M1995&lt;500,($M1995+5)*1.5*[1]Info.!$E$2,($M1995+5)*1.45*[1]Info.!$E$2),-1),VLOOKUP($C1995,[1]Purchases!$A:$M,13,))</f>
        <v>150</v>
      </c>
    </row>
    <row r="1996" spans="1:9">
      <c r="A1996" s="5" cm="1">
        <f t="array" ref="A1996">SUMPRODUCT(([1]Purchases!$A$2:$A$4901=$C1996)*[1]Purchases!$C$2:$C$4901)-SUMPRODUCT(([1]Sale!$A$2:$A$4748=$C1996)*[1]Sale!$E$2:$E$4748)</f>
        <v>1</v>
      </c>
      <c r="B1996" s="6" t="s">
        <v>4945</v>
      </c>
      <c r="C1996" s="7" t="s">
        <v>5119</v>
      </c>
      <c r="D1996" s="8" t="s">
        <v>23</v>
      </c>
      <c r="E1996" s="8" t="s">
        <v>36</v>
      </c>
      <c r="F1996" s="7" t="s">
        <v>33</v>
      </c>
      <c r="G1996" s="8" t="s">
        <v>5120</v>
      </c>
      <c r="H1996" s="9">
        <f>IF(IFERROR(VLOOKUP($C1996,[1]Purchases!$A:$M,12,),0)&lt;(IF($M1996&lt;500,($M1996+5)*1.3*[1]Info.!$E$2,($M1996+5)*1.25*[1]Info.!$E$2)),ROUND(IF($M1996&lt;500,($M1996+5)*1.35*[1]Info.!$E$2,($M1996+5)*1.3*[1]Info.!$E$2),-1),VLOOKUP($C1996,[1]Purchases!$A:$M,12,))</f>
        <v>440</v>
      </c>
      <c r="I1996" s="9">
        <f>IF(IFERROR(VLOOKUP($C1996,[1]Purchases!$A:$M,13,),0)&lt;(IF($M1996&lt;500,($M1996+5)*1.45*[1]Info.!$E$2,($M1996+5)*1.4*[1]Info.!$E$2)),ROUND(IF($M1996&lt;500,($M1996+5)*1.5*[1]Info.!$E$2,($M1996+5)*1.45*[1]Info.!$E$2),-1),VLOOKUP($C1996,[1]Purchases!$A:$M,13,))</f>
        <v>490</v>
      </c>
    </row>
    <row r="1997" spans="1:9">
      <c r="A1997" s="5" cm="1">
        <f t="array" ref="A1997">SUMPRODUCT(([1]Purchases!$A$2:$A$4901=$C1997)*[1]Purchases!$C$2:$C$4901)-SUMPRODUCT(([1]Sale!$A$2:$A$4748=$C1997)*[1]Sale!$E$2:$E$4748)</f>
        <v>0</v>
      </c>
      <c r="B1997" s="6" t="s">
        <v>4945</v>
      </c>
      <c r="C1997" s="7" t="s">
        <v>5121</v>
      </c>
      <c r="D1997" s="8" t="s">
        <v>28</v>
      </c>
      <c r="E1997" s="8" t="s">
        <v>1255</v>
      </c>
      <c r="F1997" s="7" t="s">
        <v>13</v>
      </c>
      <c r="G1997" s="8" t="s">
        <v>5122</v>
      </c>
      <c r="H1997" s="9">
        <f>IF(IFERROR(VLOOKUP($C1997,[1]Purchases!$A:$M,12,),0)&lt;(IF($M1997&lt;500,($M1997+5)*1.3*[1]Info.!$E$2,($M1997+5)*1.25*[1]Info.!$E$2)),ROUND(IF($M1997&lt;500,($M1997+5)*1.35*[1]Info.!$E$2,($M1997+5)*1.3*[1]Info.!$E$2),-1),VLOOKUP($C1997,[1]Purchases!$A:$M,12,))</f>
        <v>140</v>
      </c>
      <c r="I1997" s="9">
        <f>IF(IFERROR(VLOOKUP($C1997,[1]Purchases!$A:$M,13,),0)&lt;(IF($M1997&lt;500,($M1997+5)*1.45*[1]Info.!$E$2,($M1997+5)*1.4*[1]Info.!$E$2)),ROUND(IF($M1997&lt;500,($M1997+5)*1.5*[1]Info.!$E$2,($M1997+5)*1.45*[1]Info.!$E$2),-1),VLOOKUP($C1997,[1]Purchases!$A:$M,13,))</f>
        <v>150</v>
      </c>
    </row>
    <row r="1998" spans="1:9">
      <c r="A1998" s="5" cm="1">
        <f t="array" ref="A1998">SUMPRODUCT(([1]Purchases!$A$2:$A$4901=$C1998)*[1]Purchases!$C$2:$C$4901)-SUMPRODUCT(([1]Sale!$A$2:$A$4748=$C1998)*[1]Sale!$E$2:$E$4748)</f>
        <v>0</v>
      </c>
      <c r="B1998" s="6" t="s">
        <v>4945</v>
      </c>
      <c r="C1998" s="7" t="s">
        <v>5123</v>
      </c>
      <c r="D1998" s="8" t="s">
        <v>28</v>
      </c>
      <c r="E1998" s="8" t="s">
        <v>58</v>
      </c>
      <c r="F1998" s="7" t="s">
        <v>17</v>
      </c>
      <c r="G1998" s="8" t="s">
        <v>5124</v>
      </c>
      <c r="H1998" s="9">
        <f>IF(IFERROR(VLOOKUP($C1998,[1]Purchases!$A:$M,12,),0)&lt;(IF($M1998&lt;500,($M1998+5)*1.3*[1]Info.!$E$2,($M1998+5)*1.25*[1]Info.!$E$2)),ROUND(IF($M1998&lt;500,($M1998+5)*1.35*[1]Info.!$E$2,($M1998+5)*1.3*[1]Info.!$E$2),-1),VLOOKUP($C1998,[1]Purchases!$A:$M,12,))</f>
        <v>140</v>
      </c>
      <c r="I1998" s="9">
        <f>IF(IFERROR(VLOOKUP($C1998,[1]Purchases!$A:$M,13,),0)&lt;(IF($M1998&lt;500,($M1998+5)*1.45*[1]Info.!$E$2,($M1998+5)*1.4*[1]Info.!$E$2)),ROUND(IF($M1998&lt;500,($M1998+5)*1.5*[1]Info.!$E$2,($M1998+5)*1.45*[1]Info.!$E$2),-1),VLOOKUP($C1998,[1]Purchases!$A:$M,13,))</f>
        <v>150</v>
      </c>
    </row>
    <row r="1999" spans="1:9">
      <c r="A1999" s="5" cm="1">
        <f t="array" ref="A1999">SUMPRODUCT(([1]Purchases!$A$2:$A$4901=$C1999)*[1]Purchases!$C$2:$C$4901)-SUMPRODUCT(([1]Sale!$A$2:$A$4748=$C1999)*[1]Sale!$E$2:$E$4748)</f>
        <v>1</v>
      </c>
      <c r="B1999" s="6" t="s">
        <v>4945</v>
      </c>
      <c r="C1999" s="7" t="s">
        <v>5125</v>
      </c>
      <c r="D1999" s="8" t="s">
        <v>23</v>
      </c>
      <c r="E1999" s="8" t="s">
        <v>794</v>
      </c>
      <c r="F1999" s="7" t="s">
        <v>84</v>
      </c>
      <c r="G1999" s="8" t="s">
        <v>5126</v>
      </c>
      <c r="H1999" s="9">
        <f>IF(IFERROR(VLOOKUP($C1999,[1]Purchases!$A:$M,12,),0)&lt;(IF($M1999&lt;500,($M1999+5)*1.3*[1]Info.!$E$2,($M1999+5)*1.25*[1]Info.!$E$2)),ROUND(IF($M1999&lt;500,($M1999+5)*1.35*[1]Info.!$E$2,($M1999+5)*1.3*[1]Info.!$E$2),-1),VLOOKUP($C1999,[1]Purchases!$A:$M,12,))</f>
        <v>1380</v>
      </c>
      <c r="I1999" s="9">
        <f>IF(IFERROR(VLOOKUP($C1999,[1]Purchases!$A:$M,13,),0)&lt;(IF($M1999&lt;500,($M1999+5)*1.45*[1]Info.!$E$2,($M1999+5)*1.4*[1]Info.!$E$2)),ROUND(IF($M1999&lt;500,($M1999+5)*1.5*[1]Info.!$E$2,($M1999+5)*1.45*[1]Info.!$E$2),-1),VLOOKUP($C1999,[1]Purchases!$A:$M,13,))</f>
        <v>1550</v>
      </c>
    </row>
    <row r="2000" spans="1:9">
      <c r="A2000" s="5" cm="1">
        <f t="array" ref="A2000">SUMPRODUCT(([1]Purchases!$A$2:$A$4901=$C2000)*[1]Purchases!$C$2:$C$4901)-SUMPRODUCT(([1]Sale!$A$2:$A$4748=$C2000)*[1]Sale!$E$2:$E$4748)</f>
        <v>0</v>
      </c>
      <c r="B2000" s="6" t="s">
        <v>4945</v>
      </c>
      <c r="C2000" s="7" t="s">
        <v>5127</v>
      </c>
      <c r="D2000" s="8" t="s">
        <v>23</v>
      </c>
      <c r="E2000" s="8" t="s">
        <v>484</v>
      </c>
      <c r="F2000" s="7" t="s">
        <v>779</v>
      </c>
      <c r="G2000" s="8" t="s">
        <v>5128</v>
      </c>
      <c r="H2000" s="9">
        <f>IF(IFERROR(VLOOKUP($C2000,[1]Purchases!$A:$M,12,),0)&lt;(IF($M2000&lt;500,($M2000+5)*1.3*[1]Info.!$E$2,($M2000+5)*1.25*[1]Info.!$E$2)),ROUND(IF($M2000&lt;500,($M2000+5)*1.35*[1]Info.!$E$2,($M2000+5)*1.3*[1]Info.!$E$2),-1),VLOOKUP($C2000,[1]Purchases!$A:$M,12,))</f>
        <v>1780</v>
      </c>
      <c r="I2000" s="9">
        <f>IF(IFERROR(VLOOKUP($C2000,[1]Purchases!$A:$M,13,),0)&lt;(IF($M2000&lt;500,($M2000+5)*1.45*[1]Info.!$E$2,($M2000+5)*1.4*[1]Info.!$E$2)),ROUND(IF($M2000&lt;500,($M2000+5)*1.5*[1]Info.!$E$2,($M2000+5)*1.45*[1]Info.!$E$2),-1),VLOOKUP($C2000,[1]Purchases!$A:$M,13,))</f>
        <v>2000</v>
      </c>
    </row>
    <row r="2001" spans="1:9">
      <c r="A2001" s="5" cm="1">
        <f t="array" ref="A2001">SUMPRODUCT(([1]Purchases!$A$2:$A$4901=$C2001)*[1]Purchases!$C$2:$C$4901)-SUMPRODUCT(([1]Sale!$A$2:$A$4748=$C2001)*[1]Sale!$E$2:$E$4748)</f>
        <v>0</v>
      </c>
      <c r="B2001" s="6" t="s">
        <v>4945</v>
      </c>
      <c r="C2001" s="7" t="s">
        <v>5129</v>
      </c>
      <c r="D2001" s="8" t="s">
        <v>23</v>
      </c>
      <c r="E2001" s="8" t="s">
        <v>5130</v>
      </c>
      <c r="F2001" s="7" t="s">
        <v>33</v>
      </c>
      <c r="G2001" s="8" t="s">
        <v>5131</v>
      </c>
      <c r="H2001" s="9">
        <f>IF(IFERROR(VLOOKUP($C2001,[1]Purchases!$A:$M,12,),0)&lt;(IF($M2001&lt;500,($M2001+5)*1.3*[1]Info.!$E$2,($M2001+5)*1.25*[1]Info.!$E$2)),ROUND(IF($M2001&lt;500,($M2001+5)*1.35*[1]Info.!$E$2,($M2001+5)*1.3*[1]Info.!$E$2),-1),VLOOKUP($C2001,[1]Purchases!$A:$M,12,))</f>
        <v>1490</v>
      </c>
      <c r="I2001" s="9">
        <f>IF(IFERROR(VLOOKUP($C2001,[1]Purchases!$A:$M,13,),0)&lt;(IF($M2001&lt;500,($M2001+5)*1.45*[1]Info.!$E$2,($M2001+5)*1.4*[1]Info.!$E$2)),ROUND(IF($M2001&lt;500,($M2001+5)*1.5*[1]Info.!$E$2,($M2001+5)*1.45*[1]Info.!$E$2),-1),VLOOKUP($C2001,[1]Purchases!$A:$M,13,))</f>
        <v>1670</v>
      </c>
    </row>
    <row r="2002" spans="1:9">
      <c r="A2002" s="5" cm="1">
        <f t="array" ref="A2002">SUMPRODUCT(([1]Purchases!$A$2:$A$4901=$C2002)*[1]Purchases!$C$2:$C$4901)-SUMPRODUCT(([1]Sale!$A$2:$A$4748=$C2002)*[1]Sale!$E$2:$E$4748)</f>
        <v>2</v>
      </c>
      <c r="B2002" s="6" t="s">
        <v>4945</v>
      </c>
      <c r="C2002" s="7" t="s">
        <v>5132</v>
      </c>
      <c r="D2002" s="8" t="s">
        <v>23</v>
      </c>
      <c r="E2002" s="8" t="s">
        <v>5133</v>
      </c>
      <c r="F2002" s="7" t="s">
        <v>33</v>
      </c>
      <c r="G2002" s="8" t="s">
        <v>5134</v>
      </c>
      <c r="H2002" s="9">
        <f>IF(IFERROR(VLOOKUP($C2002,[1]Purchases!$A:$M,12,),0)&lt;(IF($M2002&lt;500,($M2002+5)*1.3*[1]Info.!$E$2,($M2002+5)*1.25*[1]Info.!$E$2)),ROUND(IF($M2002&lt;500,($M2002+5)*1.35*[1]Info.!$E$2,($M2002+5)*1.3*[1]Info.!$E$2),-1),VLOOKUP($C2002,[1]Purchases!$A:$M,12,))</f>
        <v>1460</v>
      </c>
      <c r="I2002" s="9">
        <f>IF(IFERROR(VLOOKUP($C2002,[1]Purchases!$A:$M,13,),0)&lt;(IF($M2002&lt;500,($M2002+5)*1.45*[1]Info.!$E$2,($M2002+5)*1.4*[1]Info.!$E$2)),ROUND(IF($M2002&lt;500,($M2002+5)*1.5*[1]Info.!$E$2,($M2002+5)*1.45*[1]Info.!$E$2),-1),VLOOKUP($C2002,[1]Purchases!$A:$M,13,))</f>
        <v>1630</v>
      </c>
    </row>
    <row r="2003" spans="1:9">
      <c r="A2003" s="5" cm="1">
        <f t="array" ref="A2003">SUMPRODUCT(([1]Purchases!$A$2:$A$4901=$C2003)*[1]Purchases!$C$2:$C$4901)-SUMPRODUCT(([1]Sale!$A$2:$A$4748=$C2003)*[1]Sale!$E$2:$E$4748)</f>
        <v>1</v>
      </c>
      <c r="B2003" s="6" t="s">
        <v>4945</v>
      </c>
      <c r="C2003" s="7" t="s">
        <v>5135</v>
      </c>
      <c r="D2003" s="8" t="s">
        <v>23</v>
      </c>
      <c r="E2003" s="8" t="s">
        <v>5136</v>
      </c>
      <c r="F2003" s="7" t="s">
        <v>13</v>
      </c>
      <c r="G2003" s="8" t="s">
        <v>5137</v>
      </c>
      <c r="H2003" s="9">
        <f>IF(IFERROR(VLOOKUP($C2003,[1]Purchases!$A:$M,12,),0)&lt;(IF($M2003&lt;500,($M2003+5)*1.3*[1]Info.!$E$2,($M2003+5)*1.25*[1]Info.!$E$2)),ROUND(IF($M2003&lt;500,($M2003+5)*1.35*[1]Info.!$E$2,($M2003+5)*1.3*[1]Info.!$E$2),-1),VLOOKUP($C2003,[1]Purchases!$A:$M,12,))</f>
        <v>1270</v>
      </c>
      <c r="I2003" s="9">
        <f>IF(IFERROR(VLOOKUP($C2003,[1]Purchases!$A:$M,13,),0)&lt;(IF($M2003&lt;500,($M2003+5)*1.45*[1]Info.!$E$2,($M2003+5)*1.4*[1]Info.!$E$2)),ROUND(IF($M2003&lt;500,($M2003+5)*1.5*[1]Info.!$E$2,($M2003+5)*1.45*[1]Info.!$E$2),-1),VLOOKUP($C2003,[1]Purchases!$A:$M,13,))</f>
        <v>1420</v>
      </c>
    </row>
    <row r="2004" spans="1:9">
      <c r="A2004" s="5" cm="1">
        <f t="array" ref="A2004">SUMPRODUCT(([1]Purchases!$A$2:$A$4901=$C2004)*[1]Purchases!$C$2:$C$4901)-SUMPRODUCT(([1]Sale!$A$2:$A$4748=$C2004)*[1]Sale!$E$2:$E$4748)</f>
        <v>0</v>
      </c>
      <c r="B2004" s="6" t="s">
        <v>4945</v>
      </c>
      <c r="C2004" s="7" t="s">
        <v>5138</v>
      </c>
      <c r="D2004" s="8" t="s">
        <v>23</v>
      </c>
      <c r="E2004" s="8" t="s">
        <v>5139</v>
      </c>
      <c r="F2004" s="7" t="s">
        <v>17</v>
      </c>
      <c r="G2004" s="8" t="s">
        <v>5140</v>
      </c>
      <c r="H2004" s="9">
        <f>IF(IFERROR(VLOOKUP($C2004,[1]Purchases!$A:$M,12,),0)&lt;(IF($M2004&lt;500,($M2004+5)*1.3*[1]Info.!$E$2,($M2004+5)*1.25*[1]Info.!$E$2)),ROUND(IF($M2004&lt;500,($M2004+5)*1.35*[1]Info.!$E$2,($M2004+5)*1.3*[1]Info.!$E$2),-1),VLOOKUP($C2004,[1]Purchases!$A:$M,12,))</f>
        <v>140</v>
      </c>
      <c r="I2004" s="9">
        <f>IF(IFERROR(VLOOKUP($C2004,[1]Purchases!$A:$M,13,),0)&lt;(IF($M2004&lt;500,($M2004+5)*1.45*[1]Info.!$E$2,($M2004+5)*1.4*[1]Info.!$E$2)),ROUND(IF($M2004&lt;500,($M2004+5)*1.5*[1]Info.!$E$2,($M2004+5)*1.45*[1]Info.!$E$2),-1),VLOOKUP($C2004,[1]Purchases!$A:$M,13,))</f>
        <v>150</v>
      </c>
    </row>
    <row r="2005" spans="1:9">
      <c r="A2005" s="5" cm="1">
        <f t="array" ref="A2005">SUMPRODUCT(([1]Purchases!$A$2:$A$4901=$C2005)*[1]Purchases!$C$2:$C$4901)-SUMPRODUCT(([1]Sale!$A$2:$A$4748=$C2005)*[1]Sale!$E$2:$E$4748)</f>
        <v>1</v>
      </c>
      <c r="B2005" s="6" t="s">
        <v>1662</v>
      </c>
      <c r="C2005" s="7" t="s">
        <v>5141</v>
      </c>
      <c r="D2005" s="8" t="s">
        <v>5</v>
      </c>
      <c r="E2005" s="8" t="s">
        <v>5142</v>
      </c>
      <c r="F2005" s="7" t="s">
        <v>17</v>
      </c>
      <c r="G2005" s="8" t="s">
        <v>5143</v>
      </c>
      <c r="H2005" s="9">
        <f>IF(IFERROR(VLOOKUP($C2005,[1]Purchases!$A:$M,12,),0)&lt;(IF($M2005&lt;500,($M2005+5)*1.3*[1]Info.!$E$2,($M2005+5)*1.25*[1]Info.!$E$2)),ROUND(IF($M2005&lt;500,($M2005+5)*1.35*[1]Info.!$E$2,($M2005+5)*1.3*[1]Info.!$E$2),-1),VLOOKUP($C2005,[1]Purchases!$A:$M,12,))</f>
        <v>2420</v>
      </c>
      <c r="I2005" s="9">
        <f>IF(IFERROR(VLOOKUP($C2005,[1]Purchases!$A:$M,13,),0)&lt;(IF($M2005&lt;500,($M2005+5)*1.45*[1]Info.!$E$2,($M2005+5)*1.4*[1]Info.!$E$2)),ROUND(IF($M2005&lt;500,($M2005+5)*1.5*[1]Info.!$E$2,($M2005+5)*1.45*[1]Info.!$E$2),-1),VLOOKUP($C2005,[1]Purchases!$A:$M,13,))</f>
        <v>2710</v>
      </c>
    </row>
    <row r="2006" spans="1:9">
      <c r="A2006" s="5" cm="1">
        <f t="array" ref="A2006">SUMPRODUCT(([1]Purchases!$A$2:$A$4901=$C2006)*[1]Purchases!$C$2:$C$4901)-SUMPRODUCT(([1]Sale!$A$2:$A$4748=$C2006)*[1]Sale!$E$2:$E$4748)</f>
        <v>1</v>
      </c>
      <c r="B2006" s="6" t="s">
        <v>1662</v>
      </c>
      <c r="C2006" s="7" t="s">
        <v>5144</v>
      </c>
      <c r="D2006" s="8" t="s">
        <v>35</v>
      </c>
      <c r="E2006" s="8" t="s">
        <v>5145</v>
      </c>
      <c r="F2006" s="7" t="s">
        <v>17</v>
      </c>
      <c r="G2006" s="8" t="s">
        <v>5145</v>
      </c>
      <c r="H2006" s="9">
        <f>IF(IFERROR(VLOOKUP($C2006,[1]Purchases!$A:$M,12,),0)&lt;(IF($M2006&lt;500,($M2006+5)*1.3*[1]Info.!$E$2,($M2006+5)*1.25*[1]Info.!$E$2)),ROUND(IF($M2006&lt;500,($M2006+5)*1.35*[1]Info.!$E$2,($M2006+5)*1.3*[1]Info.!$E$2),-1),VLOOKUP($C2006,[1]Purchases!$A:$M,12,))</f>
        <v>650</v>
      </c>
      <c r="I2006" s="9">
        <f>IF(IFERROR(VLOOKUP($C2006,[1]Purchases!$A:$M,13,),0)&lt;(IF($M2006&lt;500,($M2006+5)*1.45*[1]Info.!$E$2,($M2006+5)*1.4*[1]Info.!$E$2)),ROUND(IF($M2006&lt;500,($M2006+5)*1.5*[1]Info.!$E$2,($M2006+5)*1.45*[1]Info.!$E$2),-1),VLOOKUP($C2006,[1]Purchases!$A:$M,13,))</f>
        <v>730</v>
      </c>
    </row>
    <row r="2007" spans="1:9">
      <c r="A2007" s="5" cm="1">
        <f t="array" ref="A2007">SUMPRODUCT(([1]Purchases!$A$2:$A$4901=$C2007)*[1]Purchases!$C$2:$C$4901)-SUMPRODUCT(([1]Sale!$A$2:$A$4748=$C2007)*[1]Sale!$E$2:$E$4748)</f>
        <v>1</v>
      </c>
      <c r="B2007" s="6" t="s">
        <v>1662</v>
      </c>
      <c r="C2007" s="7" t="s">
        <v>5146</v>
      </c>
      <c r="D2007" s="8" t="s">
        <v>82</v>
      </c>
      <c r="E2007" s="8" t="s">
        <v>5147</v>
      </c>
      <c r="F2007" s="7" t="s">
        <v>17</v>
      </c>
      <c r="G2007" s="8" t="s">
        <v>5148</v>
      </c>
      <c r="H2007" s="9">
        <f>IF(IFERROR(VLOOKUP($C2007,[1]Purchases!$A:$M,12,),0)&lt;(IF($M2007&lt;500,($M2007+5)*1.3*[1]Info.!$E$2,($M2007+5)*1.25*[1]Info.!$E$2)),ROUND(IF($M2007&lt;500,($M2007+5)*1.35*[1]Info.!$E$2,($M2007+5)*1.3*[1]Info.!$E$2),-1),VLOOKUP($C2007,[1]Purchases!$A:$M,12,))</f>
        <v>460</v>
      </c>
      <c r="I2007" s="9">
        <f>IF(IFERROR(VLOOKUP($C2007,[1]Purchases!$A:$M,13,),0)&lt;(IF($M2007&lt;500,($M2007+5)*1.45*[1]Info.!$E$2,($M2007+5)*1.4*[1]Info.!$E$2)),ROUND(IF($M2007&lt;500,($M2007+5)*1.5*[1]Info.!$E$2,($M2007+5)*1.45*[1]Info.!$E$2),-1),VLOOKUP($C2007,[1]Purchases!$A:$M,13,))</f>
        <v>520</v>
      </c>
    </row>
    <row r="2008" spans="1:9">
      <c r="A2008" s="5" cm="1">
        <f t="array" ref="A2008">SUMPRODUCT(([1]Purchases!$A$2:$A$4901=$C2008)*[1]Purchases!$C$2:$C$4901)-SUMPRODUCT(([1]Sale!$A$2:$A$4748=$C2008)*[1]Sale!$E$2:$E$4748)</f>
        <v>0</v>
      </c>
      <c r="B2008" s="6" t="s">
        <v>5149</v>
      </c>
      <c r="C2008" s="7">
        <v>400222</v>
      </c>
      <c r="D2008" s="8" t="s">
        <v>5</v>
      </c>
      <c r="E2008" s="8" t="s">
        <v>816</v>
      </c>
      <c r="F2008" s="7" t="s">
        <v>62</v>
      </c>
      <c r="G2008" s="8" t="s">
        <v>5150</v>
      </c>
      <c r="H2008" s="9">
        <f>IF(IFERROR(VLOOKUP($C2008,[1]Purchases!$A:$M,12,),0)&lt;(IF($M2008&lt;500,($M2008+5)*1.3*[1]Info.!$E$2,($M2008+5)*1.25*[1]Info.!$E$2)),ROUND(IF($M2008&lt;500,($M2008+5)*1.35*[1]Info.!$E$2,($M2008+5)*1.3*[1]Info.!$E$2),-1),VLOOKUP($C2008,[1]Purchases!$A:$M,12,))</f>
        <v>140</v>
      </c>
      <c r="I2008" s="9">
        <f>IF(IFERROR(VLOOKUP($C2008,[1]Purchases!$A:$M,13,),0)&lt;(IF($M2008&lt;500,($M2008+5)*1.45*[1]Info.!$E$2,($M2008+5)*1.4*[1]Info.!$E$2)),ROUND(IF($M2008&lt;500,($M2008+5)*1.5*[1]Info.!$E$2,($M2008+5)*1.45*[1]Info.!$E$2),-1),VLOOKUP($C2008,[1]Purchases!$A:$M,13,))</f>
        <v>150</v>
      </c>
    </row>
    <row r="2009" spans="1:9">
      <c r="A2009" s="5" cm="1">
        <f t="array" ref="A2009">SUMPRODUCT(([1]Purchases!$A$2:$A$4901=$C2009)*[1]Purchases!$C$2:$C$4901)-SUMPRODUCT(([1]Sale!$A$2:$A$4748=$C2009)*[1]Sale!$E$2:$E$4748)</f>
        <v>0</v>
      </c>
      <c r="B2009" s="6" t="s">
        <v>5149</v>
      </c>
      <c r="C2009" s="7">
        <v>400444</v>
      </c>
      <c r="D2009" s="8" t="s">
        <v>5</v>
      </c>
      <c r="E2009" s="8" t="s">
        <v>816</v>
      </c>
      <c r="F2009" s="7" t="s">
        <v>62</v>
      </c>
      <c r="G2009" s="8" t="s">
        <v>5151</v>
      </c>
      <c r="H2009" s="9">
        <f>IF(IFERROR(VLOOKUP($C2009,[1]Purchases!$A:$M,12,),0)&lt;(IF($M2009&lt;500,($M2009+5)*1.3*[1]Info.!$E$2,($M2009+5)*1.25*[1]Info.!$E$2)),ROUND(IF($M2009&lt;500,($M2009+5)*1.35*[1]Info.!$E$2,($M2009+5)*1.3*[1]Info.!$E$2),-1),VLOOKUP($C2009,[1]Purchases!$A:$M,12,))</f>
        <v>140</v>
      </c>
      <c r="I2009" s="9">
        <f>IF(IFERROR(VLOOKUP($C2009,[1]Purchases!$A:$M,13,),0)&lt;(IF($M2009&lt;500,($M2009+5)*1.45*[1]Info.!$E$2,($M2009+5)*1.4*[1]Info.!$E$2)),ROUND(IF($M2009&lt;500,($M2009+5)*1.5*[1]Info.!$E$2,($M2009+5)*1.45*[1]Info.!$E$2),-1),VLOOKUP($C2009,[1]Purchases!$A:$M,13,))</f>
        <v>150</v>
      </c>
    </row>
    <row r="2010" spans="1:9">
      <c r="A2010" s="5" cm="1">
        <f t="array" ref="A2010">SUMPRODUCT(([1]Purchases!$A$2:$A$4901=$C2010)*[1]Purchases!$C$2:$C$4901)-SUMPRODUCT(([1]Sale!$A$2:$A$4748=$C2010)*[1]Sale!$E$2:$E$4748)</f>
        <v>0</v>
      </c>
      <c r="B2010" s="6" t="s">
        <v>5149</v>
      </c>
      <c r="C2010" s="7">
        <v>422105</v>
      </c>
      <c r="D2010" s="8" t="s">
        <v>5</v>
      </c>
      <c r="E2010" s="8" t="s">
        <v>816</v>
      </c>
      <c r="F2010" s="7" t="s">
        <v>62</v>
      </c>
      <c r="G2010" s="8" t="s">
        <v>5152</v>
      </c>
      <c r="H2010" s="9">
        <f>IF(IFERROR(VLOOKUP($C2010,[1]Purchases!$A:$M,12,),0)&lt;(IF($M2010&lt;500,($M2010+5)*1.3*[1]Info.!$E$2,($M2010+5)*1.25*[1]Info.!$E$2)),ROUND(IF($M2010&lt;500,($M2010+5)*1.35*[1]Info.!$E$2,($M2010+5)*1.3*[1]Info.!$E$2),-1),VLOOKUP($C2010,[1]Purchases!$A:$M,12,))</f>
        <v>140</v>
      </c>
      <c r="I2010" s="9">
        <f>IF(IFERROR(VLOOKUP($C2010,[1]Purchases!$A:$M,13,),0)&lt;(IF($M2010&lt;500,($M2010+5)*1.45*[1]Info.!$E$2,($M2010+5)*1.4*[1]Info.!$E$2)),ROUND(IF($M2010&lt;500,($M2010+5)*1.5*[1]Info.!$E$2,($M2010+5)*1.45*[1]Info.!$E$2),-1),VLOOKUP($C2010,[1]Purchases!$A:$M,13,))</f>
        <v>150</v>
      </c>
    </row>
    <row r="2011" spans="1:9">
      <c r="A2011" s="5" cm="1">
        <f t="array" ref="A2011">SUMPRODUCT(([1]Purchases!$A$2:$A$4901=$C2011)*[1]Purchases!$C$2:$C$4901)-SUMPRODUCT(([1]Sale!$A$2:$A$4748=$C2011)*[1]Sale!$E$2:$E$4748)</f>
        <v>0</v>
      </c>
      <c r="B2011" s="6" t="s">
        <v>5149</v>
      </c>
      <c r="C2011" s="7">
        <v>455550</v>
      </c>
      <c r="D2011" s="8" t="s">
        <v>5</v>
      </c>
      <c r="E2011" s="8" t="s">
        <v>816</v>
      </c>
      <c r="F2011" s="7" t="s">
        <v>62</v>
      </c>
      <c r="G2011" s="8" t="s">
        <v>5153</v>
      </c>
      <c r="H2011" s="9">
        <f>IF(IFERROR(VLOOKUP($C2011,[1]Purchases!$A:$M,12,),0)&lt;(IF($M2011&lt;500,($M2011+5)*1.3*[1]Info.!$E$2,($M2011+5)*1.25*[1]Info.!$E$2)),ROUND(IF($M2011&lt;500,($M2011+5)*1.35*[1]Info.!$E$2,($M2011+5)*1.3*[1]Info.!$E$2),-1),VLOOKUP($C2011,[1]Purchases!$A:$M,12,))</f>
        <v>140</v>
      </c>
      <c r="I2011" s="9">
        <f>IF(IFERROR(VLOOKUP($C2011,[1]Purchases!$A:$M,13,),0)&lt;(IF($M2011&lt;500,($M2011+5)*1.45*[1]Info.!$E$2,($M2011+5)*1.4*[1]Info.!$E$2)),ROUND(IF($M2011&lt;500,($M2011+5)*1.5*[1]Info.!$E$2,($M2011+5)*1.45*[1]Info.!$E$2),-1),VLOOKUP($C2011,[1]Purchases!$A:$M,13,))</f>
        <v>150</v>
      </c>
    </row>
    <row r="2012" spans="1:9">
      <c r="A2012" s="5" cm="1">
        <f t="array" ref="A2012">SUMPRODUCT(([1]Purchases!$A$2:$A$4901=$C2012)*[1]Purchases!$C$2:$C$4901)-SUMPRODUCT(([1]Sale!$A$2:$A$4748=$C2012)*[1]Sale!$E$2:$E$4748)</f>
        <v>0</v>
      </c>
      <c r="B2012" s="6" t="s">
        <v>5149</v>
      </c>
      <c r="C2012" s="7">
        <v>455690</v>
      </c>
      <c r="D2012" s="8" t="s">
        <v>5</v>
      </c>
      <c r="E2012" s="8" t="s">
        <v>816</v>
      </c>
      <c r="F2012" s="7" t="s">
        <v>62</v>
      </c>
      <c r="G2012" s="8" t="s">
        <v>5154</v>
      </c>
      <c r="H2012" s="9">
        <f>IF(IFERROR(VLOOKUP($C2012,[1]Purchases!$A:$M,12,),0)&lt;(IF($M2012&lt;500,($M2012+5)*1.3*[1]Info.!$E$2,($M2012+5)*1.25*[1]Info.!$E$2)),ROUND(IF($M2012&lt;500,($M2012+5)*1.35*[1]Info.!$E$2,($M2012+5)*1.3*[1]Info.!$E$2),-1),VLOOKUP($C2012,[1]Purchases!$A:$M,12,))</f>
        <v>140</v>
      </c>
      <c r="I2012" s="9">
        <f>IF(IFERROR(VLOOKUP($C2012,[1]Purchases!$A:$M,13,),0)&lt;(IF($M2012&lt;500,($M2012+5)*1.45*[1]Info.!$E$2,($M2012+5)*1.4*[1]Info.!$E$2)),ROUND(IF($M2012&lt;500,($M2012+5)*1.5*[1]Info.!$E$2,($M2012+5)*1.45*[1]Info.!$E$2),-1),VLOOKUP($C2012,[1]Purchases!$A:$M,13,))</f>
        <v>150</v>
      </c>
    </row>
    <row r="2013" spans="1:9">
      <c r="A2013" s="5" cm="1">
        <f t="array" ref="A2013">SUMPRODUCT(([1]Purchases!$A$2:$A$4901=$C2013)*[1]Purchases!$C$2:$C$4901)-SUMPRODUCT(([1]Sale!$A$2:$A$4748=$C2013)*[1]Sale!$E$2:$E$4748)</f>
        <v>0</v>
      </c>
      <c r="B2013" s="6" t="s">
        <v>5149</v>
      </c>
      <c r="C2013" s="7">
        <v>460600</v>
      </c>
      <c r="D2013" s="8" t="s">
        <v>5</v>
      </c>
      <c r="E2013" s="8" t="s">
        <v>816</v>
      </c>
      <c r="F2013" s="7" t="s">
        <v>62</v>
      </c>
      <c r="G2013" s="8" t="s">
        <v>5155</v>
      </c>
      <c r="H2013" s="9">
        <f>IF(IFERROR(VLOOKUP($C2013,[1]Purchases!$A:$M,12,),0)&lt;(IF($M2013&lt;500,($M2013+5)*1.3*[1]Info.!$E$2,($M2013+5)*1.25*[1]Info.!$E$2)),ROUND(IF($M2013&lt;500,($M2013+5)*1.35*[1]Info.!$E$2,($M2013+5)*1.3*[1]Info.!$E$2),-1),VLOOKUP($C2013,[1]Purchases!$A:$M,12,))</f>
        <v>140</v>
      </c>
      <c r="I2013" s="9">
        <f>IF(IFERROR(VLOOKUP($C2013,[1]Purchases!$A:$M,13,),0)&lt;(IF($M2013&lt;500,($M2013+5)*1.45*[1]Info.!$E$2,($M2013+5)*1.4*[1]Info.!$E$2)),ROUND(IF($M2013&lt;500,($M2013+5)*1.5*[1]Info.!$E$2,($M2013+5)*1.45*[1]Info.!$E$2),-1),VLOOKUP($C2013,[1]Purchases!$A:$M,13,))</f>
        <v>150</v>
      </c>
    </row>
    <row r="2014" spans="1:9">
      <c r="A2014" s="5" cm="1">
        <f t="array" ref="A2014">SUMPRODUCT(([1]Purchases!$A$2:$A$4901=$C2014)*[1]Purchases!$C$2:$C$4901)-SUMPRODUCT(([1]Sale!$A$2:$A$4748=$C2014)*[1]Sale!$E$2:$E$4748)</f>
        <v>0</v>
      </c>
      <c r="B2014" s="6" t="s">
        <v>5149</v>
      </c>
      <c r="C2014" s="7">
        <v>466902</v>
      </c>
      <c r="D2014" s="8" t="s">
        <v>5</v>
      </c>
      <c r="E2014" s="8" t="s">
        <v>816</v>
      </c>
      <c r="F2014" s="7" t="s">
        <v>62</v>
      </c>
      <c r="G2014" s="8" t="s">
        <v>5156</v>
      </c>
      <c r="H2014" s="9">
        <f>IF(IFERROR(VLOOKUP($C2014,[1]Purchases!$A:$M,12,),0)&lt;(IF($M2014&lt;500,($M2014+5)*1.3*[1]Info.!$E$2,($M2014+5)*1.25*[1]Info.!$E$2)),ROUND(IF($M2014&lt;500,($M2014+5)*1.35*[1]Info.!$E$2,($M2014+5)*1.3*[1]Info.!$E$2),-1),VLOOKUP($C2014,[1]Purchases!$A:$M,12,))</f>
        <v>140</v>
      </c>
      <c r="I2014" s="9">
        <f>IF(IFERROR(VLOOKUP($C2014,[1]Purchases!$A:$M,13,),0)&lt;(IF($M2014&lt;500,($M2014+5)*1.45*[1]Info.!$E$2,($M2014+5)*1.4*[1]Info.!$E$2)),ROUND(IF($M2014&lt;500,($M2014+5)*1.5*[1]Info.!$E$2,($M2014+5)*1.45*[1]Info.!$E$2),-1),VLOOKUP($C2014,[1]Purchases!$A:$M,13,))</f>
        <v>150</v>
      </c>
    </row>
    <row r="2015" spans="1:9">
      <c r="A2015" s="5" cm="1">
        <f t="array" ref="A2015">SUMPRODUCT(([1]Purchases!$A$2:$A$4901=$C2015)*[1]Purchases!$C$2:$C$4901)-SUMPRODUCT(([1]Sale!$A$2:$A$4748=$C2015)*[1]Sale!$E$2:$E$4748)</f>
        <v>0</v>
      </c>
      <c r="B2015" s="6" t="s">
        <v>5149</v>
      </c>
      <c r="C2015" s="7">
        <v>467595</v>
      </c>
      <c r="D2015" s="8" t="s">
        <v>5</v>
      </c>
      <c r="E2015" s="8" t="s">
        <v>816</v>
      </c>
      <c r="F2015" s="7" t="s">
        <v>62</v>
      </c>
      <c r="G2015" s="8" t="s">
        <v>5157</v>
      </c>
      <c r="H2015" s="9">
        <f>IF(IFERROR(VLOOKUP($C2015,[1]Purchases!$A:$M,12,),0)&lt;(IF($M2015&lt;500,($M2015+5)*1.3*[1]Info.!$E$2,($M2015+5)*1.25*[1]Info.!$E$2)),ROUND(IF($M2015&lt;500,($M2015+5)*1.35*[1]Info.!$E$2,($M2015+5)*1.3*[1]Info.!$E$2),-1),VLOOKUP($C2015,[1]Purchases!$A:$M,12,))</f>
        <v>140</v>
      </c>
      <c r="I2015" s="9">
        <f>IF(IFERROR(VLOOKUP($C2015,[1]Purchases!$A:$M,13,),0)&lt;(IF($M2015&lt;500,($M2015+5)*1.45*[1]Info.!$E$2,($M2015+5)*1.4*[1]Info.!$E$2)),ROUND(IF($M2015&lt;500,($M2015+5)*1.5*[1]Info.!$E$2,($M2015+5)*1.45*[1]Info.!$E$2),-1),VLOOKUP($C2015,[1]Purchases!$A:$M,13,))</f>
        <v>150</v>
      </c>
    </row>
    <row r="2016" spans="1:9">
      <c r="A2016" s="5" cm="1">
        <f t="array" ref="A2016">SUMPRODUCT(([1]Purchases!$A$2:$A$4901=$C2016)*[1]Purchases!$C$2:$C$4901)-SUMPRODUCT(([1]Sale!$A$2:$A$4748=$C2016)*[1]Sale!$E$2:$E$4748)</f>
        <v>0</v>
      </c>
      <c r="B2016" s="6" t="s">
        <v>5149</v>
      </c>
      <c r="C2016" s="7">
        <v>467597</v>
      </c>
      <c r="D2016" s="8" t="s">
        <v>5</v>
      </c>
      <c r="E2016" s="8" t="s">
        <v>816</v>
      </c>
      <c r="F2016" s="7" t="s">
        <v>62</v>
      </c>
      <c r="G2016" s="8" t="s">
        <v>5158</v>
      </c>
      <c r="H2016" s="9">
        <f>IF(IFERROR(VLOOKUP($C2016,[1]Purchases!$A:$M,12,),0)&lt;(IF($M2016&lt;500,($M2016+5)*1.3*[1]Info.!$E$2,($M2016+5)*1.25*[1]Info.!$E$2)),ROUND(IF($M2016&lt;500,($M2016+5)*1.35*[1]Info.!$E$2,($M2016+5)*1.3*[1]Info.!$E$2),-1),VLOOKUP($C2016,[1]Purchases!$A:$M,12,))</f>
        <v>140</v>
      </c>
      <c r="I2016" s="9">
        <f>IF(IFERROR(VLOOKUP($C2016,[1]Purchases!$A:$M,13,),0)&lt;(IF($M2016&lt;500,($M2016+5)*1.45*[1]Info.!$E$2,($M2016+5)*1.4*[1]Info.!$E$2)),ROUND(IF($M2016&lt;500,($M2016+5)*1.5*[1]Info.!$E$2,($M2016+5)*1.45*[1]Info.!$E$2),-1),VLOOKUP($C2016,[1]Purchases!$A:$M,13,))</f>
        <v>150</v>
      </c>
    </row>
    <row r="2017" spans="1:9">
      <c r="A2017" s="5" cm="1">
        <f t="array" ref="A2017">SUMPRODUCT(([1]Purchases!$A$2:$A$4901=$C2017)*[1]Purchases!$C$2:$C$4901)-SUMPRODUCT(([1]Sale!$A$2:$A$4748=$C2017)*[1]Sale!$E$2:$E$4748)</f>
        <v>0</v>
      </c>
      <c r="B2017" s="6" t="s">
        <v>5149</v>
      </c>
      <c r="C2017" s="7">
        <v>467600</v>
      </c>
      <c r="D2017" s="8" t="s">
        <v>5</v>
      </c>
      <c r="E2017" s="8" t="s">
        <v>5159</v>
      </c>
      <c r="F2017" s="7" t="s">
        <v>62</v>
      </c>
      <c r="G2017" s="8" t="s">
        <v>5160</v>
      </c>
      <c r="H2017" s="9">
        <f>IF(IFERROR(VLOOKUP($C2017,[1]Purchases!$A:$M,12,),0)&lt;(IF($M2017&lt;500,($M2017+5)*1.3*[1]Info.!$E$2,($M2017+5)*1.25*[1]Info.!$E$2)),ROUND(IF($M2017&lt;500,($M2017+5)*1.35*[1]Info.!$E$2,($M2017+5)*1.3*[1]Info.!$E$2),-1),VLOOKUP($C2017,[1]Purchases!$A:$M,12,))</f>
        <v>140</v>
      </c>
      <c r="I2017" s="9">
        <f>IF(IFERROR(VLOOKUP($C2017,[1]Purchases!$A:$M,13,),0)&lt;(IF($M2017&lt;500,($M2017+5)*1.45*[1]Info.!$E$2,($M2017+5)*1.4*[1]Info.!$E$2)),ROUND(IF($M2017&lt;500,($M2017+5)*1.5*[1]Info.!$E$2,($M2017+5)*1.45*[1]Info.!$E$2),-1),VLOOKUP($C2017,[1]Purchases!$A:$M,13,))</f>
        <v>150</v>
      </c>
    </row>
    <row r="2018" spans="1:9">
      <c r="A2018" s="5" cm="1">
        <f t="array" ref="A2018">SUMPRODUCT(([1]Purchases!$A$2:$A$4901=$C2018)*[1]Purchases!$C$2:$C$4901)-SUMPRODUCT(([1]Sale!$A$2:$A$4748=$C2018)*[1]Sale!$E$2:$E$4748)</f>
        <v>0</v>
      </c>
      <c r="B2018" s="6" t="s">
        <v>5149</v>
      </c>
      <c r="C2018" s="7">
        <v>467890</v>
      </c>
      <c r="D2018" s="8" t="s">
        <v>5</v>
      </c>
      <c r="E2018" s="8" t="s">
        <v>816</v>
      </c>
      <c r="F2018" s="7" t="s">
        <v>62</v>
      </c>
      <c r="G2018" s="8" t="s">
        <v>5161</v>
      </c>
      <c r="H2018" s="9">
        <f>IF(IFERROR(VLOOKUP($C2018,[1]Purchases!$A:$M,12,),0)&lt;(IF($M2018&lt;500,($M2018+5)*1.3*[1]Info.!$E$2,($M2018+5)*1.25*[1]Info.!$E$2)),ROUND(IF($M2018&lt;500,($M2018+5)*1.35*[1]Info.!$E$2,($M2018+5)*1.3*[1]Info.!$E$2),-1),VLOOKUP($C2018,[1]Purchases!$A:$M,12,))</f>
        <v>140</v>
      </c>
      <c r="I2018" s="9">
        <f>IF(IFERROR(VLOOKUP($C2018,[1]Purchases!$A:$M,13,),0)&lt;(IF($M2018&lt;500,($M2018+5)*1.45*[1]Info.!$E$2,($M2018+5)*1.4*[1]Info.!$E$2)),ROUND(IF($M2018&lt;500,($M2018+5)*1.5*[1]Info.!$E$2,($M2018+5)*1.45*[1]Info.!$E$2),-1),VLOOKUP($C2018,[1]Purchases!$A:$M,13,))</f>
        <v>150</v>
      </c>
    </row>
    <row r="2019" spans="1:9">
      <c r="A2019" s="5" cm="1">
        <f t="array" ref="A2019">SUMPRODUCT(([1]Purchases!$A$2:$A$4901=$C2019)*[1]Purchases!$C$2:$C$4901)-SUMPRODUCT(([1]Sale!$A$2:$A$4748=$C2019)*[1]Sale!$E$2:$E$4748)</f>
        <v>0</v>
      </c>
      <c r="B2019" s="6" t="s">
        <v>5149</v>
      </c>
      <c r="C2019" s="7">
        <v>469000</v>
      </c>
      <c r="D2019" s="8" t="s">
        <v>5</v>
      </c>
      <c r="E2019" s="8" t="s">
        <v>816</v>
      </c>
      <c r="F2019" s="7" t="s">
        <v>62</v>
      </c>
      <c r="G2019" s="8" t="s">
        <v>5162</v>
      </c>
      <c r="H2019" s="9">
        <f>IF(IFERROR(VLOOKUP($C2019,[1]Purchases!$A:$M,12,),0)&lt;(IF($M2019&lt;500,($M2019+5)*1.3*[1]Info.!$E$2,($M2019+5)*1.25*[1]Info.!$E$2)),ROUND(IF($M2019&lt;500,($M2019+5)*1.35*[1]Info.!$E$2,($M2019+5)*1.3*[1]Info.!$E$2),-1),VLOOKUP($C2019,[1]Purchases!$A:$M,12,))</f>
        <v>140</v>
      </c>
      <c r="I2019" s="9">
        <f>IF(IFERROR(VLOOKUP($C2019,[1]Purchases!$A:$M,13,),0)&lt;(IF($M2019&lt;500,($M2019+5)*1.45*[1]Info.!$E$2,($M2019+5)*1.4*[1]Info.!$E$2)),ROUND(IF($M2019&lt;500,($M2019+5)*1.5*[1]Info.!$E$2,($M2019+5)*1.45*[1]Info.!$E$2),-1),VLOOKUP($C2019,[1]Purchases!$A:$M,13,))</f>
        <v>150</v>
      </c>
    </row>
    <row r="2020" spans="1:9">
      <c r="A2020" s="5" cm="1">
        <f t="array" ref="A2020">SUMPRODUCT(([1]Purchases!$A$2:$A$4901=$C2020)*[1]Purchases!$C$2:$C$4901)-SUMPRODUCT(([1]Sale!$A$2:$A$4748=$C2020)*[1]Sale!$E$2:$E$4748)</f>
        <v>0</v>
      </c>
      <c r="B2020" s="6" t="s">
        <v>5149</v>
      </c>
      <c r="C2020" s="7">
        <v>603700</v>
      </c>
      <c r="D2020" s="8" t="s">
        <v>5</v>
      </c>
      <c r="E2020" s="8" t="s">
        <v>816</v>
      </c>
      <c r="F2020" s="7" t="s">
        <v>62</v>
      </c>
      <c r="G2020" s="8" t="s">
        <v>5163</v>
      </c>
      <c r="H2020" s="9">
        <f>IF(IFERROR(VLOOKUP($C2020,[1]Purchases!$A:$M,12,),0)&lt;(IF($M2020&lt;500,($M2020+5)*1.3*[1]Info.!$E$2,($M2020+5)*1.25*[1]Info.!$E$2)),ROUND(IF($M2020&lt;500,($M2020+5)*1.35*[1]Info.!$E$2,($M2020+5)*1.3*[1]Info.!$E$2),-1),VLOOKUP($C2020,[1]Purchases!$A:$M,12,))</f>
        <v>140</v>
      </c>
      <c r="I2020" s="9">
        <f>IF(IFERROR(VLOOKUP($C2020,[1]Purchases!$A:$M,13,),0)&lt;(IF($M2020&lt;500,($M2020+5)*1.45*[1]Info.!$E$2,($M2020+5)*1.4*[1]Info.!$E$2)),ROUND(IF($M2020&lt;500,($M2020+5)*1.5*[1]Info.!$E$2,($M2020+5)*1.45*[1]Info.!$E$2),-1),VLOOKUP($C2020,[1]Purchases!$A:$M,13,))</f>
        <v>150</v>
      </c>
    </row>
    <row r="2021" spans="1:9">
      <c r="A2021" s="5" cm="1">
        <f t="array" ref="A2021">SUMPRODUCT(([1]Purchases!$A$2:$A$4901=$C2021)*[1]Purchases!$C$2:$C$4901)-SUMPRODUCT(([1]Sale!$A$2:$A$4748=$C2021)*[1]Sale!$E$2:$E$4748)</f>
        <v>0</v>
      </c>
      <c r="B2021" s="6" t="s">
        <v>5164</v>
      </c>
      <c r="C2021" s="7" t="s">
        <v>5165</v>
      </c>
      <c r="D2021" s="8" t="s">
        <v>35</v>
      </c>
      <c r="E2021" s="8" t="s">
        <v>36</v>
      </c>
      <c r="F2021" s="7" t="s">
        <v>33</v>
      </c>
      <c r="G2021" s="8" t="s">
        <v>5166</v>
      </c>
      <c r="H2021" s="9">
        <f>IF(IFERROR(VLOOKUP($C2021,[1]Purchases!$A:$M,12,),0)&lt;(IF($M2021&lt;500,($M2021+5)*1.3*[1]Info.!$E$2,($M2021+5)*1.25*[1]Info.!$E$2)),ROUND(IF($M2021&lt;500,($M2021+5)*1.35*[1]Info.!$E$2,($M2021+5)*1.3*[1]Info.!$E$2),-1),VLOOKUP($C2021,[1]Purchases!$A:$M,12,))</f>
        <v>1110</v>
      </c>
      <c r="I2021" s="9">
        <f>IF(IFERROR(VLOOKUP($C2021,[1]Purchases!$A:$M,13,),0)&lt;(IF($M2021&lt;500,($M2021+5)*1.45*[1]Info.!$E$2,($M2021+5)*1.4*[1]Info.!$E$2)),ROUND(IF($M2021&lt;500,($M2021+5)*1.5*[1]Info.!$E$2,($M2021+5)*1.45*[1]Info.!$E$2),-1),VLOOKUP($C2021,[1]Purchases!$A:$M,13,))</f>
        <v>1250</v>
      </c>
    </row>
    <row r="2022" spans="1:9">
      <c r="A2022" s="5" cm="1">
        <f t="array" ref="A2022">SUMPRODUCT(([1]Purchases!$A$2:$A$4901=$C2022)*[1]Purchases!$C$2:$C$4901)-SUMPRODUCT(([1]Sale!$A$2:$A$4748=$C2022)*[1]Sale!$E$2:$E$4748)</f>
        <v>0</v>
      </c>
      <c r="B2022" s="6" t="s">
        <v>5167</v>
      </c>
      <c r="C2022" s="7">
        <v>513221</v>
      </c>
      <c r="D2022" s="8" t="s">
        <v>112</v>
      </c>
      <c r="E2022" s="8" t="s">
        <v>2726</v>
      </c>
      <c r="F2022" s="7" t="s">
        <v>259</v>
      </c>
      <c r="G2022" s="8" t="s">
        <v>2726</v>
      </c>
      <c r="H2022" s="9">
        <f>IF(IFERROR(VLOOKUP($C2022,[1]Purchases!$A:$M,12,),0)&lt;(IF($M2022&lt;500,($M2022+5)*1.3*[1]Info.!$E$2,($M2022+5)*1.25*[1]Info.!$E$2)),ROUND(IF($M2022&lt;500,($M2022+5)*1.35*[1]Info.!$E$2,($M2022+5)*1.3*[1]Info.!$E$2),-1),VLOOKUP($C2022,[1]Purchases!$A:$M,12,))</f>
        <v>1810</v>
      </c>
      <c r="I2022" s="9">
        <f>IF(IFERROR(VLOOKUP($C2022,[1]Purchases!$A:$M,13,),0)&lt;(IF($M2022&lt;500,($M2022+5)*1.45*[1]Info.!$E$2,($M2022+5)*1.4*[1]Info.!$E$2)),ROUND(IF($M2022&lt;500,($M2022+5)*1.5*[1]Info.!$E$2,($M2022+5)*1.45*[1]Info.!$E$2),-1),VLOOKUP($C2022,[1]Purchases!$A:$M,13,))</f>
        <v>2020</v>
      </c>
    </row>
    <row r="2023" spans="1:9">
      <c r="A2023" s="5" cm="1">
        <f t="array" ref="A2023">SUMPRODUCT(([1]Purchases!$A$2:$A$4901=$C2023)*[1]Purchases!$C$2:$C$4901)-SUMPRODUCT(([1]Sale!$A$2:$A$4748=$C2023)*[1]Sale!$E$2:$E$4748)</f>
        <v>0</v>
      </c>
      <c r="B2023" s="6" t="s">
        <v>5167</v>
      </c>
      <c r="C2023" s="7" t="s">
        <v>5168</v>
      </c>
      <c r="D2023" s="8" t="s">
        <v>112</v>
      </c>
      <c r="E2023" s="8" t="s">
        <v>2726</v>
      </c>
      <c r="F2023" s="7" t="s">
        <v>259</v>
      </c>
      <c r="G2023" s="8" t="s">
        <v>2726</v>
      </c>
      <c r="H2023" s="9">
        <f>IF(IFERROR(VLOOKUP($C2023,[1]Purchases!$A:$M,12,),0)&lt;(IF($M2023&lt;500,($M2023+5)*1.3*[1]Info.!$E$2,($M2023+5)*1.25*[1]Info.!$E$2)),ROUND(IF($M2023&lt;500,($M2023+5)*1.35*[1]Info.!$E$2,($M2023+5)*1.3*[1]Info.!$E$2),-1),VLOOKUP($C2023,[1]Purchases!$A:$M,12,))</f>
        <v>650</v>
      </c>
      <c r="I2023" s="9">
        <f>IF(IFERROR(VLOOKUP($C2023,[1]Purchases!$A:$M,13,),0)&lt;(IF($M2023&lt;500,($M2023+5)*1.45*[1]Info.!$E$2,($M2023+5)*1.4*[1]Info.!$E$2)),ROUND(IF($M2023&lt;500,($M2023+5)*1.5*[1]Info.!$E$2,($M2023+5)*1.45*[1]Info.!$E$2),-1),VLOOKUP($C2023,[1]Purchases!$A:$M,13,))</f>
        <v>730</v>
      </c>
    </row>
    <row r="2024" spans="1:9">
      <c r="A2024" s="5" cm="1">
        <f t="array" ref="A2024">SUMPRODUCT(([1]Purchases!$A$2:$A$4901=$C2024)*[1]Purchases!$C$2:$C$4901)-SUMPRODUCT(([1]Sale!$A$2:$A$4748=$C2024)*[1]Sale!$E$2:$E$4748)</f>
        <v>0</v>
      </c>
      <c r="B2024" s="6" t="s">
        <v>5167</v>
      </c>
      <c r="C2024" s="7" t="s">
        <v>5169</v>
      </c>
      <c r="D2024" s="8" t="s">
        <v>112</v>
      </c>
      <c r="E2024" s="8" t="s">
        <v>2726</v>
      </c>
      <c r="F2024" s="7" t="s">
        <v>259</v>
      </c>
      <c r="G2024" s="8" t="s">
        <v>2726</v>
      </c>
      <c r="H2024" s="9">
        <f>IF(IFERROR(VLOOKUP($C2024,[1]Purchases!$A:$M,12,),0)&lt;(IF($M2024&lt;500,($M2024+5)*1.3*[1]Info.!$E$2,($M2024+5)*1.25*[1]Info.!$E$2)),ROUND(IF($M2024&lt;500,($M2024+5)*1.35*[1]Info.!$E$2,($M2024+5)*1.3*[1]Info.!$E$2),-1),VLOOKUP($C2024,[1]Purchases!$A:$M,12,))</f>
        <v>950</v>
      </c>
      <c r="I2024" s="9">
        <f>IF(IFERROR(VLOOKUP($C2024,[1]Purchases!$A:$M,13,),0)&lt;(IF($M2024&lt;500,($M2024+5)*1.45*[1]Info.!$E$2,($M2024+5)*1.4*[1]Info.!$E$2)),ROUND(IF($M2024&lt;500,($M2024+5)*1.5*[1]Info.!$E$2,($M2024+5)*1.45*[1]Info.!$E$2),-1),VLOOKUP($C2024,[1]Purchases!$A:$M,13,))</f>
        <v>1060</v>
      </c>
    </row>
    <row r="2025" spans="1:9">
      <c r="A2025" s="5" cm="1">
        <f t="array" ref="A2025">SUMPRODUCT(([1]Purchases!$A$2:$A$4901=$C2025)*[1]Purchases!$C$2:$C$4901)-SUMPRODUCT(([1]Sale!$A$2:$A$4748=$C2025)*[1]Sale!$E$2:$E$4748)</f>
        <v>2</v>
      </c>
      <c r="B2025" s="6" t="s">
        <v>5167</v>
      </c>
      <c r="C2025" s="7" t="s">
        <v>5170</v>
      </c>
      <c r="D2025" s="8" t="s">
        <v>112</v>
      </c>
      <c r="E2025" s="8" t="s">
        <v>5171</v>
      </c>
      <c r="F2025" s="7" t="s">
        <v>588</v>
      </c>
      <c r="G2025" s="8" t="s">
        <v>5172</v>
      </c>
      <c r="H2025" s="9">
        <f>IF(IFERROR(VLOOKUP($C2025,[1]Purchases!$A:$M,12,),0)&lt;(IF($M2025&lt;500,($M2025+5)*1.3*[1]Info.!$E$2,($M2025+5)*1.25*[1]Info.!$E$2)),ROUND(IF($M2025&lt;500,($M2025+5)*1.35*[1]Info.!$E$2,($M2025+5)*1.3*[1]Info.!$E$2),-1),VLOOKUP($C2025,[1]Purchases!$A:$M,12,))</f>
        <v>600</v>
      </c>
      <c r="I2025" s="9">
        <f>IF(IFERROR(VLOOKUP($C2025,[1]Purchases!$A:$M,13,),0)&lt;(IF($M2025&lt;500,($M2025+5)*1.45*[1]Info.!$E$2,($M2025+5)*1.4*[1]Info.!$E$2)),ROUND(IF($M2025&lt;500,($M2025+5)*1.5*[1]Info.!$E$2,($M2025+5)*1.45*[1]Info.!$E$2),-1),VLOOKUP($C2025,[1]Purchases!$A:$M,13,))</f>
        <v>670</v>
      </c>
    </row>
    <row r="2026" spans="1:9">
      <c r="A2026" s="5" cm="1">
        <f t="array" ref="A2026">SUMPRODUCT(([1]Purchases!$A$2:$A$4901=$C2026)*[1]Purchases!$C$2:$C$4901)-SUMPRODUCT(([1]Sale!$A$2:$A$4748=$C2026)*[1]Sale!$E$2:$E$4748)</f>
        <v>2</v>
      </c>
      <c r="B2026" s="6" t="s">
        <v>5167</v>
      </c>
      <c r="C2026" s="7" t="s">
        <v>5173</v>
      </c>
      <c r="D2026" s="8" t="s">
        <v>112</v>
      </c>
      <c r="E2026" s="8" t="s">
        <v>4943</v>
      </c>
      <c r="F2026" s="7" t="s">
        <v>84</v>
      </c>
      <c r="G2026" s="8" t="s">
        <v>5174</v>
      </c>
      <c r="H2026" s="9">
        <f>IF(IFERROR(VLOOKUP($C2026,[1]Purchases!$A:$M,12,),0)&lt;(IF($M2026&lt;500,($M2026+5)*1.3*[1]Info.!$E$2,($M2026+5)*1.25*[1]Info.!$E$2)),ROUND(IF($M2026&lt;500,($M2026+5)*1.35*[1]Info.!$E$2,($M2026+5)*1.3*[1]Info.!$E$2),-1),VLOOKUP($C2026,[1]Purchases!$A:$M,12,))</f>
        <v>810</v>
      </c>
      <c r="I2026" s="9">
        <f>IF(IFERROR(VLOOKUP($C2026,[1]Purchases!$A:$M,13,),0)&lt;(IF($M2026&lt;500,($M2026+5)*1.45*[1]Info.!$E$2,($M2026+5)*1.4*[1]Info.!$E$2)),ROUND(IF($M2026&lt;500,($M2026+5)*1.5*[1]Info.!$E$2,($M2026+5)*1.45*[1]Info.!$E$2),-1),VLOOKUP($C2026,[1]Purchases!$A:$M,13,))</f>
        <v>910</v>
      </c>
    </row>
    <row r="2027" spans="1:9">
      <c r="A2027" s="5" cm="1">
        <f t="array" ref="A2027">SUMPRODUCT(([1]Purchases!$A$2:$A$4901=$C2027)*[1]Purchases!$C$2:$C$4901)-SUMPRODUCT(([1]Sale!$A$2:$A$4748=$C2027)*[1]Sale!$E$2:$E$4748)</f>
        <v>0</v>
      </c>
      <c r="B2027" s="6" t="s">
        <v>5167</v>
      </c>
      <c r="C2027" s="7" t="s">
        <v>5175</v>
      </c>
      <c r="D2027" s="8" t="s">
        <v>112</v>
      </c>
      <c r="E2027" s="8" t="s">
        <v>2726</v>
      </c>
      <c r="F2027" s="7" t="s">
        <v>259</v>
      </c>
      <c r="G2027" s="8" t="s">
        <v>2726</v>
      </c>
      <c r="H2027" s="9">
        <f>IF(IFERROR(VLOOKUP($C2027,[1]Purchases!$A:$M,12,),0)&lt;(IF($M2027&lt;500,($M2027+5)*1.3*[1]Info.!$E$2,($M2027+5)*1.25*[1]Info.!$E$2)),ROUND(IF($M2027&lt;500,($M2027+5)*1.35*[1]Info.!$E$2,($M2027+5)*1.3*[1]Info.!$E$2),-1),VLOOKUP($C2027,[1]Purchases!$A:$M,12,))</f>
        <v>140</v>
      </c>
      <c r="I2027" s="9">
        <f>IF(IFERROR(VLOOKUP($C2027,[1]Purchases!$A:$M,13,),0)&lt;(IF($M2027&lt;500,($M2027+5)*1.45*[1]Info.!$E$2,($M2027+5)*1.4*[1]Info.!$E$2)),ROUND(IF($M2027&lt;500,($M2027+5)*1.5*[1]Info.!$E$2,($M2027+5)*1.45*[1]Info.!$E$2),-1),VLOOKUP($C2027,[1]Purchases!$A:$M,13,))</f>
        <v>150</v>
      </c>
    </row>
    <row r="2028" spans="1:9">
      <c r="A2028" s="5" cm="1">
        <f t="array" ref="A2028">SUMPRODUCT(([1]Purchases!$A$2:$A$4901=$C2028)*[1]Purchases!$C$2:$C$4901)-SUMPRODUCT(([1]Sale!$A$2:$A$4748=$C2028)*[1]Sale!$E$2:$E$4748)</f>
        <v>0</v>
      </c>
      <c r="B2028" s="6" t="s">
        <v>5167</v>
      </c>
      <c r="C2028" s="7" t="s">
        <v>5176</v>
      </c>
      <c r="D2028" s="8" t="s">
        <v>112</v>
      </c>
      <c r="E2028" s="8" t="s">
        <v>2726</v>
      </c>
      <c r="F2028" s="7" t="s">
        <v>33</v>
      </c>
      <c r="G2028" s="8" t="s">
        <v>2726</v>
      </c>
      <c r="H2028" s="9">
        <f>IF(IFERROR(VLOOKUP($C2028,[1]Purchases!$A:$M,12,),0)&lt;(IF($M2028&lt;500,($M2028+5)*1.3*[1]Info.!$E$2,($M2028+5)*1.25*[1]Info.!$E$2)),ROUND(IF($M2028&lt;500,($M2028+5)*1.35*[1]Info.!$E$2,($M2028+5)*1.3*[1]Info.!$E$2),-1),VLOOKUP($C2028,[1]Purchases!$A:$M,12,))</f>
        <v>2890</v>
      </c>
      <c r="I2028" s="9">
        <f>IF(IFERROR(VLOOKUP($C2028,[1]Purchases!$A:$M,13,),0)&lt;(IF($M2028&lt;500,($M2028+5)*1.45*[1]Info.!$E$2,($M2028+5)*1.4*[1]Info.!$E$2)),ROUND(IF($M2028&lt;500,($M2028+5)*1.5*[1]Info.!$E$2,($M2028+5)*1.45*[1]Info.!$E$2),-1),VLOOKUP($C2028,[1]Purchases!$A:$M,13,))</f>
        <v>3240</v>
      </c>
    </row>
    <row r="2029" spans="1:9">
      <c r="A2029" s="5" cm="1">
        <f t="array" ref="A2029">SUMPRODUCT(([1]Purchases!$A$2:$A$4901=$C2029)*[1]Purchases!$C$2:$C$4901)-SUMPRODUCT(([1]Sale!$A$2:$A$4748=$C2029)*[1]Sale!$E$2:$E$4748)</f>
        <v>0</v>
      </c>
      <c r="B2029" s="6" t="s">
        <v>5167</v>
      </c>
      <c r="C2029" s="7" t="s">
        <v>5177</v>
      </c>
      <c r="D2029" s="8" t="s">
        <v>112</v>
      </c>
      <c r="E2029" s="8" t="s">
        <v>2726</v>
      </c>
      <c r="F2029" s="7" t="s">
        <v>259</v>
      </c>
      <c r="G2029" s="8" t="s">
        <v>2726</v>
      </c>
      <c r="H2029" s="9">
        <f>IF(IFERROR(VLOOKUP($C2029,[1]Purchases!$A:$M,12,),0)&lt;(IF($M2029&lt;500,($M2029+5)*1.3*[1]Info.!$E$2,($M2029+5)*1.25*[1]Info.!$E$2)),ROUND(IF($M2029&lt;500,($M2029+5)*1.35*[1]Info.!$E$2,($M2029+5)*1.3*[1]Info.!$E$2),-1),VLOOKUP($C2029,[1]Purchases!$A:$M,12,))</f>
        <v>2920</v>
      </c>
      <c r="I2029" s="9">
        <f>IF(IFERROR(VLOOKUP($C2029,[1]Purchases!$A:$M,13,),0)&lt;(IF($M2029&lt;500,($M2029+5)*1.45*[1]Info.!$E$2,($M2029+5)*1.4*[1]Info.!$E$2)),ROUND(IF($M2029&lt;500,($M2029+5)*1.5*[1]Info.!$E$2,($M2029+5)*1.45*[1]Info.!$E$2),-1),VLOOKUP($C2029,[1]Purchases!$A:$M,13,))</f>
        <v>3270</v>
      </c>
    </row>
    <row r="2030" spans="1:9">
      <c r="A2030" s="5" cm="1">
        <f t="array" ref="A2030">SUMPRODUCT(([1]Purchases!$A$2:$A$4901=$C2030)*[1]Purchases!$C$2:$C$4901)-SUMPRODUCT(([1]Sale!$A$2:$A$4748=$C2030)*[1]Sale!$E$2:$E$4748)</f>
        <v>1</v>
      </c>
      <c r="B2030" s="6" t="s">
        <v>5178</v>
      </c>
      <c r="C2030" s="7" t="s">
        <v>5179</v>
      </c>
      <c r="D2030" s="8" t="s">
        <v>35</v>
      </c>
      <c r="E2030" s="8" t="s">
        <v>36</v>
      </c>
      <c r="F2030" s="7" t="s">
        <v>33</v>
      </c>
      <c r="G2030" s="8" t="s">
        <v>5180</v>
      </c>
      <c r="H2030" s="9">
        <f>IF(IFERROR(VLOOKUP($C2030,[1]Purchases!$A:$M,12,),0)&lt;(IF($M2030&lt;500,($M2030+5)*1.3*[1]Info.!$E$2,($M2030+5)*1.25*[1]Info.!$E$2)),ROUND(IF($M2030&lt;500,($M2030+5)*1.35*[1]Info.!$E$2,($M2030+5)*1.3*[1]Info.!$E$2),-1),VLOOKUP($C2030,[1]Purchases!$A:$M,12,))</f>
        <v>300</v>
      </c>
      <c r="I2030" s="9">
        <f>IF(IFERROR(VLOOKUP($C2030,[1]Purchases!$A:$M,13,),0)&lt;(IF($M2030&lt;500,($M2030+5)*1.45*[1]Info.!$E$2,($M2030+5)*1.4*[1]Info.!$E$2)),ROUND(IF($M2030&lt;500,($M2030+5)*1.5*[1]Info.!$E$2,($M2030+5)*1.45*[1]Info.!$E$2),-1),VLOOKUP($C2030,[1]Purchases!$A:$M,13,))</f>
        <v>340</v>
      </c>
    </row>
    <row r="2031" spans="1:9">
      <c r="A2031" s="5" cm="1">
        <f t="array" ref="A2031">SUMPRODUCT(([1]Purchases!$A$2:$A$4901=$C2031)*[1]Purchases!$C$2:$C$4901)-SUMPRODUCT(([1]Sale!$A$2:$A$4748=$C2031)*[1]Sale!$E$2:$E$4748)</f>
        <v>0</v>
      </c>
      <c r="B2031" s="6" t="s">
        <v>5178</v>
      </c>
      <c r="C2031" s="7" t="s">
        <v>5181</v>
      </c>
      <c r="D2031" s="8" t="s">
        <v>35</v>
      </c>
      <c r="E2031" s="8" t="s">
        <v>5182</v>
      </c>
      <c r="F2031" s="7" t="s">
        <v>33</v>
      </c>
      <c r="G2031" s="8" t="s">
        <v>5182</v>
      </c>
      <c r="H2031" s="9">
        <f>IF(IFERROR(VLOOKUP($C2031,[1]Purchases!$A:$M,12,),0)&lt;(IF($M2031&lt;500,($M2031+5)*1.3*[1]Info.!$E$2,($M2031+5)*1.25*[1]Info.!$E$2)),ROUND(IF($M2031&lt;500,($M2031+5)*1.35*[1]Info.!$E$2,($M2031+5)*1.3*[1]Info.!$E$2),-1),VLOOKUP($C2031,[1]Purchases!$A:$M,12,))</f>
        <v>380</v>
      </c>
      <c r="I2031" s="9">
        <f>IF(IFERROR(VLOOKUP($C2031,[1]Purchases!$A:$M,13,),0)&lt;(IF($M2031&lt;500,($M2031+5)*1.45*[1]Info.!$E$2,($M2031+5)*1.4*[1]Info.!$E$2)),ROUND(IF($M2031&lt;500,($M2031+5)*1.5*[1]Info.!$E$2,($M2031+5)*1.45*[1]Info.!$E$2),-1),VLOOKUP($C2031,[1]Purchases!$A:$M,13,))</f>
        <v>430</v>
      </c>
    </row>
    <row r="2032" spans="1:9">
      <c r="A2032" s="5" cm="1">
        <f t="array" ref="A2032">SUMPRODUCT(([1]Purchases!$A$2:$A$4901=$C2032)*[1]Purchases!$C$2:$C$4901)-SUMPRODUCT(([1]Sale!$A$2:$A$4748=$C2032)*[1]Sale!$E$2:$E$4748)</f>
        <v>2</v>
      </c>
      <c r="B2032" s="6" t="s">
        <v>5183</v>
      </c>
      <c r="C2032" s="8">
        <v>80944</v>
      </c>
      <c r="D2032" s="8" t="s">
        <v>523</v>
      </c>
      <c r="E2032" s="8" t="s">
        <v>36</v>
      </c>
      <c r="F2032" s="7" t="s">
        <v>33</v>
      </c>
      <c r="G2032" s="8" t="s">
        <v>5184</v>
      </c>
      <c r="H2032" s="9">
        <f>IF(IFERROR(VLOOKUP($C2032,[1]Purchases!$A:$M,12,),0)&lt;(IF($M2032&lt;500,($M2032+5)*1.3*[1]Info.!$E$2,($M2032+5)*1.25*[1]Info.!$E$2)),ROUND(IF($M2032&lt;500,($M2032+5)*1.35*[1]Info.!$E$2,($M2032+5)*1.3*[1]Info.!$E$2),-1),VLOOKUP($C2032,[1]Purchases!$A:$M,12,))</f>
        <v>1230</v>
      </c>
      <c r="I2032" s="9">
        <f>IF(IFERROR(VLOOKUP($C2032,[1]Purchases!$A:$M,13,),0)&lt;(IF($M2032&lt;500,($M2032+5)*1.45*[1]Info.!$E$2,($M2032+5)*1.4*[1]Info.!$E$2)),ROUND(IF($M2032&lt;500,($M2032+5)*1.5*[1]Info.!$E$2,($M2032+5)*1.45*[1]Info.!$E$2),-1),VLOOKUP($C2032,[1]Purchases!$A:$M,13,))</f>
        <v>1380</v>
      </c>
    </row>
    <row r="2033" spans="1:9">
      <c r="A2033" s="5" cm="1">
        <f t="array" ref="A2033">SUMPRODUCT(([1]Purchases!$A$2:$A$4901=$C2033)*[1]Purchases!$C$2:$C$4901)-SUMPRODUCT(([1]Sale!$A$2:$A$4748=$C2033)*[1]Sale!$E$2:$E$4748)</f>
        <v>2</v>
      </c>
      <c r="B2033" s="6" t="s">
        <v>5185</v>
      </c>
      <c r="C2033" s="7" t="s">
        <v>5186</v>
      </c>
      <c r="D2033" s="8" t="s">
        <v>23</v>
      </c>
      <c r="E2033" s="8" t="s">
        <v>36</v>
      </c>
      <c r="F2033" s="7" t="s">
        <v>33</v>
      </c>
      <c r="G2033" s="8" t="s">
        <v>5187</v>
      </c>
      <c r="H2033" s="9">
        <f>IF(IFERROR(VLOOKUP($C2033,[1]Purchases!$A:$M,12,),0)&lt;(IF($M2033&lt;500,($M2033+5)*1.3*[1]Info.!$E$2,($M2033+5)*1.25*[1]Info.!$E$2)),ROUND(IF($M2033&lt;500,($M2033+5)*1.35*[1]Info.!$E$2,($M2033+5)*1.3*[1]Info.!$E$2),-1),VLOOKUP($C2033,[1]Purchases!$A:$M,12,))</f>
        <v>510</v>
      </c>
      <c r="I2033" s="9">
        <f>IF(IFERROR(VLOOKUP($C2033,[1]Purchases!$A:$M,13,),0)&lt;(IF($M2033&lt;500,($M2033+5)*1.45*[1]Info.!$E$2,($M2033+5)*1.4*[1]Info.!$E$2)),ROUND(IF($M2033&lt;500,($M2033+5)*1.5*[1]Info.!$E$2,($M2033+5)*1.45*[1]Info.!$E$2),-1),VLOOKUP($C2033,[1]Purchases!$A:$M,13,))</f>
        <v>570</v>
      </c>
    </row>
    <row r="2034" spans="1:9">
      <c r="A2034" s="5" cm="1">
        <f t="array" ref="A2034">SUMPRODUCT(([1]Purchases!$A$2:$A$4901=$C2034)*[1]Purchases!$C$2:$C$4901)-SUMPRODUCT(([1]Sale!$A$2:$A$4748=$C2034)*[1]Sale!$E$2:$E$4748)</f>
        <v>10</v>
      </c>
      <c r="B2034" s="6" t="s">
        <v>5188</v>
      </c>
      <c r="C2034" s="8">
        <v>101667</v>
      </c>
      <c r="D2034" s="8" t="s">
        <v>35</v>
      </c>
      <c r="E2034" s="8" t="s">
        <v>36</v>
      </c>
      <c r="F2034" s="7" t="s">
        <v>33</v>
      </c>
      <c r="G2034" s="8" t="s">
        <v>5189</v>
      </c>
      <c r="H2034" s="9">
        <f>IF(IFERROR(VLOOKUP($C2034,[1]Purchases!$A:$M,12,),0)&lt;(IF($M2034&lt;500,($M2034+5)*1.3*[1]Info.!$E$2,($M2034+5)*1.25*[1]Info.!$E$2)),ROUND(IF($M2034&lt;500,($M2034+5)*1.35*[1]Info.!$E$2,($M2034+5)*1.3*[1]Info.!$E$2),-1),VLOOKUP($C2034,[1]Purchases!$A:$M,12,))</f>
        <v>620</v>
      </c>
      <c r="I2034" s="9">
        <f>IF(IFERROR(VLOOKUP($C2034,[1]Purchases!$A:$M,13,),0)&lt;(IF($M2034&lt;500,($M2034+5)*1.45*[1]Info.!$E$2,($M2034+5)*1.4*[1]Info.!$E$2)),ROUND(IF($M2034&lt;500,($M2034+5)*1.5*[1]Info.!$E$2,($M2034+5)*1.45*[1]Info.!$E$2),-1),VLOOKUP($C2034,[1]Purchases!$A:$M,13,))</f>
        <v>690</v>
      </c>
    </row>
    <row r="2035" spans="1:9">
      <c r="A2035" s="5" cm="1">
        <f t="array" ref="A2035">SUMPRODUCT(([1]Purchases!$A$2:$A$4901=$C2035)*[1]Purchases!$C$2:$C$4901)-SUMPRODUCT(([1]Sale!$A$2:$A$4748=$C2035)*[1]Sale!$E$2:$E$4748)</f>
        <v>0</v>
      </c>
      <c r="B2035" s="6" t="s">
        <v>5188</v>
      </c>
      <c r="C2035" s="8">
        <v>102782</v>
      </c>
      <c r="D2035" s="8" t="s">
        <v>35</v>
      </c>
      <c r="E2035" s="8" t="s">
        <v>36</v>
      </c>
      <c r="F2035" s="7" t="s">
        <v>33</v>
      </c>
      <c r="G2035" s="8" t="s">
        <v>5190</v>
      </c>
      <c r="H2035" s="9">
        <f>IF(IFERROR(VLOOKUP($C2035,[1]Purchases!$A:$M,12,),0)&lt;(IF($M2035&lt;500,($M2035+5)*1.3*[1]Info.!$E$2,($M2035+5)*1.25*[1]Info.!$E$2)),ROUND(IF($M2035&lt;500,($M2035+5)*1.35*[1]Info.!$E$2,($M2035+5)*1.3*[1]Info.!$E$2),-1),VLOOKUP($C2035,[1]Purchases!$A:$M,12,))</f>
        <v>300</v>
      </c>
      <c r="I2035" s="9">
        <f>IF(IFERROR(VLOOKUP($C2035,[1]Purchases!$A:$M,13,),0)&lt;(IF($M2035&lt;500,($M2035+5)*1.45*[1]Info.!$E$2,($M2035+5)*1.4*[1]Info.!$E$2)),ROUND(IF($M2035&lt;500,($M2035+5)*1.5*[1]Info.!$E$2,($M2035+5)*1.45*[1]Info.!$E$2),-1),VLOOKUP($C2035,[1]Purchases!$A:$M,13,))</f>
        <v>340</v>
      </c>
    </row>
    <row r="2036" spans="1:9">
      <c r="A2036" s="5" cm="1">
        <f t="array" ref="A2036">SUMPRODUCT(([1]Purchases!$A$2:$A$4901=$C2036)*[1]Purchases!$C$2:$C$4901)-SUMPRODUCT(([1]Sale!$A$2:$A$4748=$C2036)*[1]Sale!$E$2:$E$4748)</f>
        <v>10</v>
      </c>
      <c r="B2036" s="6" t="s">
        <v>5188</v>
      </c>
      <c r="C2036" s="8">
        <v>104091</v>
      </c>
      <c r="D2036" s="8" t="s">
        <v>35</v>
      </c>
      <c r="E2036" s="8" t="s">
        <v>36</v>
      </c>
      <c r="F2036" s="7" t="s">
        <v>33</v>
      </c>
      <c r="G2036" s="8" t="s">
        <v>5191</v>
      </c>
      <c r="H2036" s="9">
        <f>IF(IFERROR(VLOOKUP($C2036,[1]Purchases!$A:$M,12,),0)&lt;(IF($M2036&lt;500,($M2036+5)*1.3*[1]Info.!$E$2,($M2036+5)*1.25*[1]Info.!$E$2)),ROUND(IF($M2036&lt;500,($M2036+5)*1.35*[1]Info.!$E$2,($M2036+5)*1.3*[1]Info.!$E$2),-1),VLOOKUP($C2036,[1]Purchases!$A:$M,12,))</f>
        <v>520</v>
      </c>
      <c r="I2036" s="9">
        <f>IF(IFERROR(VLOOKUP($C2036,[1]Purchases!$A:$M,13,),0)&lt;(IF($M2036&lt;500,($M2036+5)*1.45*[1]Info.!$E$2,($M2036+5)*1.4*[1]Info.!$E$2)),ROUND(IF($M2036&lt;500,($M2036+5)*1.5*[1]Info.!$E$2,($M2036+5)*1.45*[1]Info.!$E$2),-1),VLOOKUP($C2036,[1]Purchases!$A:$M,13,))</f>
        <v>590</v>
      </c>
    </row>
    <row r="2037" spans="1:9">
      <c r="A2037" s="5" cm="1">
        <f t="array" ref="A2037">SUMPRODUCT(([1]Purchases!$A$2:$A$4901=$C2037)*[1]Purchases!$C$2:$C$4901)-SUMPRODUCT(([1]Sale!$A$2:$A$4748=$C2037)*[1]Sale!$E$2:$E$4748)</f>
        <v>0</v>
      </c>
      <c r="B2037" s="6" t="s">
        <v>5188</v>
      </c>
      <c r="C2037" s="8">
        <v>104097</v>
      </c>
      <c r="D2037" s="8" t="s">
        <v>35</v>
      </c>
      <c r="E2037" s="8" t="s">
        <v>36</v>
      </c>
      <c r="F2037" s="7" t="s">
        <v>33</v>
      </c>
      <c r="G2037" s="8" t="s">
        <v>5192</v>
      </c>
      <c r="H2037" s="9">
        <f>IF(IFERROR(VLOOKUP($C2037,[1]Purchases!$A:$M,12,),0)&lt;(IF($M2037&lt;500,($M2037+5)*1.3*[1]Info.!$E$2,($M2037+5)*1.25*[1]Info.!$E$2)),ROUND(IF($M2037&lt;500,($M2037+5)*1.35*[1]Info.!$E$2,($M2037+5)*1.3*[1]Info.!$E$2),-1),VLOOKUP($C2037,[1]Purchases!$A:$M,12,))</f>
        <v>270</v>
      </c>
      <c r="I2037" s="9">
        <f>IF(IFERROR(VLOOKUP($C2037,[1]Purchases!$A:$M,13,),0)&lt;(IF($M2037&lt;500,($M2037+5)*1.45*[1]Info.!$E$2,($M2037+5)*1.4*[1]Info.!$E$2)),ROUND(IF($M2037&lt;500,($M2037+5)*1.5*[1]Info.!$E$2,($M2037+5)*1.45*[1]Info.!$E$2),-1),VLOOKUP($C2037,[1]Purchases!$A:$M,13,))</f>
        <v>300</v>
      </c>
    </row>
    <row r="2038" spans="1:9">
      <c r="A2038" s="5" cm="1">
        <f t="array" ref="A2038">SUMPRODUCT(([1]Purchases!$A$2:$A$4901=$C2038)*[1]Purchases!$C$2:$C$4901)-SUMPRODUCT(([1]Sale!$A$2:$A$4748=$C2038)*[1]Sale!$E$2:$E$4748)</f>
        <v>8</v>
      </c>
      <c r="B2038" s="6" t="s">
        <v>5188</v>
      </c>
      <c r="C2038" s="8">
        <v>105774</v>
      </c>
      <c r="D2038" s="8" t="s">
        <v>35</v>
      </c>
      <c r="E2038" s="8" t="s">
        <v>36</v>
      </c>
      <c r="F2038" s="7" t="s">
        <v>33</v>
      </c>
      <c r="G2038" s="8" t="s">
        <v>5193</v>
      </c>
      <c r="H2038" s="9">
        <f>IF(IFERROR(VLOOKUP($C2038,[1]Purchases!$A:$M,12,),0)&lt;(IF($M2038&lt;500,($M2038+5)*1.3*[1]Info.!$E$2,($M2038+5)*1.25*[1]Info.!$E$2)),ROUND(IF($M2038&lt;500,($M2038+5)*1.35*[1]Info.!$E$2,($M2038+5)*1.3*[1]Info.!$E$2),-1),VLOOKUP($C2038,[1]Purchases!$A:$M,12,))</f>
        <v>340</v>
      </c>
      <c r="I2038" s="9">
        <f>IF(IFERROR(VLOOKUP($C2038,[1]Purchases!$A:$M,13,),0)&lt;(IF($M2038&lt;500,($M2038+5)*1.45*[1]Info.!$E$2,($M2038+5)*1.4*[1]Info.!$E$2)),ROUND(IF($M2038&lt;500,($M2038+5)*1.5*[1]Info.!$E$2,($M2038+5)*1.45*[1]Info.!$E$2),-1),VLOOKUP($C2038,[1]Purchases!$A:$M,13,))</f>
        <v>380</v>
      </c>
    </row>
    <row r="2039" spans="1:9">
      <c r="A2039" s="5" cm="1">
        <f t="array" ref="A2039">SUMPRODUCT(([1]Purchases!$A$2:$A$4901=$C2039)*[1]Purchases!$C$2:$C$4901)-SUMPRODUCT(([1]Sale!$A$2:$A$4748=$C2039)*[1]Sale!$E$2:$E$4748)</f>
        <v>19</v>
      </c>
      <c r="B2039" s="6" t="s">
        <v>5188</v>
      </c>
      <c r="C2039" s="8">
        <v>105777</v>
      </c>
      <c r="D2039" s="8" t="s">
        <v>35</v>
      </c>
      <c r="E2039" s="8" t="s">
        <v>36</v>
      </c>
      <c r="F2039" s="7" t="s">
        <v>33</v>
      </c>
      <c r="G2039" s="8" t="s">
        <v>5194</v>
      </c>
      <c r="H2039" s="9">
        <f>IF(IFERROR(VLOOKUP($C2039,[1]Purchases!$A:$M,12,),0)&lt;(IF($M2039&lt;500,($M2039+5)*1.3*[1]Info.!$E$2,($M2039+5)*1.25*[1]Info.!$E$2)),ROUND(IF($M2039&lt;500,($M2039+5)*1.35*[1]Info.!$E$2,($M2039+5)*1.3*[1]Info.!$E$2),-1),VLOOKUP($C2039,[1]Purchases!$A:$M,12,))</f>
        <v>540</v>
      </c>
      <c r="I2039" s="9">
        <f>IF(IFERROR(VLOOKUP($C2039,[1]Purchases!$A:$M,13,),0)&lt;(IF($M2039&lt;500,($M2039+5)*1.45*[1]Info.!$E$2,($M2039+5)*1.4*[1]Info.!$E$2)),ROUND(IF($M2039&lt;500,($M2039+5)*1.5*[1]Info.!$E$2,($M2039+5)*1.45*[1]Info.!$E$2),-1),VLOOKUP($C2039,[1]Purchases!$A:$M,13,))</f>
        <v>610</v>
      </c>
    </row>
    <row r="2040" spans="1:9">
      <c r="A2040" s="5" cm="1">
        <f t="array" ref="A2040">SUMPRODUCT(([1]Purchases!$A$2:$A$4901=$C2040)*[1]Purchases!$C$2:$C$4901)-SUMPRODUCT(([1]Sale!$A$2:$A$4748=$C2040)*[1]Sale!$E$2:$E$4748)</f>
        <v>18</v>
      </c>
      <c r="B2040" s="6" t="s">
        <v>5188</v>
      </c>
      <c r="C2040" s="8">
        <v>105778</v>
      </c>
      <c r="D2040" s="8" t="s">
        <v>35</v>
      </c>
      <c r="E2040" s="8" t="s">
        <v>36</v>
      </c>
      <c r="F2040" s="7" t="s">
        <v>33</v>
      </c>
      <c r="G2040" s="8" t="s">
        <v>5195</v>
      </c>
      <c r="H2040" s="9">
        <f>IF(IFERROR(VLOOKUP($C2040,[1]Purchases!$A:$M,12,),0)&lt;(IF($M2040&lt;500,($M2040+5)*1.3*[1]Info.!$E$2,($M2040+5)*1.25*[1]Info.!$E$2)),ROUND(IF($M2040&lt;500,($M2040+5)*1.35*[1]Info.!$E$2,($M2040+5)*1.3*[1]Info.!$E$2),-1),VLOOKUP($C2040,[1]Purchases!$A:$M,12,))</f>
        <v>520</v>
      </c>
      <c r="I2040" s="9">
        <f>IF(IFERROR(VLOOKUP($C2040,[1]Purchases!$A:$M,13,),0)&lt;(IF($M2040&lt;500,($M2040+5)*1.45*[1]Info.!$E$2,($M2040+5)*1.4*[1]Info.!$E$2)),ROUND(IF($M2040&lt;500,($M2040+5)*1.5*[1]Info.!$E$2,($M2040+5)*1.45*[1]Info.!$E$2),-1),VLOOKUP($C2040,[1]Purchases!$A:$M,13,))</f>
        <v>590</v>
      </c>
    </row>
    <row r="2041" spans="1:9">
      <c r="A2041" s="5" cm="1">
        <f t="array" ref="A2041">SUMPRODUCT(([1]Purchases!$A$2:$A$4901=$C2041)*[1]Purchases!$C$2:$C$4901)-SUMPRODUCT(([1]Sale!$A$2:$A$4748=$C2041)*[1]Sale!$E$2:$E$4748)</f>
        <v>7</v>
      </c>
      <c r="B2041" s="6" t="s">
        <v>5188</v>
      </c>
      <c r="C2041" s="8">
        <v>105779</v>
      </c>
      <c r="D2041" s="8" t="s">
        <v>35</v>
      </c>
      <c r="E2041" s="8" t="s">
        <v>5196</v>
      </c>
      <c r="F2041" s="7" t="s">
        <v>33</v>
      </c>
      <c r="G2041" s="8" t="s">
        <v>5197</v>
      </c>
      <c r="H2041" s="9">
        <f>IF(IFERROR(VLOOKUP($C2041,[1]Purchases!$A:$M,12,),0)&lt;(IF($M2041&lt;500,($M2041+5)*1.3*[1]Info.!$E$2,($M2041+5)*1.25*[1]Info.!$E$2)),ROUND(IF($M2041&lt;500,($M2041+5)*1.35*[1]Info.!$E$2,($M2041+5)*1.3*[1]Info.!$E$2),-1),VLOOKUP($C2041,[1]Purchases!$A:$M,12,))</f>
        <v>590</v>
      </c>
      <c r="I2041" s="9">
        <f>IF(IFERROR(VLOOKUP($C2041,[1]Purchases!$A:$M,13,),0)&lt;(IF($M2041&lt;500,($M2041+5)*1.45*[1]Info.!$E$2,($M2041+5)*1.4*[1]Info.!$E$2)),ROUND(IF($M2041&lt;500,($M2041+5)*1.5*[1]Info.!$E$2,($M2041+5)*1.45*[1]Info.!$E$2),-1),VLOOKUP($C2041,[1]Purchases!$A:$M,13,))</f>
        <v>660</v>
      </c>
    </row>
    <row r="2042" spans="1:9">
      <c r="A2042" s="5" cm="1">
        <f t="array" ref="A2042">SUMPRODUCT(([1]Purchases!$A$2:$A$4901=$C2042)*[1]Purchases!$C$2:$C$4901)-SUMPRODUCT(([1]Sale!$A$2:$A$4748=$C2042)*[1]Sale!$E$2:$E$4748)</f>
        <v>23</v>
      </c>
      <c r="B2042" s="6" t="s">
        <v>5188</v>
      </c>
      <c r="C2042" s="8">
        <v>105784</v>
      </c>
      <c r="D2042" s="8" t="s">
        <v>35</v>
      </c>
      <c r="E2042" s="8" t="s">
        <v>36</v>
      </c>
      <c r="F2042" s="7" t="s">
        <v>33</v>
      </c>
      <c r="G2042" s="8" t="s">
        <v>5198</v>
      </c>
      <c r="H2042" s="9">
        <f>IF(IFERROR(VLOOKUP($C2042,[1]Purchases!$A:$M,12,),0)&lt;(IF($M2042&lt;500,($M2042+5)*1.3*[1]Info.!$E$2,($M2042+5)*1.25*[1]Info.!$E$2)),ROUND(IF($M2042&lt;500,($M2042+5)*1.35*[1]Info.!$E$2,($M2042+5)*1.3*[1]Info.!$E$2),-1),VLOOKUP($C2042,[1]Purchases!$A:$M,12,))</f>
        <v>270</v>
      </c>
      <c r="I2042" s="9">
        <f>IF(IFERROR(VLOOKUP($C2042,[1]Purchases!$A:$M,13,),0)&lt;(IF($M2042&lt;500,($M2042+5)*1.45*[1]Info.!$E$2,($M2042+5)*1.4*[1]Info.!$E$2)),ROUND(IF($M2042&lt;500,($M2042+5)*1.5*[1]Info.!$E$2,($M2042+5)*1.45*[1]Info.!$E$2),-1),VLOOKUP($C2042,[1]Purchases!$A:$M,13,))</f>
        <v>300</v>
      </c>
    </row>
    <row r="2043" spans="1:9">
      <c r="A2043" s="5" cm="1">
        <f t="array" ref="A2043">SUMPRODUCT(([1]Purchases!$A$2:$A$4901=$C2043)*[1]Purchases!$C$2:$C$4901)-SUMPRODUCT(([1]Sale!$A$2:$A$4748=$C2043)*[1]Sale!$E$2:$E$4748)</f>
        <v>6</v>
      </c>
      <c r="B2043" s="6" t="s">
        <v>5188</v>
      </c>
      <c r="C2043" s="8">
        <v>105785</v>
      </c>
      <c r="D2043" s="8" t="s">
        <v>35</v>
      </c>
      <c r="E2043" s="8" t="s">
        <v>36</v>
      </c>
      <c r="F2043" s="7" t="s">
        <v>33</v>
      </c>
      <c r="G2043" s="8" t="s">
        <v>5199</v>
      </c>
      <c r="H2043" s="9">
        <f>IF(IFERROR(VLOOKUP($C2043,[1]Purchases!$A:$M,12,),0)&lt;(IF($M2043&lt;500,($M2043+5)*1.3*[1]Info.!$E$2,($M2043+5)*1.25*[1]Info.!$E$2)),ROUND(IF($M2043&lt;500,($M2043+5)*1.35*[1]Info.!$E$2,($M2043+5)*1.3*[1]Info.!$E$2),-1),VLOOKUP($C2043,[1]Purchases!$A:$M,12,))</f>
        <v>340</v>
      </c>
      <c r="I2043" s="9">
        <f>IF(IFERROR(VLOOKUP($C2043,[1]Purchases!$A:$M,13,),0)&lt;(IF($M2043&lt;500,($M2043+5)*1.45*[1]Info.!$E$2,($M2043+5)*1.4*[1]Info.!$E$2)),ROUND(IF($M2043&lt;500,($M2043+5)*1.5*[1]Info.!$E$2,($M2043+5)*1.45*[1]Info.!$E$2),-1),VLOOKUP($C2043,[1]Purchases!$A:$M,13,))</f>
        <v>380</v>
      </c>
    </row>
    <row r="2044" spans="1:9">
      <c r="A2044" s="5" cm="1">
        <f t="array" ref="A2044">SUMPRODUCT(([1]Purchases!$A$2:$A$4901=$C2044)*[1]Purchases!$C$2:$C$4901)-SUMPRODUCT(([1]Sale!$A$2:$A$4748=$C2044)*[1]Sale!$E$2:$E$4748)</f>
        <v>15</v>
      </c>
      <c r="B2044" s="6" t="s">
        <v>5188</v>
      </c>
      <c r="C2044" s="8">
        <v>105786</v>
      </c>
      <c r="D2044" s="8" t="s">
        <v>35</v>
      </c>
      <c r="E2044" s="8" t="s">
        <v>36</v>
      </c>
      <c r="F2044" s="7" t="s">
        <v>33</v>
      </c>
      <c r="G2044" s="8" t="s">
        <v>5200</v>
      </c>
      <c r="H2044" s="9">
        <f>IF(IFERROR(VLOOKUP($C2044,[1]Purchases!$A:$M,12,),0)&lt;(IF($M2044&lt;500,($M2044+5)*1.3*[1]Info.!$E$2,($M2044+5)*1.25*[1]Info.!$E$2)),ROUND(IF($M2044&lt;500,($M2044+5)*1.35*[1]Info.!$E$2,($M2044+5)*1.3*[1]Info.!$E$2),-1),VLOOKUP($C2044,[1]Purchases!$A:$M,12,))</f>
        <v>340</v>
      </c>
      <c r="I2044" s="9">
        <f>IF(IFERROR(VLOOKUP($C2044,[1]Purchases!$A:$M,13,),0)&lt;(IF($M2044&lt;500,($M2044+5)*1.45*[1]Info.!$E$2,($M2044+5)*1.4*[1]Info.!$E$2)),ROUND(IF($M2044&lt;500,($M2044+5)*1.5*[1]Info.!$E$2,($M2044+5)*1.45*[1]Info.!$E$2),-1),VLOOKUP($C2044,[1]Purchases!$A:$M,13,))</f>
        <v>380</v>
      </c>
    </row>
    <row r="2045" spans="1:9">
      <c r="A2045" s="5" cm="1">
        <f t="array" ref="A2045">SUMPRODUCT(([1]Purchases!$A$2:$A$4901=$C2045)*[1]Purchases!$C$2:$C$4901)-SUMPRODUCT(([1]Sale!$A$2:$A$4748=$C2045)*[1]Sale!$E$2:$E$4748)</f>
        <v>2</v>
      </c>
      <c r="B2045" s="6" t="s">
        <v>5188</v>
      </c>
      <c r="C2045" s="8">
        <v>105901</v>
      </c>
      <c r="D2045" s="8" t="s">
        <v>35</v>
      </c>
      <c r="E2045" s="8" t="s">
        <v>36</v>
      </c>
      <c r="F2045" s="7" t="s">
        <v>33</v>
      </c>
      <c r="G2045" s="8" t="s">
        <v>5201</v>
      </c>
      <c r="H2045" s="9">
        <f>IF(IFERROR(VLOOKUP($C2045,[1]Purchases!$A:$M,12,),0)&lt;(IF($M2045&lt;500,($M2045+5)*1.3*[1]Info.!$E$2,($M2045+5)*1.25*[1]Info.!$E$2)),ROUND(IF($M2045&lt;500,($M2045+5)*1.35*[1]Info.!$E$2,($M2045+5)*1.3*[1]Info.!$E$2),-1),VLOOKUP($C2045,[1]Purchases!$A:$M,12,))</f>
        <v>1230</v>
      </c>
      <c r="I2045" s="9">
        <f>IF(IFERROR(VLOOKUP($C2045,[1]Purchases!$A:$M,13,),0)&lt;(IF($M2045&lt;500,($M2045+5)*1.45*[1]Info.!$E$2,($M2045+5)*1.4*[1]Info.!$E$2)),ROUND(IF($M2045&lt;500,($M2045+5)*1.5*[1]Info.!$E$2,($M2045+5)*1.45*[1]Info.!$E$2),-1),VLOOKUP($C2045,[1]Purchases!$A:$M,13,))</f>
        <v>1380</v>
      </c>
    </row>
    <row r="2046" spans="1:9">
      <c r="A2046" s="5" cm="1">
        <f t="array" ref="A2046">SUMPRODUCT(([1]Purchases!$A$2:$A$4901=$C2046)*[1]Purchases!$C$2:$C$4901)-SUMPRODUCT(([1]Sale!$A$2:$A$4748=$C2046)*[1]Sale!$E$2:$E$4748)</f>
        <v>7</v>
      </c>
      <c r="B2046" s="6" t="s">
        <v>5188</v>
      </c>
      <c r="C2046" s="8">
        <v>106144</v>
      </c>
      <c r="D2046" s="8" t="s">
        <v>35</v>
      </c>
      <c r="E2046" s="8" t="s">
        <v>36</v>
      </c>
      <c r="F2046" s="7" t="s">
        <v>33</v>
      </c>
      <c r="G2046" s="8" t="s">
        <v>5202</v>
      </c>
      <c r="H2046" s="9">
        <f>IF(IFERROR(VLOOKUP($C2046,[1]Purchases!$A:$M,12,),0)&lt;(IF($M2046&lt;500,($M2046+5)*1.3*[1]Info.!$E$2,($M2046+5)*1.25*[1]Info.!$E$2)),ROUND(IF($M2046&lt;500,($M2046+5)*1.35*[1]Info.!$E$2,($M2046+5)*1.3*[1]Info.!$E$2),-1),VLOOKUP($C2046,[1]Purchases!$A:$M,12,))</f>
        <v>1390</v>
      </c>
      <c r="I2046" s="9">
        <f>IF(IFERROR(VLOOKUP($C2046,[1]Purchases!$A:$M,13,),0)&lt;(IF($M2046&lt;500,($M2046+5)*1.45*[1]Info.!$E$2,($M2046+5)*1.4*[1]Info.!$E$2)),ROUND(IF($M2046&lt;500,($M2046+5)*1.5*[1]Info.!$E$2,($M2046+5)*1.45*[1]Info.!$E$2),-1),VLOOKUP($C2046,[1]Purchases!$A:$M,13,))</f>
        <v>1560</v>
      </c>
    </row>
    <row r="2047" spans="1:9">
      <c r="A2047" s="5" cm="1">
        <f t="array" ref="A2047">SUMPRODUCT(([1]Purchases!$A$2:$A$4901=$C2047)*[1]Purchases!$C$2:$C$4901)-SUMPRODUCT(([1]Sale!$A$2:$A$4748=$C2047)*[1]Sale!$E$2:$E$4748)</f>
        <v>17</v>
      </c>
      <c r="B2047" s="6" t="s">
        <v>5188</v>
      </c>
      <c r="C2047" s="8">
        <v>108064</v>
      </c>
      <c r="D2047" s="8" t="s">
        <v>35</v>
      </c>
      <c r="E2047" s="8" t="s">
        <v>36</v>
      </c>
      <c r="F2047" s="7" t="s">
        <v>33</v>
      </c>
      <c r="G2047" s="8" t="s">
        <v>5203</v>
      </c>
      <c r="H2047" s="9">
        <f>IF(IFERROR(VLOOKUP($C2047,[1]Purchases!$A:$M,12,),0)&lt;(IF($M2047&lt;500,($M2047+5)*1.3*[1]Info.!$E$2,($M2047+5)*1.25*[1]Info.!$E$2)),ROUND(IF($M2047&lt;500,($M2047+5)*1.35*[1]Info.!$E$2,($M2047+5)*1.3*[1]Info.!$E$2),-1),VLOOKUP($C2047,[1]Purchases!$A:$M,12,))</f>
        <v>560</v>
      </c>
      <c r="I2047" s="9">
        <f>IF(IFERROR(VLOOKUP($C2047,[1]Purchases!$A:$M,13,),0)&lt;(IF($M2047&lt;500,($M2047+5)*1.45*[1]Info.!$E$2,($M2047+5)*1.4*[1]Info.!$E$2)),ROUND(IF($M2047&lt;500,($M2047+5)*1.5*[1]Info.!$E$2,($M2047+5)*1.45*[1]Info.!$E$2),-1),VLOOKUP($C2047,[1]Purchases!$A:$M,13,))</f>
        <v>630</v>
      </c>
    </row>
    <row r="2048" spans="1:9">
      <c r="A2048" s="5" cm="1">
        <f t="array" ref="A2048">SUMPRODUCT(([1]Purchases!$A$2:$A$4901=$C2048)*[1]Purchases!$C$2:$C$4901)-SUMPRODUCT(([1]Sale!$A$2:$A$4748=$C2048)*[1]Sale!$E$2:$E$4748)</f>
        <v>0</v>
      </c>
      <c r="B2048" s="6" t="s">
        <v>5188</v>
      </c>
      <c r="C2048" s="8">
        <v>108944</v>
      </c>
      <c r="D2048" s="8" t="s">
        <v>35</v>
      </c>
      <c r="E2048" s="8" t="s">
        <v>36</v>
      </c>
      <c r="F2048" s="7" t="s">
        <v>33</v>
      </c>
      <c r="G2048" s="8" t="s">
        <v>5204</v>
      </c>
      <c r="H2048" s="9">
        <f>IF(IFERROR(VLOOKUP($C2048,[1]Purchases!$A:$M,12,),0)&lt;(IF($M2048&lt;500,($M2048+5)*1.3*[1]Info.!$E$2,($M2048+5)*1.25*[1]Info.!$E$2)),ROUND(IF($M2048&lt;500,($M2048+5)*1.35*[1]Info.!$E$2,($M2048+5)*1.3*[1]Info.!$E$2),-1),VLOOKUP($C2048,[1]Purchases!$A:$M,12,))</f>
        <v>300</v>
      </c>
      <c r="I2048" s="9">
        <f>IF(IFERROR(VLOOKUP($C2048,[1]Purchases!$A:$M,13,),0)&lt;(IF($M2048&lt;500,($M2048+5)*1.45*[1]Info.!$E$2,($M2048+5)*1.4*[1]Info.!$E$2)),ROUND(IF($M2048&lt;500,($M2048+5)*1.5*[1]Info.!$E$2,($M2048+5)*1.45*[1]Info.!$E$2),-1),VLOOKUP($C2048,[1]Purchases!$A:$M,13,))</f>
        <v>340</v>
      </c>
    </row>
    <row r="2049" spans="1:9">
      <c r="A2049" s="5" cm="1">
        <f t="array" ref="A2049">SUMPRODUCT(([1]Purchases!$A$2:$A$4901=$C2049)*[1]Purchases!$C$2:$C$4901)-SUMPRODUCT(([1]Sale!$A$2:$A$4748=$C2049)*[1]Sale!$E$2:$E$4748)</f>
        <v>2</v>
      </c>
      <c r="B2049" s="6" t="s">
        <v>5188</v>
      </c>
      <c r="C2049" s="8">
        <v>109055</v>
      </c>
      <c r="D2049" s="8" t="s">
        <v>35</v>
      </c>
      <c r="E2049" s="8" t="s">
        <v>36</v>
      </c>
      <c r="F2049" s="7" t="s">
        <v>33</v>
      </c>
      <c r="G2049" s="8" t="s">
        <v>5205</v>
      </c>
      <c r="H2049" s="9">
        <f>IF(IFERROR(VLOOKUP($C2049,[1]Purchases!$A:$M,12,),0)&lt;(IF($M2049&lt;500,($M2049+5)*1.3*[1]Info.!$E$2,($M2049+5)*1.25*[1]Info.!$E$2)),ROUND(IF($M2049&lt;500,($M2049+5)*1.35*[1]Info.!$E$2,($M2049+5)*1.3*[1]Info.!$E$2),-1),VLOOKUP($C2049,[1]Purchases!$A:$M,12,))</f>
        <v>270</v>
      </c>
      <c r="I2049" s="9">
        <f>IF(IFERROR(VLOOKUP($C2049,[1]Purchases!$A:$M,13,),0)&lt;(IF($M2049&lt;500,($M2049+5)*1.45*[1]Info.!$E$2,($M2049+5)*1.4*[1]Info.!$E$2)),ROUND(IF($M2049&lt;500,($M2049+5)*1.5*[1]Info.!$E$2,($M2049+5)*1.45*[1]Info.!$E$2),-1),VLOOKUP($C2049,[1]Purchases!$A:$M,13,))</f>
        <v>300</v>
      </c>
    </row>
    <row r="2050" spans="1:9">
      <c r="A2050" s="5" cm="1">
        <f t="array" ref="A2050">SUMPRODUCT(([1]Purchases!$A$2:$A$4901=$C2050)*[1]Purchases!$C$2:$C$4901)-SUMPRODUCT(([1]Sale!$A$2:$A$4748=$C2050)*[1]Sale!$E$2:$E$4748)</f>
        <v>9</v>
      </c>
      <c r="B2050" s="6" t="s">
        <v>5188</v>
      </c>
      <c r="C2050" s="8">
        <v>110675</v>
      </c>
      <c r="D2050" s="8" t="s">
        <v>35</v>
      </c>
      <c r="E2050" s="8" t="s">
        <v>36</v>
      </c>
      <c r="F2050" s="7" t="s">
        <v>33</v>
      </c>
      <c r="G2050" s="8" t="s">
        <v>5206</v>
      </c>
      <c r="H2050" s="9">
        <f>IF(IFERROR(VLOOKUP($C2050,[1]Purchases!$A:$M,12,),0)&lt;(IF($M2050&lt;500,($M2050+5)*1.3*[1]Info.!$E$2,($M2050+5)*1.25*[1]Info.!$E$2)),ROUND(IF($M2050&lt;500,($M2050+5)*1.35*[1]Info.!$E$2,($M2050+5)*1.3*[1]Info.!$E$2),-1),VLOOKUP($C2050,[1]Purchases!$A:$M,12,))</f>
        <v>200</v>
      </c>
      <c r="I2050" s="9">
        <f>IF(IFERROR(VLOOKUP($C2050,[1]Purchases!$A:$M,13,),0)&lt;(IF($M2050&lt;500,($M2050+5)*1.45*[1]Info.!$E$2,($M2050+5)*1.4*[1]Info.!$E$2)),ROUND(IF($M2050&lt;500,($M2050+5)*1.5*[1]Info.!$E$2,($M2050+5)*1.45*[1]Info.!$E$2),-1),VLOOKUP($C2050,[1]Purchases!$A:$M,13,))</f>
        <v>220</v>
      </c>
    </row>
    <row r="2051" spans="1:9">
      <c r="A2051" s="5" cm="1">
        <f t="array" ref="A2051">SUMPRODUCT(([1]Purchases!$A$2:$A$4901=$C2051)*[1]Purchases!$C$2:$C$4901)-SUMPRODUCT(([1]Sale!$A$2:$A$4748=$C2051)*[1]Sale!$E$2:$E$4748)</f>
        <v>1</v>
      </c>
      <c r="B2051" s="6" t="s">
        <v>5188</v>
      </c>
      <c r="C2051" s="8">
        <v>110814</v>
      </c>
      <c r="D2051" s="8" t="s">
        <v>35</v>
      </c>
      <c r="E2051" s="8" t="s">
        <v>36</v>
      </c>
      <c r="F2051" s="7" t="s">
        <v>33</v>
      </c>
      <c r="G2051" s="8" t="s">
        <v>5207</v>
      </c>
      <c r="H2051" s="9">
        <f>IF(IFERROR(VLOOKUP($C2051,[1]Purchases!$A:$M,12,),0)&lt;(IF($M2051&lt;500,($M2051+5)*1.3*[1]Info.!$E$2,($M2051+5)*1.25*[1]Info.!$E$2)),ROUND(IF($M2051&lt;500,($M2051+5)*1.35*[1]Info.!$E$2,($M2051+5)*1.3*[1]Info.!$E$2),-1),VLOOKUP($C2051,[1]Purchases!$A:$M,12,))</f>
        <v>1260</v>
      </c>
      <c r="I2051" s="9">
        <f>IF(IFERROR(VLOOKUP($C2051,[1]Purchases!$A:$M,13,),0)&lt;(IF($M2051&lt;500,($M2051+5)*1.45*[1]Info.!$E$2,($M2051+5)*1.4*[1]Info.!$E$2)),ROUND(IF($M2051&lt;500,($M2051+5)*1.5*[1]Info.!$E$2,($M2051+5)*1.45*[1]Info.!$E$2),-1),VLOOKUP($C2051,[1]Purchases!$A:$M,13,))</f>
        <v>1420</v>
      </c>
    </row>
    <row r="2052" spans="1:9">
      <c r="A2052" s="5" cm="1">
        <f t="array" ref="A2052">SUMPRODUCT(([1]Purchases!$A$2:$A$4901=$C2052)*[1]Purchases!$C$2:$C$4901)-SUMPRODUCT(([1]Sale!$A$2:$A$4748=$C2052)*[1]Sale!$E$2:$E$4748)</f>
        <v>3</v>
      </c>
      <c r="B2052" s="6" t="s">
        <v>5188</v>
      </c>
      <c r="C2052" s="8">
        <v>110817</v>
      </c>
      <c r="D2052" s="8" t="s">
        <v>35</v>
      </c>
      <c r="E2052" s="8" t="s">
        <v>36</v>
      </c>
      <c r="F2052" s="7" t="s">
        <v>33</v>
      </c>
      <c r="G2052" s="8" t="s">
        <v>5208</v>
      </c>
      <c r="H2052" s="9">
        <f>IF(IFERROR(VLOOKUP($C2052,[1]Purchases!$A:$M,12,),0)&lt;(IF($M2052&lt;500,($M2052+5)*1.3*[1]Info.!$E$2,($M2052+5)*1.25*[1]Info.!$E$2)),ROUND(IF($M2052&lt;500,($M2052+5)*1.35*[1]Info.!$E$2,($M2052+5)*1.3*[1]Info.!$E$2),-1),VLOOKUP($C2052,[1]Purchases!$A:$M,12,))</f>
        <v>1220</v>
      </c>
      <c r="I2052" s="9">
        <f>IF(IFERROR(VLOOKUP($C2052,[1]Purchases!$A:$M,13,),0)&lt;(IF($M2052&lt;500,($M2052+5)*1.45*[1]Info.!$E$2,($M2052+5)*1.4*[1]Info.!$E$2)),ROUND(IF($M2052&lt;500,($M2052+5)*1.5*[1]Info.!$E$2,($M2052+5)*1.45*[1]Info.!$E$2),-1),VLOOKUP($C2052,[1]Purchases!$A:$M,13,))</f>
        <v>1370</v>
      </c>
    </row>
    <row r="2053" spans="1:9">
      <c r="A2053" s="5" cm="1">
        <f t="array" ref="A2053">SUMPRODUCT(([1]Purchases!$A$2:$A$4901=$C2053)*[1]Purchases!$C$2:$C$4901)-SUMPRODUCT(([1]Sale!$A$2:$A$4748=$C2053)*[1]Sale!$E$2:$E$4748)</f>
        <v>7</v>
      </c>
      <c r="B2053" s="6" t="s">
        <v>5188</v>
      </c>
      <c r="C2053" s="8">
        <v>110860</v>
      </c>
      <c r="D2053" s="8" t="s">
        <v>35</v>
      </c>
      <c r="E2053" s="8" t="s">
        <v>36</v>
      </c>
      <c r="F2053" s="7" t="s">
        <v>33</v>
      </c>
      <c r="G2053" s="8" t="s">
        <v>5209</v>
      </c>
      <c r="H2053" s="9">
        <f>IF(IFERROR(VLOOKUP($C2053,[1]Purchases!$A:$M,12,),0)&lt;(IF($M2053&lt;500,($M2053+5)*1.3*[1]Info.!$E$2,($M2053+5)*1.25*[1]Info.!$E$2)),ROUND(IF($M2053&lt;500,($M2053+5)*1.35*[1]Info.!$E$2,($M2053+5)*1.3*[1]Info.!$E$2),-1),VLOOKUP($C2053,[1]Purchases!$A:$M,12,))</f>
        <v>830</v>
      </c>
      <c r="I2053" s="9">
        <f>IF(IFERROR(VLOOKUP($C2053,[1]Purchases!$A:$M,13,),0)&lt;(IF($M2053&lt;500,($M2053+5)*1.45*[1]Info.!$E$2,($M2053+5)*1.4*[1]Info.!$E$2)),ROUND(IF($M2053&lt;500,($M2053+5)*1.5*[1]Info.!$E$2,($M2053+5)*1.45*[1]Info.!$E$2),-1),VLOOKUP($C2053,[1]Purchases!$A:$M,13,))</f>
        <v>930</v>
      </c>
    </row>
    <row r="2054" spans="1:9">
      <c r="A2054" s="5" cm="1">
        <f t="array" ref="A2054">SUMPRODUCT(([1]Purchases!$A$2:$A$4901=$C2054)*[1]Purchases!$C$2:$C$4901)-SUMPRODUCT(([1]Sale!$A$2:$A$4748=$C2054)*[1]Sale!$E$2:$E$4748)</f>
        <v>11</v>
      </c>
      <c r="B2054" s="6" t="s">
        <v>5188</v>
      </c>
      <c r="C2054" s="8">
        <v>110905</v>
      </c>
      <c r="D2054" s="8" t="s">
        <v>35</v>
      </c>
      <c r="E2054" s="8" t="s">
        <v>36</v>
      </c>
      <c r="F2054" s="7" t="s">
        <v>33</v>
      </c>
      <c r="G2054" s="8" t="s">
        <v>5210</v>
      </c>
      <c r="H2054" s="9">
        <f>IF(IFERROR(VLOOKUP($C2054,[1]Purchases!$A:$M,12,),0)&lt;(IF($M2054&lt;500,($M2054+5)*1.3*[1]Info.!$E$2,($M2054+5)*1.25*[1]Info.!$E$2)),ROUND(IF($M2054&lt;500,($M2054+5)*1.35*[1]Info.!$E$2,($M2054+5)*1.3*[1]Info.!$E$2),-1),VLOOKUP($C2054,[1]Purchases!$A:$M,12,))</f>
        <v>880</v>
      </c>
      <c r="I2054" s="9">
        <f>IF(IFERROR(VLOOKUP($C2054,[1]Purchases!$A:$M,13,),0)&lt;(IF($M2054&lt;500,($M2054+5)*1.45*[1]Info.!$E$2,($M2054+5)*1.4*[1]Info.!$E$2)),ROUND(IF($M2054&lt;500,($M2054+5)*1.5*[1]Info.!$E$2,($M2054+5)*1.45*[1]Info.!$E$2),-1),VLOOKUP($C2054,[1]Purchases!$A:$M,13,))</f>
        <v>990</v>
      </c>
    </row>
    <row r="2055" spans="1:9">
      <c r="A2055" s="5" cm="1">
        <f t="array" ref="A2055">SUMPRODUCT(([1]Purchases!$A$2:$A$4901=$C2055)*[1]Purchases!$C$2:$C$4901)-SUMPRODUCT(([1]Sale!$A$2:$A$4748=$C2055)*[1]Sale!$E$2:$E$4748)</f>
        <v>2</v>
      </c>
      <c r="B2055" s="6" t="s">
        <v>5188</v>
      </c>
      <c r="C2055" s="8">
        <v>112892</v>
      </c>
      <c r="D2055" s="8" t="s">
        <v>35</v>
      </c>
      <c r="E2055" s="8" t="s">
        <v>36</v>
      </c>
      <c r="F2055" s="7" t="s">
        <v>33</v>
      </c>
      <c r="G2055" s="8" t="s">
        <v>5211</v>
      </c>
      <c r="H2055" s="9">
        <f>IF(IFERROR(VLOOKUP($C2055,[1]Purchases!$A:$M,12,),0)&lt;(IF($M2055&lt;500,($M2055+5)*1.3*[1]Info.!$E$2,($M2055+5)*1.25*[1]Info.!$E$2)),ROUND(IF($M2055&lt;500,($M2055+5)*1.35*[1]Info.!$E$2,($M2055+5)*1.3*[1]Info.!$E$2),-1),VLOOKUP($C2055,[1]Purchases!$A:$M,12,))</f>
        <v>640</v>
      </c>
      <c r="I2055" s="9">
        <f>IF(IFERROR(VLOOKUP($C2055,[1]Purchases!$A:$M,13,),0)&lt;(IF($M2055&lt;500,($M2055+5)*1.45*[1]Info.!$E$2,($M2055+5)*1.4*[1]Info.!$E$2)),ROUND(IF($M2055&lt;500,($M2055+5)*1.5*[1]Info.!$E$2,($M2055+5)*1.45*[1]Info.!$E$2),-1),VLOOKUP($C2055,[1]Purchases!$A:$M,13,))</f>
        <v>720</v>
      </c>
    </row>
    <row r="2056" spans="1:9">
      <c r="A2056" s="5" cm="1">
        <f t="array" ref="A2056">SUMPRODUCT(([1]Purchases!$A$2:$A$4901=$C2056)*[1]Purchases!$C$2:$C$4901)-SUMPRODUCT(([1]Sale!$A$2:$A$4748=$C2056)*[1]Sale!$E$2:$E$4748)</f>
        <v>0</v>
      </c>
      <c r="B2056" s="6" t="s">
        <v>5212</v>
      </c>
      <c r="C2056" s="7" t="s">
        <v>5213</v>
      </c>
      <c r="D2056" s="8" t="s">
        <v>93</v>
      </c>
      <c r="E2056" s="8" t="s">
        <v>5214</v>
      </c>
      <c r="F2056" s="7" t="s">
        <v>1784</v>
      </c>
      <c r="G2056" s="8" t="s">
        <v>5215</v>
      </c>
      <c r="H2056" s="9">
        <f>IF(IFERROR(VLOOKUP($C2056,[1]Purchases!$A:$M,12,),0)&lt;(IF($M2056&lt;500,($M2056+5)*1.3*[1]Info.!$E$2,($M2056+5)*1.25*[1]Info.!$E$2)),ROUND(IF($M2056&lt;500,($M2056+5)*1.35*[1]Info.!$E$2,($M2056+5)*1.3*[1]Info.!$E$2),-1),VLOOKUP($C2056,[1]Purchases!$A:$M,12,))</f>
        <v>11130</v>
      </c>
      <c r="I2056" s="9">
        <f>IF(IFERROR(VLOOKUP($C2056,[1]Purchases!$A:$M,13,),0)&lt;(IF($M2056&lt;500,($M2056+5)*1.45*[1]Info.!$E$2,($M2056+5)*1.4*[1]Info.!$E$2)),ROUND(IF($M2056&lt;500,($M2056+5)*1.5*[1]Info.!$E$2,($M2056+5)*1.45*[1]Info.!$E$2),-1),VLOOKUP($C2056,[1]Purchases!$A:$M,13,))</f>
        <v>12460</v>
      </c>
    </row>
    <row r="2057" spans="1:9">
      <c r="A2057" s="5" cm="1">
        <f t="array" ref="A2057">SUMPRODUCT(([1]Purchases!$A$2:$A$4901=$C2057)*[1]Purchases!$C$2:$C$4901)-SUMPRODUCT(([1]Sale!$A$2:$A$4748=$C2057)*[1]Sale!$E$2:$E$4748)</f>
        <v>0</v>
      </c>
      <c r="B2057" s="6" t="s">
        <v>5212</v>
      </c>
      <c r="C2057" s="7" t="s">
        <v>5216</v>
      </c>
      <c r="D2057" s="8" t="s">
        <v>93</v>
      </c>
      <c r="E2057" s="8" t="s">
        <v>5217</v>
      </c>
      <c r="F2057" s="7" t="s">
        <v>5218</v>
      </c>
      <c r="G2057" s="8" t="s">
        <v>5219</v>
      </c>
      <c r="H2057" s="9">
        <f>IF(IFERROR(VLOOKUP($C2057,[1]Purchases!$A:$M,12,),0)&lt;(IF($M2057&lt;500,($M2057+5)*1.3*[1]Info.!$E$2,($M2057+5)*1.25*[1]Info.!$E$2)),ROUND(IF($M2057&lt;500,($M2057+5)*1.35*[1]Info.!$E$2,($M2057+5)*1.3*[1]Info.!$E$2),-1),VLOOKUP($C2057,[1]Purchases!$A:$M,12,))</f>
        <v>140</v>
      </c>
      <c r="I2057" s="9">
        <f>IF(IFERROR(VLOOKUP($C2057,[1]Purchases!$A:$M,13,),0)&lt;(IF($M2057&lt;500,($M2057+5)*1.45*[1]Info.!$E$2,($M2057+5)*1.4*[1]Info.!$E$2)),ROUND(IF($M2057&lt;500,($M2057+5)*1.5*[1]Info.!$E$2,($M2057+5)*1.45*[1]Info.!$E$2),-1),VLOOKUP($C2057,[1]Purchases!$A:$M,13,))</f>
        <v>150</v>
      </c>
    </row>
    <row r="2058" spans="1:9">
      <c r="A2058" s="5" cm="1">
        <f t="array" ref="A2058">SUMPRODUCT(([1]Purchases!$A$2:$A$4901=$C2058)*[1]Purchases!$C$2:$C$4901)-SUMPRODUCT(([1]Sale!$A$2:$A$4748=$C2058)*[1]Sale!$E$2:$E$4748)</f>
        <v>0</v>
      </c>
      <c r="B2058" s="6" t="s">
        <v>5220</v>
      </c>
      <c r="C2058" s="7" t="s">
        <v>5221</v>
      </c>
      <c r="D2058" s="8" t="s">
        <v>35</v>
      </c>
      <c r="E2058" s="8" t="s">
        <v>1766</v>
      </c>
      <c r="F2058" s="7" t="s">
        <v>68</v>
      </c>
      <c r="G2058" s="8" t="s">
        <v>317</v>
      </c>
      <c r="H2058" s="9">
        <f>IF(IFERROR(VLOOKUP($C2058,[1]Purchases!$A:$M,12,),0)&lt;(IF($M2058&lt;500,($M2058+5)*1.3*[1]Info.!$E$2,($M2058+5)*1.25*[1]Info.!$E$2)),ROUND(IF($M2058&lt;500,($M2058+5)*1.35*[1]Info.!$E$2,($M2058+5)*1.3*[1]Info.!$E$2),-1),VLOOKUP($C2058,[1]Purchases!$A:$M,12,))</f>
        <v>340</v>
      </c>
      <c r="I2058" s="9">
        <f>IF(IFERROR(VLOOKUP($C2058,[1]Purchases!$A:$M,13,),0)&lt;(IF($M2058&lt;500,($M2058+5)*1.45*[1]Info.!$E$2,($M2058+5)*1.4*[1]Info.!$E$2)),ROUND(IF($M2058&lt;500,($M2058+5)*1.5*[1]Info.!$E$2,($M2058+5)*1.45*[1]Info.!$E$2),-1),VLOOKUP($C2058,[1]Purchases!$A:$M,13,))</f>
        <v>390</v>
      </c>
    </row>
    <row r="2059" spans="1:9">
      <c r="A2059" s="5" cm="1">
        <f t="array" ref="A2059">SUMPRODUCT(([1]Purchases!$A$2:$A$4901=$C2059)*[1]Purchases!$C$2:$C$4901)-SUMPRODUCT(([1]Sale!$A$2:$A$4748=$C2059)*[1]Sale!$E$2:$E$4748)</f>
        <v>1</v>
      </c>
      <c r="B2059" s="6" t="s">
        <v>5222</v>
      </c>
      <c r="C2059" s="7" t="s">
        <v>5223</v>
      </c>
      <c r="D2059" s="8" t="s">
        <v>5224</v>
      </c>
      <c r="E2059" s="8" t="s">
        <v>36</v>
      </c>
      <c r="F2059" s="7" t="s">
        <v>33</v>
      </c>
      <c r="G2059" s="8" t="s">
        <v>5225</v>
      </c>
      <c r="H2059" s="9">
        <f>IF(IFERROR(VLOOKUP($C2059,[1]Purchases!$A:$M,12,),0)&lt;(IF($M2059&lt;500,($M2059+5)*1.3*[1]Info.!$E$2,($M2059+5)*1.25*[1]Info.!$E$2)),ROUND(IF($M2059&lt;500,($M2059+5)*1.35*[1]Info.!$E$2,($M2059+5)*1.3*[1]Info.!$E$2),-1),VLOOKUP($C2059,[1]Purchases!$A:$M,12,))</f>
        <v>300</v>
      </c>
      <c r="I2059" s="9">
        <f>IF(IFERROR(VLOOKUP($C2059,[1]Purchases!$A:$M,13,),0)&lt;(IF($M2059&lt;500,($M2059+5)*1.45*[1]Info.!$E$2,($M2059+5)*1.4*[1]Info.!$E$2)),ROUND(IF($M2059&lt;500,($M2059+5)*1.5*[1]Info.!$E$2,($M2059+5)*1.45*[1]Info.!$E$2),-1),VLOOKUP($C2059,[1]Purchases!$A:$M,13,))</f>
        <v>340</v>
      </c>
    </row>
    <row r="2060" spans="1:9">
      <c r="A2060" s="5" cm="1">
        <f t="array" ref="A2060">SUMPRODUCT(([1]Purchases!$A$2:$A$4901=$C2060)*[1]Purchases!$C$2:$C$4901)-SUMPRODUCT(([1]Sale!$A$2:$A$4748=$C2060)*[1]Sale!$E$2:$E$4748)</f>
        <v>4</v>
      </c>
      <c r="B2060" s="6" t="s">
        <v>5222</v>
      </c>
      <c r="C2060" s="7" t="s">
        <v>5226</v>
      </c>
      <c r="D2060" s="8" t="s">
        <v>5224</v>
      </c>
      <c r="E2060" s="8" t="s">
        <v>36</v>
      </c>
      <c r="F2060" s="7" t="s">
        <v>33</v>
      </c>
      <c r="G2060" s="8" t="s">
        <v>5227</v>
      </c>
      <c r="H2060" s="9">
        <f>IF(IFERROR(VLOOKUP($C2060,[1]Purchases!$A:$M,12,),0)&lt;(IF($M2060&lt;500,($M2060+5)*1.3*[1]Info.!$E$2,($M2060+5)*1.25*[1]Info.!$E$2)),ROUND(IF($M2060&lt;500,($M2060+5)*1.35*[1]Info.!$E$2,($M2060+5)*1.3*[1]Info.!$E$2),-1),VLOOKUP($C2060,[1]Purchases!$A:$M,12,))</f>
        <v>2010</v>
      </c>
      <c r="I2060" s="9">
        <f>IF(IFERROR(VLOOKUP($C2060,[1]Purchases!$A:$M,13,),0)&lt;(IF($M2060&lt;500,($M2060+5)*1.45*[1]Info.!$E$2,($M2060+5)*1.4*[1]Info.!$E$2)),ROUND(IF($M2060&lt;500,($M2060+5)*1.5*[1]Info.!$E$2,($M2060+5)*1.45*[1]Info.!$E$2),-1),VLOOKUP($C2060,[1]Purchases!$A:$M,13,))</f>
        <v>2260</v>
      </c>
    </row>
    <row r="2061" spans="1:9">
      <c r="A2061" s="5" cm="1">
        <f t="array" ref="A2061">SUMPRODUCT(([1]Purchases!$A$2:$A$4901=$C2061)*[1]Purchases!$C$2:$C$4901)-SUMPRODUCT(([1]Sale!$A$2:$A$4748=$C2061)*[1]Sale!$E$2:$E$4748)</f>
        <v>1</v>
      </c>
      <c r="B2061" s="6" t="s">
        <v>5228</v>
      </c>
      <c r="C2061" s="7" t="s">
        <v>5229</v>
      </c>
      <c r="D2061" s="8" t="s">
        <v>523</v>
      </c>
      <c r="E2061" s="8" t="s">
        <v>36</v>
      </c>
      <c r="F2061" s="7" t="s">
        <v>33</v>
      </c>
      <c r="G2061" s="8" t="s">
        <v>5230</v>
      </c>
      <c r="H2061" s="9">
        <f>IF(IFERROR(VLOOKUP($C2061,[1]Purchases!$A:$M,12,),0)&lt;(IF($M2061&lt;500,($M2061+5)*1.3*[1]Info.!$E$2,($M2061+5)*1.25*[1]Info.!$E$2)),ROUND(IF($M2061&lt;500,($M2061+5)*1.35*[1]Info.!$E$2,($M2061+5)*1.3*[1]Info.!$E$2),-1),VLOOKUP($C2061,[1]Purchases!$A:$M,12,))</f>
        <v>2320</v>
      </c>
      <c r="I2061" s="9">
        <f>IF(IFERROR(VLOOKUP($C2061,[1]Purchases!$A:$M,13,),0)&lt;(IF($M2061&lt;500,($M2061+5)*1.45*[1]Info.!$E$2,($M2061+5)*1.4*[1]Info.!$E$2)),ROUND(IF($M2061&lt;500,($M2061+5)*1.5*[1]Info.!$E$2,($M2061+5)*1.45*[1]Info.!$E$2),-1),VLOOKUP($C2061,[1]Purchases!$A:$M,13,))</f>
        <v>2600</v>
      </c>
    </row>
    <row r="2062" spans="1:9">
      <c r="A2062" s="5" cm="1">
        <f t="array" ref="A2062">SUMPRODUCT(([1]Purchases!$A$2:$A$4901=$C2062)*[1]Purchases!$C$2:$C$4901)-SUMPRODUCT(([1]Sale!$A$2:$A$4748=$C2062)*[1]Sale!$E$2:$E$4748)</f>
        <v>0</v>
      </c>
      <c r="B2062" s="6" t="s">
        <v>5231</v>
      </c>
      <c r="C2062" s="7" t="s">
        <v>5232</v>
      </c>
      <c r="D2062" s="8" t="s">
        <v>183</v>
      </c>
      <c r="E2062" s="8" t="s">
        <v>36</v>
      </c>
      <c r="F2062" s="7" t="s">
        <v>33</v>
      </c>
      <c r="G2062" s="8" t="s">
        <v>5233</v>
      </c>
      <c r="H2062" s="9">
        <f>IF(IFERROR(VLOOKUP($C2062,[1]Purchases!$A:$M,12,),0)&lt;(IF($M2062&lt;500,($M2062+5)*1.3*[1]Info.!$E$2,($M2062+5)*1.25*[1]Info.!$E$2)),ROUND(IF($M2062&lt;500,($M2062+5)*1.35*[1]Info.!$E$2,($M2062+5)*1.3*[1]Info.!$E$2),-1),VLOOKUP($C2062,[1]Purchases!$A:$M,12,))</f>
        <v>710</v>
      </c>
      <c r="I2062" s="9">
        <f>IF(IFERROR(VLOOKUP($C2062,[1]Purchases!$A:$M,13,),0)&lt;(IF($M2062&lt;500,($M2062+5)*1.45*[1]Info.!$E$2,($M2062+5)*1.4*[1]Info.!$E$2)),ROUND(IF($M2062&lt;500,($M2062+5)*1.5*[1]Info.!$E$2,($M2062+5)*1.45*[1]Info.!$E$2),-1),VLOOKUP($C2062,[1]Purchases!$A:$M,13,))</f>
        <v>790</v>
      </c>
    </row>
    <row r="2063" spans="1:9">
      <c r="A2063" s="5" cm="1">
        <f t="array" ref="A2063">SUMPRODUCT(([1]Purchases!$A$2:$A$4901=$C2063)*[1]Purchases!$C$2:$C$4901)-SUMPRODUCT(([1]Sale!$A$2:$A$4748=$C2063)*[1]Sale!$E$2:$E$4748)</f>
        <v>2</v>
      </c>
      <c r="B2063" s="6" t="s">
        <v>5231</v>
      </c>
      <c r="C2063" s="7" t="s">
        <v>5234</v>
      </c>
      <c r="D2063" s="8" t="s">
        <v>183</v>
      </c>
      <c r="E2063" s="8" t="s">
        <v>36</v>
      </c>
      <c r="F2063" s="7" t="s">
        <v>33</v>
      </c>
      <c r="G2063" s="8" t="s">
        <v>5235</v>
      </c>
      <c r="H2063" s="9">
        <f>IF(IFERROR(VLOOKUP($C2063,[1]Purchases!$A:$M,12,),0)&lt;(IF($M2063&lt;500,($M2063+5)*1.3*[1]Info.!$E$2,($M2063+5)*1.25*[1]Info.!$E$2)),ROUND(IF($M2063&lt;500,($M2063+5)*1.35*[1]Info.!$E$2,($M2063+5)*1.3*[1]Info.!$E$2),-1),VLOOKUP($C2063,[1]Purchases!$A:$M,12,))</f>
        <v>880</v>
      </c>
      <c r="I2063" s="9">
        <f>IF(IFERROR(VLOOKUP($C2063,[1]Purchases!$A:$M,13,),0)&lt;(IF($M2063&lt;500,($M2063+5)*1.45*[1]Info.!$E$2,($M2063+5)*1.4*[1]Info.!$E$2)),ROUND(IF($M2063&lt;500,($M2063+5)*1.5*[1]Info.!$E$2,($M2063+5)*1.45*[1]Info.!$E$2),-1),VLOOKUP($C2063,[1]Purchases!$A:$M,13,))</f>
        <v>980</v>
      </c>
    </row>
    <row r="2064" spans="1:9">
      <c r="A2064" s="5" cm="1">
        <f t="array" ref="A2064">SUMPRODUCT(([1]Purchases!$A$2:$A$4901=$C2064)*[1]Purchases!$C$2:$C$4901)-SUMPRODUCT(([1]Sale!$A$2:$A$4748=$C2064)*[1]Sale!$E$2:$E$4748)</f>
        <v>2</v>
      </c>
      <c r="B2064" s="6" t="s">
        <v>5231</v>
      </c>
      <c r="C2064" s="7" t="s">
        <v>5236</v>
      </c>
      <c r="D2064" s="8" t="s">
        <v>183</v>
      </c>
      <c r="E2064" s="8" t="s">
        <v>36</v>
      </c>
      <c r="F2064" s="7" t="s">
        <v>33</v>
      </c>
      <c r="G2064" s="8" t="s">
        <v>5237</v>
      </c>
      <c r="H2064" s="9">
        <f>IF(IFERROR(VLOOKUP($C2064,[1]Purchases!$A:$M,12,),0)&lt;(IF($M2064&lt;500,($M2064+5)*1.3*[1]Info.!$E$2,($M2064+5)*1.25*[1]Info.!$E$2)),ROUND(IF($M2064&lt;500,($M2064+5)*1.35*[1]Info.!$E$2,($M2064+5)*1.3*[1]Info.!$E$2),-1),VLOOKUP($C2064,[1]Purchases!$A:$M,12,))</f>
        <v>210</v>
      </c>
      <c r="I2064" s="9">
        <f>IF(IFERROR(VLOOKUP($C2064,[1]Purchases!$A:$M,13,),0)&lt;(IF($M2064&lt;500,($M2064+5)*1.45*[1]Info.!$E$2,($M2064+5)*1.4*[1]Info.!$E$2)),ROUND(IF($M2064&lt;500,($M2064+5)*1.5*[1]Info.!$E$2,($M2064+5)*1.45*[1]Info.!$E$2),-1),VLOOKUP($C2064,[1]Purchases!$A:$M,13,))</f>
        <v>230</v>
      </c>
    </row>
    <row r="2065" spans="1:9">
      <c r="A2065" s="5" cm="1">
        <f t="array" ref="A2065">SUMPRODUCT(([1]Purchases!$A$2:$A$4901=$C2065)*[1]Purchases!$C$2:$C$4901)-SUMPRODUCT(([1]Sale!$A$2:$A$4748=$C2065)*[1]Sale!$E$2:$E$4748)</f>
        <v>3</v>
      </c>
      <c r="B2065" s="6" t="s">
        <v>5231</v>
      </c>
      <c r="C2065" s="7" t="s">
        <v>5238</v>
      </c>
      <c r="D2065" s="8" t="s">
        <v>183</v>
      </c>
      <c r="E2065" s="8" t="s">
        <v>36</v>
      </c>
      <c r="F2065" s="7" t="s">
        <v>33</v>
      </c>
      <c r="G2065" s="8" t="s">
        <v>5239</v>
      </c>
      <c r="H2065" s="9">
        <f>IF(IFERROR(VLOOKUP($C2065,[1]Purchases!$A:$M,12,),0)&lt;(IF($M2065&lt;500,($M2065+5)*1.3*[1]Info.!$E$2,($M2065+5)*1.25*[1]Info.!$E$2)),ROUND(IF($M2065&lt;500,($M2065+5)*1.35*[1]Info.!$E$2,($M2065+5)*1.3*[1]Info.!$E$2),-1),VLOOKUP($C2065,[1]Purchases!$A:$M,12,))</f>
        <v>340</v>
      </c>
      <c r="I2065" s="9">
        <f>IF(IFERROR(VLOOKUP($C2065,[1]Purchases!$A:$M,13,),0)&lt;(IF($M2065&lt;500,($M2065+5)*1.45*[1]Info.!$E$2,($M2065+5)*1.4*[1]Info.!$E$2)),ROUND(IF($M2065&lt;500,($M2065+5)*1.5*[1]Info.!$E$2,($M2065+5)*1.45*[1]Info.!$E$2),-1),VLOOKUP($C2065,[1]Purchases!$A:$M,13,))</f>
        <v>380</v>
      </c>
    </row>
    <row r="2066" spans="1:9">
      <c r="A2066" s="5" cm="1">
        <f t="array" ref="A2066">SUMPRODUCT(([1]Purchases!$A$2:$A$4901=$C2066)*[1]Purchases!$C$2:$C$4901)-SUMPRODUCT(([1]Sale!$A$2:$A$4748=$C2066)*[1]Sale!$E$2:$E$4748)</f>
        <v>0</v>
      </c>
      <c r="B2066" s="6" t="s">
        <v>5231</v>
      </c>
      <c r="C2066" s="7" t="s">
        <v>5240</v>
      </c>
      <c r="D2066" s="8" t="s">
        <v>183</v>
      </c>
      <c r="E2066" s="8" t="s">
        <v>36</v>
      </c>
      <c r="F2066" s="7" t="s">
        <v>5241</v>
      </c>
      <c r="G2066" s="8" t="s">
        <v>5242</v>
      </c>
      <c r="H2066" s="9">
        <f>IF(IFERROR(VLOOKUP($C2066,[1]Purchases!$A:$M,12,),0)&lt;(IF($M2066&lt;500,($M2066+5)*1.3*[1]Info.!$E$2,($M2066+5)*1.25*[1]Info.!$E$2)),ROUND(IF($M2066&lt;500,($M2066+5)*1.35*[1]Info.!$E$2,($M2066+5)*1.3*[1]Info.!$E$2),-1),VLOOKUP($C2066,[1]Purchases!$A:$M,12,))</f>
        <v>470</v>
      </c>
      <c r="I2066" s="9">
        <f>IF(IFERROR(VLOOKUP($C2066,[1]Purchases!$A:$M,13,),0)&lt;(IF($M2066&lt;500,($M2066+5)*1.45*[1]Info.!$E$2,($M2066+5)*1.4*[1]Info.!$E$2)),ROUND(IF($M2066&lt;500,($M2066+5)*1.5*[1]Info.!$E$2,($M2066+5)*1.45*[1]Info.!$E$2),-1),VLOOKUP($C2066,[1]Purchases!$A:$M,13,))</f>
        <v>520</v>
      </c>
    </row>
    <row r="2067" spans="1:9">
      <c r="A2067" s="5" cm="1">
        <f t="array" ref="A2067">SUMPRODUCT(([1]Purchases!$A$2:$A$4901=$C2067)*[1]Purchases!$C$2:$C$4901)-SUMPRODUCT(([1]Sale!$A$2:$A$4748=$C2067)*[1]Sale!$E$2:$E$4748)</f>
        <v>0</v>
      </c>
      <c r="B2067" s="6" t="s">
        <v>5231</v>
      </c>
      <c r="C2067" s="7" t="s">
        <v>5243</v>
      </c>
      <c r="D2067" s="8" t="s">
        <v>183</v>
      </c>
      <c r="E2067" s="8" t="s">
        <v>36</v>
      </c>
      <c r="F2067" s="7" t="s">
        <v>33</v>
      </c>
      <c r="G2067" s="8" t="s">
        <v>5244</v>
      </c>
      <c r="H2067" s="9">
        <f>IF(IFERROR(VLOOKUP($C2067,[1]Purchases!$A:$M,12,),0)&lt;(IF($M2067&lt;500,($M2067+5)*1.3*[1]Info.!$E$2,($M2067+5)*1.25*[1]Info.!$E$2)),ROUND(IF($M2067&lt;500,($M2067+5)*1.35*[1]Info.!$E$2,($M2067+5)*1.3*[1]Info.!$E$2),-1),VLOOKUP($C2067,[1]Purchases!$A:$M,12,))</f>
        <v>460</v>
      </c>
      <c r="I2067" s="9">
        <f>IF(IFERROR(VLOOKUP($C2067,[1]Purchases!$A:$M,13,),0)&lt;(IF($M2067&lt;500,($M2067+5)*1.45*[1]Info.!$E$2,($M2067+5)*1.4*[1]Info.!$E$2)),ROUND(IF($M2067&lt;500,($M2067+5)*1.5*[1]Info.!$E$2,($M2067+5)*1.45*[1]Info.!$E$2),-1),VLOOKUP($C2067,[1]Purchases!$A:$M,13,))</f>
        <v>520</v>
      </c>
    </row>
    <row r="2068" spans="1:9">
      <c r="A2068" s="5" cm="1">
        <f t="array" ref="A2068">SUMPRODUCT(([1]Purchases!$A$2:$A$4901=$C2068)*[1]Purchases!$C$2:$C$4901)-SUMPRODUCT(([1]Sale!$A$2:$A$4748=$C2068)*[1]Sale!$E$2:$E$4748)</f>
        <v>2</v>
      </c>
      <c r="B2068" s="6" t="s">
        <v>5231</v>
      </c>
      <c r="C2068" s="7" t="s">
        <v>5245</v>
      </c>
      <c r="D2068" s="8" t="s">
        <v>183</v>
      </c>
      <c r="E2068" s="8" t="s">
        <v>36</v>
      </c>
      <c r="F2068" s="7" t="s">
        <v>33</v>
      </c>
      <c r="G2068" s="8" t="s">
        <v>1895</v>
      </c>
      <c r="H2068" s="9">
        <f>IF(IFERROR(VLOOKUP($C2068,[1]Purchases!$A:$M,12,),0)&lt;(IF($M2068&lt;500,($M2068+5)*1.3*[1]Info.!$E$2,($M2068+5)*1.25*[1]Info.!$E$2)),ROUND(IF($M2068&lt;500,($M2068+5)*1.35*[1]Info.!$E$2,($M2068+5)*1.3*[1]Info.!$E$2),-1),VLOOKUP($C2068,[1]Purchases!$A:$M,12,))</f>
        <v>600</v>
      </c>
      <c r="I2068" s="9">
        <f>IF(IFERROR(VLOOKUP($C2068,[1]Purchases!$A:$M,13,),0)&lt;(IF($M2068&lt;500,($M2068+5)*1.45*[1]Info.!$E$2,($M2068+5)*1.4*[1]Info.!$E$2)),ROUND(IF($M2068&lt;500,($M2068+5)*1.5*[1]Info.!$E$2,($M2068+5)*1.45*[1]Info.!$E$2),-1),VLOOKUP($C2068,[1]Purchases!$A:$M,13,))</f>
        <v>680</v>
      </c>
    </row>
    <row r="2069" spans="1:9">
      <c r="A2069" s="5" cm="1">
        <f t="array" ref="A2069">SUMPRODUCT(([1]Purchases!$A$2:$A$4901=$C2069)*[1]Purchases!$C$2:$C$4901)-SUMPRODUCT(([1]Sale!$A$2:$A$4748=$C2069)*[1]Sale!$E$2:$E$4748)</f>
        <v>4</v>
      </c>
      <c r="B2069" s="6" t="s">
        <v>5231</v>
      </c>
      <c r="C2069" s="7" t="s">
        <v>5246</v>
      </c>
      <c r="D2069" s="8" t="s">
        <v>183</v>
      </c>
      <c r="E2069" s="8" t="s">
        <v>36</v>
      </c>
      <c r="F2069" s="7" t="s">
        <v>33</v>
      </c>
      <c r="G2069" s="8" t="s">
        <v>5247</v>
      </c>
      <c r="H2069" s="9">
        <f>IF(IFERROR(VLOOKUP($C2069,[1]Purchases!$A:$M,12,),0)&lt;(IF($M2069&lt;500,($M2069+5)*1.3*[1]Info.!$E$2,($M2069+5)*1.25*[1]Info.!$E$2)),ROUND(IF($M2069&lt;500,($M2069+5)*1.35*[1]Info.!$E$2,($M2069+5)*1.3*[1]Info.!$E$2),-1),VLOOKUP($C2069,[1]Purchases!$A:$M,12,))</f>
        <v>600</v>
      </c>
      <c r="I2069" s="9">
        <f>IF(IFERROR(VLOOKUP($C2069,[1]Purchases!$A:$M,13,),0)&lt;(IF($M2069&lt;500,($M2069+5)*1.45*[1]Info.!$E$2,($M2069+5)*1.4*[1]Info.!$E$2)),ROUND(IF($M2069&lt;500,($M2069+5)*1.5*[1]Info.!$E$2,($M2069+5)*1.45*[1]Info.!$E$2),-1),VLOOKUP($C2069,[1]Purchases!$A:$M,13,))</f>
        <v>680</v>
      </c>
    </row>
    <row r="2070" spans="1:9">
      <c r="A2070" s="5" cm="1">
        <f t="array" ref="A2070">SUMPRODUCT(([1]Purchases!$A$2:$A$4901=$C2070)*[1]Purchases!$C$2:$C$4901)-SUMPRODUCT(([1]Sale!$A$2:$A$4748=$C2070)*[1]Sale!$E$2:$E$4748)</f>
        <v>0</v>
      </c>
      <c r="B2070" s="6" t="s">
        <v>5231</v>
      </c>
      <c r="C2070" s="7" t="s">
        <v>5248</v>
      </c>
      <c r="D2070" s="8" t="s">
        <v>183</v>
      </c>
      <c r="E2070" s="8" t="s">
        <v>36</v>
      </c>
      <c r="F2070" s="7" t="s">
        <v>33</v>
      </c>
      <c r="G2070" s="8" t="s">
        <v>5249</v>
      </c>
      <c r="H2070" s="9">
        <f>IF(IFERROR(VLOOKUP($C2070,[1]Purchases!$A:$M,12,),0)&lt;(IF($M2070&lt;500,($M2070+5)*1.3*[1]Info.!$E$2,($M2070+5)*1.25*[1]Info.!$E$2)),ROUND(IF($M2070&lt;500,($M2070+5)*1.35*[1]Info.!$E$2,($M2070+5)*1.3*[1]Info.!$E$2),-1),VLOOKUP($C2070,[1]Purchases!$A:$M,12,))</f>
        <v>2480</v>
      </c>
      <c r="I2070" s="9">
        <f>IF(IFERROR(VLOOKUP($C2070,[1]Purchases!$A:$M,13,),0)&lt;(IF($M2070&lt;500,($M2070+5)*1.45*[1]Info.!$E$2,($M2070+5)*1.4*[1]Info.!$E$2)),ROUND(IF($M2070&lt;500,($M2070+5)*1.5*[1]Info.!$E$2,($M2070+5)*1.45*[1]Info.!$E$2),-1),VLOOKUP($C2070,[1]Purchases!$A:$M,13,))</f>
        <v>2770</v>
      </c>
    </row>
    <row r="2071" spans="1:9">
      <c r="A2071" s="5" cm="1">
        <f t="array" ref="A2071">SUMPRODUCT(([1]Purchases!$A$2:$A$4901=$C2071)*[1]Purchases!$C$2:$C$4901)-SUMPRODUCT(([1]Sale!$A$2:$A$4748=$C2071)*[1]Sale!$E$2:$E$4748)</f>
        <v>1</v>
      </c>
      <c r="B2071" s="6" t="s">
        <v>5231</v>
      </c>
      <c r="C2071" s="7" t="s">
        <v>5250</v>
      </c>
      <c r="D2071" s="8" t="s">
        <v>183</v>
      </c>
      <c r="E2071" s="8" t="s">
        <v>36</v>
      </c>
      <c r="F2071" s="7" t="s">
        <v>33</v>
      </c>
      <c r="G2071" s="8" t="s">
        <v>5251</v>
      </c>
      <c r="H2071" s="9">
        <f>IF(IFERROR(VLOOKUP($C2071,[1]Purchases!$A:$M,12,),0)&lt;(IF($M2071&lt;500,($M2071+5)*1.3*[1]Info.!$E$2,($M2071+5)*1.25*[1]Info.!$E$2)),ROUND(IF($M2071&lt;500,($M2071+5)*1.35*[1]Info.!$E$2,($M2071+5)*1.3*[1]Info.!$E$2),-1),VLOOKUP($C2071,[1]Purchases!$A:$M,12,))</f>
        <v>780</v>
      </c>
      <c r="I2071" s="9">
        <f>IF(IFERROR(VLOOKUP($C2071,[1]Purchases!$A:$M,13,),0)&lt;(IF($M2071&lt;500,($M2071+5)*1.45*[1]Info.!$E$2,($M2071+5)*1.4*[1]Info.!$E$2)),ROUND(IF($M2071&lt;500,($M2071+5)*1.5*[1]Info.!$E$2,($M2071+5)*1.45*[1]Info.!$E$2),-1),VLOOKUP($C2071,[1]Purchases!$A:$M,13,))</f>
        <v>880</v>
      </c>
    </row>
    <row r="2072" spans="1:9">
      <c r="A2072" s="5" cm="1">
        <f t="array" ref="A2072">SUMPRODUCT(([1]Purchases!$A$2:$A$4901=$C2072)*[1]Purchases!$C$2:$C$4901)-SUMPRODUCT(([1]Sale!$A$2:$A$4748=$C2072)*[1]Sale!$E$2:$E$4748)</f>
        <v>1</v>
      </c>
      <c r="B2072" s="6" t="s">
        <v>5231</v>
      </c>
      <c r="C2072" s="7" t="s">
        <v>5252</v>
      </c>
      <c r="D2072" s="8" t="s">
        <v>183</v>
      </c>
      <c r="E2072" s="8" t="s">
        <v>36</v>
      </c>
      <c r="F2072" s="7" t="s">
        <v>5241</v>
      </c>
      <c r="G2072" s="8" t="s">
        <v>5253</v>
      </c>
      <c r="H2072" s="9">
        <f>IF(IFERROR(VLOOKUP($C2072,[1]Purchases!$A:$M,12,),0)&lt;(IF($M2072&lt;500,($M2072+5)*1.3*[1]Info.!$E$2,($M2072+5)*1.25*[1]Info.!$E$2)),ROUND(IF($M2072&lt;500,($M2072+5)*1.35*[1]Info.!$E$2,($M2072+5)*1.3*[1]Info.!$E$2),-1),VLOOKUP($C2072,[1]Purchases!$A:$M,12,))</f>
        <v>590</v>
      </c>
      <c r="I2072" s="9">
        <f>IF(IFERROR(VLOOKUP($C2072,[1]Purchases!$A:$M,13,),0)&lt;(IF($M2072&lt;500,($M2072+5)*1.45*[1]Info.!$E$2,($M2072+5)*1.4*[1]Info.!$E$2)),ROUND(IF($M2072&lt;500,($M2072+5)*1.5*[1]Info.!$E$2,($M2072+5)*1.45*[1]Info.!$E$2),-1),VLOOKUP($C2072,[1]Purchases!$A:$M,13,))</f>
        <v>660</v>
      </c>
    </row>
    <row r="2073" spans="1:9">
      <c r="A2073" s="5" cm="1">
        <f t="array" ref="A2073">SUMPRODUCT(([1]Purchases!$A$2:$A$4901=$C2073)*[1]Purchases!$C$2:$C$4901)-SUMPRODUCT(([1]Sale!$A$2:$A$4748=$C2073)*[1]Sale!$E$2:$E$4748)</f>
        <v>1</v>
      </c>
      <c r="B2073" s="6" t="s">
        <v>5231</v>
      </c>
      <c r="C2073" s="7" t="s">
        <v>5254</v>
      </c>
      <c r="D2073" s="8" t="s">
        <v>545</v>
      </c>
      <c r="E2073" s="8" t="s">
        <v>5255</v>
      </c>
      <c r="F2073" s="7" t="s">
        <v>33</v>
      </c>
      <c r="G2073" s="8" t="s">
        <v>5256</v>
      </c>
      <c r="H2073" s="9">
        <f>IF(IFERROR(VLOOKUP($C2073,[1]Purchases!$A:$M,12,),0)&lt;(IF($M2073&lt;500,($M2073+5)*1.3*[1]Info.!$E$2,($M2073+5)*1.25*[1]Info.!$E$2)),ROUND(IF($M2073&lt;500,($M2073+5)*1.35*[1]Info.!$E$2,($M2073+5)*1.3*[1]Info.!$E$2),-1),VLOOKUP($C2073,[1]Purchases!$A:$M,12,))</f>
        <v>840</v>
      </c>
      <c r="I2073" s="9">
        <f>IF(IFERROR(VLOOKUP($C2073,[1]Purchases!$A:$M,13,),0)&lt;(IF($M2073&lt;500,($M2073+5)*1.45*[1]Info.!$E$2,($M2073+5)*1.4*[1]Info.!$E$2)),ROUND(IF($M2073&lt;500,($M2073+5)*1.5*[1]Info.!$E$2,($M2073+5)*1.45*[1]Info.!$E$2),-1),VLOOKUP($C2073,[1]Purchases!$A:$M,13,))</f>
        <v>940</v>
      </c>
    </row>
    <row r="2074" spans="1:9">
      <c r="A2074" s="5" cm="1">
        <f t="array" ref="A2074">SUMPRODUCT(([1]Purchases!$A$2:$A$4901=$C2074)*[1]Purchases!$C$2:$C$4901)-SUMPRODUCT(([1]Sale!$A$2:$A$4748=$C2074)*[1]Sale!$E$2:$E$4748)</f>
        <v>0</v>
      </c>
      <c r="B2074" s="6" t="s">
        <v>5257</v>
      </c>
      <c r="C2074" s="7" t="s">
        <v>5258</v>
      </c>
      <c r="D2074" s="8" t="s">
        <v>183</v>
      </c>
      <c r="E2074" s="8" t="s">
        <v>36</v>
      </c>
      <c r="F2074" s="7" t="s">
        <v>33</v>
      </c>
      <c r="G2074" s="8" t="s">
        <v>5259</v>
      </c>
      <c r="H2074" s="9">
        <f>IF(IFERROR(VLOOKUP($C2074,[1]Purchases!$A:$M,12,),0)&lt;(IF($M2074&lt;500,($M2074+5)*1.3*[1]Info.!$E$2,($M2074+5)*1.25*[1]Info.!$E$2)),ROUND(IF($M2074&lt;500,($M2074+5)*1.35*[1]Info.!$E$2,($M2074+5)*1.3*[1]Info.!$E$2),-1),VLOOKUP($C2074,[1]Purchases!$A:$M,12,))</f>
        <v>970</v>
      </c>
      <c r="I2074" s="9">
        <f>IF(IFERROR(VLOOKUP($C2074,[1]Purchases!$A:$M,13,),0)&lt;(IF($M2074&lt;500,($M2074+5)*1.45*[1]Info.!$E$2,($M2074+5)*1.4*[1]Info.!$E$2)),ROUND(IF($M2074&lt;500,($M2074+5)*1.5*[1]Info.!$E$2,($M2074+5)*1.45*[1]Info.!$E$2),-1),VLOOKUP($C2074,[1]Purchases!$A:$M,13,))</f>
        <v>1080</v>
      </c>
    </row>
    <row r="2075" spans="1:9">
      <c r="A2075" s="5" cm="1">
        <f t="array" ref="A2075">SUMPRODUCT(([1]Purchases!$A$2:$A$4901=$C2075)*[1]Purchases!$C$2:$C$4901)-SUMPRODUCT(([1]Sale!$A$2:$A$4748=$C2075)*[1]Sale!$E$2:$E$4748)</f>
        <v>0</v>
      </c>
      <c r="B2075" s="6" t="s">
        <v>5260</v>
      </c>
      <c r="C2075" s="7" t="s">
        <v>5261</v>
      </c>
      <c r="D2075" s="8" t="s">
        <v>93</v>
      </c>
      <c r="E2075" s="8" t="s">
        <v>5262</v>
      </c>
      <c r="F2075" s="7" t="s">
        <v>5263</v>
      </c>
      <c r="G2075" s="8" t="s">
        <v>5264</v>
      </c>
      <c r="H2075" s="9">
        <f>IF(IFERROR(VLOOKUP($C2075,[1]Purchases!$A:$M,12,),0)&lt;(IF($M2075&lt;500,($M2075+5)*1.3*[1]Info.!$E$2,($M2075+5)*1.25*[1]Info.!$E$2)),ROUND(IF($M2075&lt;500,($M2075+5)*1.35*[1]Info.!$E$2,($M2075+5)*1.3*[1]Info.!$E$2),-1),VLOOKUP($C2075,[1]Purchases!$A:$M,12,))</f>
        <v>140</v>
      </c>
      <c r="I2075" s="9">
        <f>IF(IFERROR(VLOOKUP($C2075,[1]Purchases!$A:$M,13,),0)&lt;(IF($M2075&lt;500,($M2075+5)*1.45*[1]Info.!$E$2,($M2075+5)*1.4*[1]Info.!$E$2)),ROUND(IF($M2075&lt;500,($M2075+5)*1.5*[1]Info.!$E$2,($M2075+5)*1.45*[1]Info.!$E$2),-1),VLOOKUP($C2075,[1]Purchases!$A:$M,13,))</f>
        <v>150</v>
      </c>
    </row>
    <row r="2076" spans="1:9">
      <c r="A2076" s="5" cm="1">
        <f t="array" ref="A2076">SUMPRODUCT(([1]Purchases!$A$2:$A$4901=$C2076)*[1]Purchases!$C$2:$C$4901)-SUMPRODUCT(([1]Sale!$A$2:$A$4748=$C2076)*[1]Sale!$E$2:$E$4748)</f>
        <v>2</v>
      </c>
      <c r="B2076" s="6" t="s">
        <v>5265</v>
      </c>
      <c r="C2076" s="8">
        <v>48713</v>
      </c>
      <c r="D2076" s="8" t="s">
        <v>1091</v>
      </c>
      <c r="E2076" s="8" t="s">
        <v>5266</v>
      </c>
      <c r="F2076" s="7" t="s">
        <v>33</v>
      </c>
      <c r="G2076" s="8" t="s">
        <v>5267</v>
      </c>
      <c r="H2076" s="9">
        <f>IF(IFERROR(VLOOKUP($C2076,[1]Purchases!$A:$M,12,),0)&lt;(IF($M2076&lt;500,($M2076+5)*1.3*[1]Info.!$E$2,($M2076+5)*1.25*[1]Info.!$E$2)),ROUND(IF($M2076&lt;500,($M2076+5)*1.35*[1]Info.!$E$2,($M2076+5)*1.3*[1]Info.!$E$2),-1),VLOOKUP($C2076,[1]Purchases!$A:$M,12,))</f>
        <v>1830</v>
      </c>
      <c r="I2076" s="9">
        <f>IF(IFERROR(VLOOKUP($C2076,[1]Purchases!$A:$M,13,),0)&lt;(IF($M2076&lt;500,($M2076+5)*1.45*[1]Info.!$E$2,($M2076+5)*1.4*[1]Info.!$E$2)),ROUND(IF($M2076&lt;500,($M2076+5)*1.5*[1]Info.!$E$2,($M2076+5)*1.45*[1]Info.!$E$2),-1),VLOOKUP($C2076,[1]Purchases!$A:$M,13,))</f>
        <v>2050</v>
      </c>
    </row>
    <row r="2077" spans="1:9">
      <c r="A2077" s="5" cm="1">
        <f t="array" ref="A2077">SUMPRODUCT(([1]Purchases!$A$2:$A$4901=$C2077)*[1]Purchases!$C$2:$C$4901)-SUMPRODUCT(([1]Sale!$A$2:$A$4748=$C2077)*[1]Sale!$E$2:$E$4748)</f>
        <v>4</v>
      </c>
      <c r="B2077" s="6" t="s">
        <v>5265</v>
      </c>
      <c r="C2077" s="8">
        <v>48728</v>
      </c>
      <c r="D2077" s="8" t="s">
        <v>1091</v>
      </c>
      <c r="E2077" s="8" t="s">
        <v>844</v>
      </c>
      <c r="F2077" s="7" t="s">
        <v>33</v>
      </c>
      <c r="G2077" s="8" t="s">
        <v>5268</v>
      </c>
      <c r="H2077" s="9">
        <f>IF(IFERROR(VLOOKUP($C2077,[1]Purchases!$A:$M,12,),0)&lt;(IF($M2077&lt;500,($M2077+5)*1.3*[1]Info.!$E$2,($M2077+5)*1.25*[1]Info.!$E$2)),ROUND(IF($M2077&lt;500,($M2077+5)*1.35*[1]Info.!$E$2,($M2077+5)*1.3*[1]Info.!$E$2),-1),VLOOKUP($C2077,[1]Purchases!$A:$M,12,))</f>
        <v>820</v>
      </c>
      <c r="I2077" s="9">
        <f>IF(IFERROR(VLOOKUP($C2077,[1]Purchases!$A:$M,13,),0)&lt;(IF($M2077&lt;500,($M2077+5)*1.45*[1]Info.!$E$2,($M2077+5)*1.4*[1]Info.!$E$2)),ROUND(IF($M2077&lt;500,($M2077+5)*1.5*[1]Info.!$E$2,($M2077+5)*1.45*[1]Info.!$E$2),-1),VLOOKUP($C2077,[1]Purchases!$A:$M,13,))</f>
        <v>920</v>
      </c>
    </row>
    <row r="2078" spans="1:9">
      <c r="A2078" s="5" cm="1">
        <f t="array" ref="A2078">SUMPRODUCT(([1]Purchases!$A$2:$A$4901=$C2078)*[1]Purchases!$C$2:$C$4901)-SUMPRODUCT(([1]Sale!$A$2:$A$4748=$C2078)*[1]Sale!$E$2:$E$4748)</f>
        <v>2</v>
      </c>
      <c r="B2078" s="6" t="s">
        <v>5265</v>
      </c>
      <c r="C2078" s="8">
        <v>51440</v>
      </c>
      <c r="D2078" s="8" t="s">
        <v>1091</v>
      </c>
      <c r="E2078" s="8" t="s">
        <v>45</v>
      </c>
      <c r="F2078" s="7" t="s">
        <v>33</v>
      </c>
      <c r="G2078" s="8" t="s">
        <v>5269</v>
      </c>
      <c r="H2078" s="9">
        <f>IF(IFERROR(VLOOKUP($C2078,[1]Purchases!$A:$M,12,),0)&lt;(IF($M2078&lt;500,($M2078+5)*1.3*[1]Info.!$E$2,($M2078+5)*1.25*[1]Info.!$E$2)),ROUND(IF($M2078&lt;500,($M2078+5)*1.35*[1]Info.!$E$2,($M2078+5)*1.3*[1]Info.!$E$2),-1),VLOOKUP($C2078,[1]Purchases!$A:$M,12,))</f>
        <v>2050</v>
      </c>
      <c r="I2078" s="9">
        <f>IF(IFERROR(VLOOKUP($C2078,[1]Purchases!$A:$M,13,),0)&lt;(IF($M2078&lt;500,($M2078+5)*1.45*[1]Info.!$E$2,($M2078+5)*1.4*[1]Info.!$E$2)),ROUND(IF($M2078&lt;500,($M2078+5)*1.5*[1]Info.!$E$2,($M2078+5)*1.45*[1]Info.!$E$2),-1),VLOOKUP($C2078,[1]Purchases!$A:$M,13,))</f>
        <v>2300</v>
      </c>
    </row>
    <row r="2079" spans="1:9">
      <c r="A2079" s="5" cm="1">
        <f t="array" ref="A2079">SUMPRODUCT(([1]Purchases!$A$2:$A$4901=$C2079)*[1]Purchases!$C$2:$C$4901)-SUMPRODUCT(([1]Sale!$A$2:$A$4748=$C2079)*[1]Sale!$E$2:$E$4748)</f>
        <v>2</v>
      </c>
      <c r="B2079" s="6" t="s">
        <v>5265</v>
      </c>
      <c r="C2079" s="7" t="s">
        <v>5270</v>
      </c>
      <c r="D2079" s="8" t="s">
        <v>1091</v>
      </c>
      <c r="E2079" s="8" t="s">
        <v>5271</v>
      </c>
      <c r="F2079" s="7" t="s">
        <v>5272</v>
      </c>
      <c r="G2079" s="8" t="s">
        <v>5273</v>
      </c>
      <c r="H2079" s="9">
        <f>IF(IFERROR(VLOOKUP($C2079,[1]Purchases!$A:$M,12,),0)&lt;(IF($M2079&lt;500,($M2079+5)*1.3*[1]Info.!$E$2,($M2079+5)*1.25*[1]Info.!$E$2)),ROUND(IF($M2079&lt;500,($M2079+5)*1.35*[1]Info.!$E$2,($M2079+5)*1.3*[1]Info.!$E$2),-1),VLOOKUP($C2079,[1]Purchases!$A:$M,12,))</f>
        <v>170</v>
      </c>
      <c r="I2079" s="9">
        <f>IF(IFERROR(VLOOKUP($C2079,[1]Purchases!$A:$M,13,),0)&lt;(IF($M2079&lt;500,($M2079+5)*1.45*[1]Info.!$E$2,($M2079+5)*1.4*[1]Info.!$E$2)),ROUND(IF($M2079&lt;500,($M2079+5)*1.5*[1]Info.!$E$2,($M2079+5)*1.45*[1]Info.!$E$2),-1),VLOOKUP($C2079,[1]Purchases!$A:$M,13,))</f>
        <v>190</v>
      </c>
    </row>
    <row r="2080" spans="1:9">
      <c r="A2080" s="5" cm="1">
        <f t="array" ref="A2080">SUMPRODUCT(([1]Purchases!$A$2:$A$4901=$C2080)*[1]Purchases!$C$2:$C$4901)-SUMPRODUCT(([1]Sale!$A$2:$A$4748=$C2080)*[1]Sale!$E$2:$E$4748)</f>
        <v>5.75</v>
      </c>
      <c r="B2080" s="6" t="s">
        <v>5265</v>
      </c>
      <c r="C2080" s="7" t="s">
        <v>5274</v>
      </c>
      <c r="D2080" s="8" t="s">
        <v>1091</v>
      </c>
      <c r="E2080" s="8" t="s">
        <v>798</v>
      </c>
      <c r="F2080" s="7" t="s">
        <v>33</v>
      </c>
      <c r="G2080" s="8" t="s">
        <v>5275</v>
      </c>
      <c r="H2080" s="9">
        <f>IF(IFERROR(VLOOKUP($C2080,[1]Purchases!$A:$M,12,),0)&lt;(IF($M2080&lt;500,($M2080+5)*1.3*[1]Info.!$E$2,($M2080+5)*1.25*[1]Info.!$E$2)),ROUND(IF($M2080&lt;500,($M2080+5)*1.35*[1]Info.!$E$2,($M2080+5)*1.3*[1]Info.!$E$2),-1),VLOOKUP($C2080,[1]Purchases!$A:$M,12,))</f>
        <v>960</v>
      </c>
      <c r="I2080" s="9">
        <f>IF(IFERROR(VLOOKUP($C2080,[1]Purchases!$A:$M,13,),0)&lt;(IF($M2080&lt;500,($M2080+5)*1.45*[1]Info.!$E$2,($M2080+5)*1.4*[1]Info.!$E$2)),ROUND(IF($M2080&lt;500,($M2080+5)*1.5*[1]Info.!$E$2,($M2080+5)*1.45*[1]Info.!$E$2),-1),VLOOKUP($C2080,[1]Purchases!$A:$M,13,))</f>
        <v>1080</v>
      </c>
    </row>
    <row r="2081" spans="1:9">
      <c r="A2081" s="5" cm="1">
        <f t="array" ref="A2081">SUMPRODUCT(([1]Purchases!$A$2:$A$4901=$C2081)*[1]Purchases!$C$2:$C$4901)-SUMPRODUCT(([1]Sale!$A$2:$A$4748=$C2081)*[1]Sale!$E$2:$E$4748)</f>
        <v>2</v>
      </c>
      <c r="B2081" s="6" t="s">
        <v>5265</v>
      </c>
      <c r="C2081" s="7" t="s">
        <v>5276</v>
      </c>
      <c r="D2081" s="8" t="s">
        <v>1091</v>
      </c>
      <c r="E2081" s="8" t="s">
        <v>5277</v>
      </c>
      <c r="F2081" s="7" t="s">
        <v>17</v>
      </c>
      <c r="G2081" s="8" t="s">
        <v>5278</v>
      </c>
      <c r="H2081" s="9">
        <f>IF(IFERROR(VLOOKUP($C2081,[1]Purchases!$A:$M,12,),0)&lt;(IF($M2081&lt;500,($M2081+5)*1.3*[1]Info.!$E$2,($M2081+5)*1.25*[1]Info.!$E$2)),ROUND(IF($M2081&lt;500,($M2081+5)*1.35*[1]Info.!$E$2,($M2081+5)*1.3*[1]Info.!$E$2),-1),VLOOKUP($C2081,[1]Purchases!$A:$M,12,))</f>
        <v>960</v>
      </c>
      <c r="I2081" s="9">
        <f>IF(IFERROR(VLOOKUP($C2081,[1]Purchases!$A:$M,13,),0)&lt;(IF($M2081&lt;500,($M2081+5)*1.45*[1]Info.!$E$2,($M2081+5)*1.4*[1]Info.!$E$2)),ROUND(IF($M2081&lt;500,($M2081+5)*1.5*[1]Info.!$E$2,($M2081+5)*1.45*[1]Info.!$E$2),-1),VLOOKUP($C2081,[1]Purchases!$A:$M,13,))</f>
        <v>1080</v>
      </c>
    </row>
    <row r="2082" spans="1:9">
      <c r="A2082" s="5" cm="1">
        <f t="array" ref="A2082">SUMPRODUCT(([1]Purchases!$A$2:$A$4901=$C2082)*[1]Purchases!$C$2:$C$4901)-SUMPRODUCT(([1]Sale!$A$2:$A$4748=$C2082)*[1]Sale!$E$2:$E$4748)</f>
        <v>2</v>
      </c>
      <c r="B2082" s="6" t="s">
        <v>5265</v>
      </c>
      <c r="C2082" s="7" t="s">
        <v>5279</v>
      </c>
      <c r="D2082" s="8" t="s">
        <v>1091</v>
      </c>
      <c r="E2082" s="8" t="s">
        <v>36</v>
      </c>
      <c r="F2082" s="7" t="s">
        <v>33</v>
      </c>
      <c r="G2082" s="8" t="s">
        <v>5280</v>
      </c>
      <c r="H2082" s="9">
        <f>IF(IFERROR(VLOOKUP($C2082,[1]Purchases!$A:$M,12,),0)&lt;(IF($M2082&lt;500,($M2082+5)*1.3*[1]Info.!$E$2,($M2082+5)*1.25*[1]Info.!$E$2)),ROUND(IF($M2082&lt;500,($M2082+5)*1.35*[1]Info.!$E$2,($M2082+5)*1.3*[1]Info.!$E$2),-1),VLOOKUP($C2082,[1]Purchases!$A:$M,12,))</f>
        <v>980</v>
      </c>
      <c r="I2082" s="9">
        <f>IF(IFERROR(VLOOKUP($C2082,[1]Purchases!$A:$M,13,),0)&lt;(IF($M2082&lt;500,($M2082+5)*1.45*[1]Info.!$E$2,($M2082+5)*1.4*[1]Info.!$E$2)),ROUND(IF($M2082&lt;500,($M2082+5)*1.5*[1]Info.!$E$2,($M2082+5)*1.45*[1]Info.!$E$2),-1),VLOOKUP($C2082,[1]Purchases!$A:$M,13,))</f>
        <v>1100</v>
      </c>
    </row>
    <row r="2083" spans="1:9">
      <c r="A2083" s="5" cm="1">
        <f t="array" ref="A2083">SUMPRODUCT(([1]Purchases!$A$2:$A$4901=$C2083)*[1]Purchases!$C$2:$C$4901)-SUMPRODUCT(([1]Sale!$A$2:$A$4748=$C2083)*[1]Sale!$E$2:$E$4748)</f>
        <v>0</v>
      </c>
      <c r="B2083" s="6" t="s">
        <v>5265</v>
      </c>
      <c r="C2083" s="7" t="s">
        <v>5281</v>
      </c>
      <c r="D2083" s="8" t="s">
        <v>1091</v>
      </c>
      <c r="E2083" s="8" t="s">
        <v>5282</v>
      </c>
      <c r="F2083" s="7" t="s">
        <v>4129</v>
      </c>
      <c r="G2083" s="8" t="s">
        <v>5283</v>
      </c>
      <c r="H2083" s="9">
        <f>IF(IFERROR(VLOOKUP($C2083,[1]Purchases!$A:$M,12,),0)&lt;(IF($M2083&lt;500,($M2083+5)*1.3*[1]Info.!$E$2,($M2083+5)*1.25*[1]Info.!$E$2)),ROUND(IF($M2083&lt;500,($M2083+5)*1.35*[1]Info.!$E$2,($M2083+5)*1.3*[1]Info.!$E$2),-1),VLOOKUP($C2083,[1]Purchases!$A:$M,12,))</f>
        <v>140</v>
      </c>
      <c r="I2083" s="9">
        <f>IF(IFERROR(VLOOKUP($C2083,[1]Purchases!$A:$M,13,),0)&lt;(IF($M2083&lt;500,($M2083+5)*1.45*[1]Info.!$E$2,($M2083+5)*1.4*[1]Info.!$E$2)),ROUND(IF($M2083&lt;500,($M2083+5)*1.5*[1]Info.!$E$2,($M2083+5)*1.45*[1]Info.!$E$2),-1),VLOOKUP($C2083,[1]Purchases!$A:$M,13,))</f>
        <v>150</v>
      </c>
    </row>
    <row r="2084" spans="1:9">
      <c r="A2084" s="5" cm="1">
        <f t="array" ref="A2084">SUMPRODUCT(([1]Purchases!$A$2:$A$4901=$C2084)*[1]Purchases!$C$2:$C$4901)-SUMPRODUCT(([1]Sale!$A$2:$A$4748=$C2084)*[1]Sale!$E$2:$E$4748)</f>
        <v>0</v>
      </c>
      <c r="B2084" s="6" t="s">
        <v>5265</v>
      </c>
      <c r="C2084" s="7" t="s">
        <v>5284</v>
      </c>
      <c r="D2084" s="8" t="s">
        <v>1091</v>
      </c>
      <c r="E2084" s="8" t="s">
        <v>36</v>
      </c>
      <c r="F2084" s="7" t="s">
        <v>33</v>
      </c>
      <c r="G2084" s="8" t="s">
        <v>5285</v>
      </c>
      <c r="H2084" s="9">
        <f>IF(IFERROR(VLOOKUP($C2084,[1]Purchases!$A:$M,12,),0)&lt;(IF($M2084&lt;500,($M2084+5)*1.3*[1]Info.!$E$2,($M2084+5)*1.25*[1]Info.!$E$2)),ROUND(IF($M2084&lt;500,($M2084+5)*1.35*[1]Info.!$E$2,($M2084+5)*1.3*[1]Info.!$E$2),-1),VLOOKUP($C2084,[1]Purchases!$A:$M,12,))</f>
        <v>980</v>
      </c>
      <c r="I2084" s="9">
        <f>IF(IFERROR(VLOOKUP($C2084,[1]Purchases!$A:$M,13,),0)&lt;(IF($M2084&lt;500,($M2084+5)*1.45*[1]Info.!$E$2,($M2084+5)*1.4*[1]Info.!$E$2)),ROUND(IF($M2084&lt;500,($M2084+5)*1.5*[1]Info.!$E$2,($M2084+5)*1.45*[1]Info.!$E$2),-1),VLOOKUP($C2084,[1]Purchases!$A:$M,13,))</f>
        <v>1100</v>
      </c>
    </row>
    <row r="2085" spans="1:9">
      <c r="A2085" s="5" cm="1">
        <f t="array" ref="A2085">SUMPRODUCT(([1]Purchases!$A$2:$A$4901=$C2085)*[1]Purchases!$C$2:$C$4901)-SUMPRODUCT(([1]Sale!$A$2:$A$4748=$C2085)*[1]Sale!$E$2:$E$4748)</f>
        <v>2</v>
      </c>
      <c r="B2085" s="6" t="s">
        <v>5265</v>
      </c>
      <c r="C2085" s="8" t="s">
        <v>5286</v>
      </c>
      <c r="D2085" s="8" t="s">
        <v>1091</v>
      </c>
      <c r="E2085" s="8" t="s">
        <v>45</v>
      </c>
      <c r="F2085" s="7" t="s">
        <v>33</v>
      </c>
      <c r="G2085" s="8" t="s">
        <v>5287</v>
      </c>
      <c r="H2085" s="9">
        <f>IF(IFERROR(VLOOKUP($C2085,[1]Purchases!$A:$M,12,),0)&lt;(IF($M2085&lt;500,($M2085+5)*1.3*[1]Info.!$E$2,($M2085+5)*1.25*[1]Info.!$E$2)),ROUND(IF($M2085&lt;500,($M2085+5)*1.35*[1]Info.!$E$2,($M2085+5)*1.3*[1]Info.!$E$2),-1),VLOOKUP($C2085,[1]Purchases!$A:$M,12,))</f>
        <v>830</v>
      </c>
      <c r="I2085" s="9">
        <f>IF(IFERROR(VLOOKUP($C2085,[1]Purchases!$A:$M,13,),0)&lt;(IF($M2085&lt;500,($M2085+5)*1.45*[1]Info.!$E$2,($M2085+5)*1.4*[1]Info.!$E$2)),ROUND(IF($M2085&lt;500,($M2085+5)*1.5*[1]Info.!$E$2,($M2085+5)*1.45*[1]Info.!$E$2),-1),VLOOKUP($C2085,[1]Purchases!$A:$M,13,))</f>
        <v>930</v>
      </c>
    </row>
    <row r="2086" spans="1:9">
      <c r="A2086" s="5" cm="1">
        <f t="array" ref="A2086">SUMPRODUCT(([1]Purchases!$A$2:$A$4901=$C2086)*[1]Purchases!$C$2:$C$4901)-SUMPRODUCT(([1]Sale!$A$2:$A$4748=$C2086)*[1]Sale!$E$2:$E$4748)</f>
        <v>2.75</v>
      </c>
      <c r="B2086" s="6" t="s">
        <v>5265</v>
      </c>
      <c r="C2086" s="7" t="s">
        <v>5288</v>
      </c>
      <c r="D2086" s="8" t="s">
        <v>1091</v>
      </c>
      <c r="E2086" s="8" t="s">
        <v>36</v>
      </c>
      <c r="F2086" s="7" t="s">
        <v>33</v>
      </c>
      <c r="G2086" s="8" t="s">
        <v>5289</v>
      </c>
      <c r="H2086" s="9">
        <f>IF(IFERROR(VLOOKUP($C2086,[1]Purchases!$A:$M,12,),0)&lt;(IF($M2086&lt;500,($M2086+5)*1.3*[1]Info.!$E$2,($M2086+5)*1.25*[1]Info.!$E$2)),ROUND(IF($M2086&lt;500,($M2086+5)*1.35*[1]Info.!$E$2,($M2086+5)*1.3*[1]Info.!$E$2),-1),VLOOKUP($C2086,[1]Purchases!$A:$M,12,))</f>
        <v>930</v>
      </c>
      <c r="I2086" s="9">
        <f>IF(IFERROR(VLOOKUP($C2086,[1]Purchases!$A:$M,13,),0)&lt;(IF($M2086&lt;500,($M2086+5)*1.45*[1]Info.!$E$2,($M2086+5)*1.4*[1]Info.!$E$2)),ROUND(IF($M2086&lt;500,($M2086+5)*1.5*[1]Info.!$E$2,($M2086+5)*1.45*[1]Info.!$E$2),-1),VLOOKUP($C2086,[1]Purchases!$A:$M,13,))</f>
        <v>1040</v>
      </c>
    </row>
    <row r="2087" spans="1:9">
      <c r="A2087" s="5" cm="1">
        <f t="array" ref="A2087">SUMPRODUCT(([1]Purchases!$A$2:$A$4901=$C2087)*[1]Purchases!$C$2:$C$4901)-SUMPRODUCT(([1]Sale!$A$2:$A$4748=$C2087)*[1]Sale!$E$2:$E$4748)</f>
        <v>0</v>
      </c>
      <c r="B2087" s="6" t="s">
        <v>5265</v>
      </c>
      <c r="C2087" s="7" t="s">
        <v>5290</v>
      </c>
      <c r="D2087" s="8" t="s">
        <v>1091</v>
      </c>
      <c r="E2087" s="8" t="s">
        <v>5291</v>
      </c>
      <c r="F2087" s="7" t="s">
        <v>4102</v>
      </c>
      <c r="G2087" s="8" t="s">
        <v>5292</v>
      </c>
      <c r="H2087" s="9">
        <f>IF(IFERROR(VLOOKUP($C2087,[1]Purchases!$A:$M,12,),0)&lt;(IF($M2087&lt;500,($M2087+5)*1.3*[1]Info.!$E$2,($M2087+5)*1.25*[1]Info.!$E$2)),ROUND(IF($M2087&lt;500,($M2087+5)*1.35*[1]Info.!$E$2,($M2087+5)*1.3*[1]Info.!$E$2),-1),VLOOKUP($C2087,[1]Purchases!$A:$M,12,))</f>
        <v>140</v>
      </c>
      <c r="I2087" s="9">
        <f>IF(IFERROR(VLOOKUP($C2087,[1]Purchases!$A:$M,13,),0)&lt;(IF($M2087&lt;500,($M2087+5)*1.45*[1]Info.!$E$2,($M2087+5)*1.4*[1]Info.!$E$2)),ROUND(IF($M2087&lt;500,($M2087+5)*1.5*[1]Info.!$E$2,($M2087+5)*1.45*[1]Info.!$E$2),-1),VLOOKUP($C2087,[1]Purchases!$A:$M,13,))</f>
        <v>150</v>
      </c>
    </row>
    <row r="2088" spans="1:9">
      <c r="A2088" s="5" cm="1">
        <f t="array" ref="A2088">SUMPRODUCT(([1]Purchases!$A$2:$A$4901=$C2088)*[1]Purchases!$C$2:$C$4901)-SUMPRODUCT(([1]Sale!$A$2:$A$4748=$C2088)*[1]Sale!$E$2:$E$4748)</f>
        <v>0</v>
      </c>
      <c r="B2088" s="6" t="s">
        <v>5265</v>
      </c>
      <c r="C2088" s="7" t="s">
        <v>5293</v>
      </c>
      <c r="D2088" s="8" t="s">
        <v>1091</v>
      </c>
      <c r="E2088" s="8" t="s">
        <v>5294</v>
      </c>
      <c r="F2088" s="7" t="s">
        <v>263</v>
      </c>
      <c r="G2088" s="8" t="s">
        <v>5295</v>
      </c>
      <c r="H2088" s="9">
        <f>IF(IFERROR(VLOOKUP($C2088,[1]Purchases!$A:$M,12,),0)&lt;(IF($M2088&lt;500,($M2088+5)*1.3*[1]Info.!$E$2,($M2088+5)*1.25*[1]Info.!$E$2)),ROUND(IF($M2088&lt;500,($M2088+5)*1.35*[1]Info.!$E$2,($M2088+5)*1.3*[1]Info.!$E$2),-1),VLOOKUP($C2088,[1]Purchases!$A:$M,12,))</f>
        <v>640</v>
      </c>
      <c r="I2088" s="9">
        <f>IF(IFERROR(VLOOKUP($C2088,[1]Purchases!$A:$M,13,),0)&lt;(IF($M2088&lt;500,($M2088+5)*1.45*[1]Info.!$E$2,($M2088+5)*1.4*[1]Info.!$E$2)),ROUND(IF($M2088&lt;500,($M2088+5)*1.5*[1]Info.!$E$2,($M2088+5)*1.45*[1]Info.!$E$2),-1),VLOOKUP($C2088,[1]Purchases!$A:$M,13,))</f>
        <v>710</v>
      </c>
    </row>
    <row r="2089" spans="1:9">
      <c r="A2089" s="5" cm="1">
        <f t="array" ref="A2089">SUMPRODUCT(([1]Purchases!$A$2:$A$4901=$C2089)*[1]Purchases!$C$2:$C$4901)-SUMPRODUCT(([1]Sale!$A$2:$A$4748=$C2089)*[1]Sale!$E$2:$E$4748)</f>
        <v>1</v>
      </c>
      <c r="B2089" s="6" t="s">
        <v>5265</v>
      </c>
      <c r="C2089" s="7" t="s">
        <v>5296</v>
      </c>
      <c r="D2089" s="8" t="s">
        <v>1091</v>
      </c>
      <c r="E2089" s="8" t="s">
        <v>36</v>
      </c>
      <c r="F2089" s="7" t="s">
        <v>424</v>
      </c>
      <c r="G2089" s="8" t="s">
        <v>5297</v>
      </c>
      <c r="H2089" s="9">
        <f>IF(IFERROR(VLOOKUP($C2089,[1]Purchases!$A:$M,12,),0)&lt;(IF($M2089&lt;500,($M2089+5)*1.3*[1]Info.!$E$2,($M2089+5)*1.25*[1]Info.!$E$2)),ROUND(IF($M2089&lt;500,($M2089+5)*1.35*[1]Info.!$E$2,($M2089+5)*1.3*[1]Info.!$E$2),-1),VLOOKUP($C2089,[1]Purchases!$A:$M,12,))</f>
        <v>1330</v>
      </c>
      <c r="I2089" s="9">
        <f>IF(IFERROR(VLOOKUP($C2089,[1]Purchases!$A:$M,13,),0)&lt;(IF($M2089&lt;500,($M2089+5)*1.45*[1]Info.!$E$2,($M2089+5)*1.4*[1]Info.!$E$2)),ROUND(IF($M2089&lt;500,($M2089+5)*1.5*[1]Info.!$E$2,($M2089+5)*1.45*[1]Info.!$E$2),-1),VLOOKUP($C2089,[1]Purchases!$A:$M,13,))</f>
        <v>1490</v>
      </c>
    </row>
    <row r="2090" spans="1:9">
      <c r="A2090" s="5" cm="1">
        <f t="array" ref="A2090">SUMPRODUCT(([1]Purchases!$A$2:$A$4901=$C2090)*[1]Purchases!$C$2:$C$4901)-SUMPRODUCT(([1]Sale!$A$2:$A$4748=$C2090)*[1]Sale!$E$2:$E$4748)</f>
        <v>0</v>
      </c>
      <c r="B2090" s="6" t="s">
        <v>5265</v>
      </c>
      <c r="C2090" s="7" t="s">
        <v>5298</v>
      </c>
      <c r="D2090" s="8" t="s">
        <v>1091</v>
      </c>
      <c r="E2090" s="8" t="s">
        <v>5299</v>
      </c>
      <c r="F2090" s="7" t="s">
        <v>4102</v>
      </c>
      <c r="G2090" s="8" t="s">
        <v>5300</v>
      </c>
      <c r="H2090" s="9">
        <f>IF(IFERROR(VLOOKUP($C2090,[1]Purchases!$A:$M,12,),0)&lt;(IF($M2090&lt;500,($M2090+5)*1.3*[1]Info.!$E$2,($M2090+5)*1.25*[1]Info.!$E$2)),ROUND(IF($M2090&lt;500,($M2090+5)*1.35*[1]Info.!$E$2,($M2090+5)*1.3*[1]Info.!$E$2),-1),VLOOKUP($C2090,[1]Purchases!$A:$M,12,))</f>
        <v>140</v>
      </c>
      <c r="I2090" s="9">
        <f>IF(IFERROR(VLOOKUP($C2090,[1]Purchases!$A:$M,13,),0)&lt;(IF($M2090&lt;500,($M2090+5)*1.45*[1]Info.!$E$2,($M2090+5)*1.4*[1]Info.!$E$2)),ROUND(IF($M2090&lt;500,($M2090+5)*1.5*[1]Info.!$E$2,($M2090+5)*1.45*[1]Info.!$E$2),-1),VLOOKUP($C2090,[1]Purchases!$A:$M,13,))</f>
        <v>150</v>
      </c>
    </row>
    <row r="2091" spans="1:9">
      <c r="A2091" s="5" cm="1">
        <f t="array" ref="A2091">SUMPRODUCT(([1]Purchases!$A$2:$A$4901=$C2091)*[1]Purchases!$C$2:$C$4901)-SUMPRODUCT(([1]Sale!$A$2:$A$4748=$C2091)*[1]Sale!$E$2:$E$4748)</f>
        <v>2</v>
      </c>
      <c r="B2091" s="6" t="s">
        <v>5265</v>
      </c>
      <c r="C2091" s="8" t="s">
        <v>5301</v>
      </c>
      <c r="D2091" s="8" t="s">
        <v>1091</v>
      </c>
      <c r="E2091" s="8" t="s">
        <v>1353</v>
      </c>
      <c r="F2091" s="7" t="s">
        <v>55</v>
      </c>
      <c r="G2091" s="8" t="s">
        <v>5302</v>
      </c>
      <c r="H2091" s="9">
        <f>IF(IFERROR(VLOOKUP($C2091,[1]Purchases!$A:$M,12,),0)&lt;(IF($M2091&lt;500,($M2091+5)*1.3*[1]Info.!$E$2,($M2091+5)*1.25*[1]Info.!$E$2)),ROUND(IF($M2091&lt;500,($M2091+5)*1.35*[1]Info.!$E$2,($M2091+5)*1.3*[1]Info.!$E$2),-1),VLOOKUP($C2091,[1]Purchases!$A:$M,12,))</f>
        <v>1020</v>
      </c>
      <c r="I2091" s="9">
        <f>IF(IFERROR(VLOOKUP($C2091,[1]Purchases!$A:$M,13,),0)&lt;(IF($M2091&lt;500,($M2091+5)*1.45*[1]Info.!$E$2,($M2091+5)*1.4*[1]Info.!$E$2)),ROUND(IF($M2091&lt;500,($M2091+5)*1.5*[1]Info.!$E$2,($M2091+5)*1.45*[1]Info.!$E$2),-1),VLOOKUP($C2091,[1]Purchases!$A:$M,13,))</f>
        <v>1140</v>
      </c>
    </row>
    <row r="2092" spans="1:9">
      <c r="A2092" s="5" cm="1">
        <f t="array" ref="A2092">SUMPRODUCT(([1]Purchases!$A$2:$A$4901=$C2092)*[1]Purchases!$C$2:$C$4901)-SUMPRODUCT(([1]Sale!$A$2:$A$4748=$C2092)*[1]Sale!$E$2:$E$4748)</f>
        <v>4</v>
      </c>
      <c r="B2092" s="6" t="s">
        <v>5265</v>
      </c>
      <c r="C2092" s="7" t="s">
        <v>5303</v>
      </c>
      <c r="D2092" s="8" t="s">
        <v>1091</v>
      </c>
      <c r="E2092" s="8" t="s">
        <v>5304</v>
      </c>
      <c r="F2092" s="7" t="s">
        <v>55</v>
      </c>
      <c r="G2092" s="8" t="s">
        <v>5305</v>
      </c>
      <c r="H2092" s="9">
        <f>IF(IFERROR(VLOOKUP($C2092,[1]Purchases!$A:$M,12,),0)&lt;(IF($M2092&lt;500,($M2092+5)*1.3*[1]Info.!$E$2,($M2092+5)*1.25*[1]Info.!$E$2)),ROUND(IF($M2092&lt;500,($M2092+5)*1.35*[1]Info.!$E$2,($M2092+5)*1.3*[1]Info.!$E$2),-1),VLOOKUP($C2092,[1]Purchases!$A:$M,12,))</f>
        <v>770</v>
      </c>
      <c r="I2092" s="9">
        <f>IF(IFERROR(VLOOKUP($C2092,[1]Purchases!$A:$M,13,),0)&lt;(IF($M2092&lt;500,($M2092+5)*1.45*[1]Info.!$E$2,($M2092+5)*1.4*[1]Info.!$E$2)),ROUND(IF($M2092&lt;500,($M2092+5)*1.5*[1]Info.!$E$2,($M2092+5)*1.45*[1]Info.!$E$2),-1),VLOOKUP($C2092,[1]Purchases!$A:$M,13,))</f>
        <v>860</v>
      </c>
    </row>
    <row r="2093" spans="1:9">
      <c r="A2093" s="5" cm="1">
        <f t="array" ref="A2093">SUMPRODUCT(([1]Purchases!$A$2:$A$4901=$C2093)*[1]Purchases!$C$2:$C$4901)-SUMPRODUCT(([1]Sale!$A$2:$A$4748=$C2093)*[1]Sale!$E$2:$E$4748)</f>
        <v>0</v>
      </c>
      <c r="B2093" s="6" t="s">
        <v>5265</v>
      </c>
      <c r="C2093" s="7" t="s">
        <v>5306</v>
      </c>
      <c r="D2093" s="8" t="s">
        <v>1091</v>
      </c>
      <c r="E2093" s="8" t="s">
        <v>5307</v>
      </c>
      <c r="F2093" s="7" t="s">
        <v>4220</v>
      </c>
      <c r="G2093" s="8" t="s">
        <v>5308</v>
      </c>
      <c r="H2093" s="9">
        <f>IF(IFERROR(VLOOKUP($C2093,[1]Purchases!$A:$M,12,),0)&lt;(IF($M2093&lt;500,($M2093+5)*1.3*[1]Info.!$E$2,($M2093+5)*1.25*[1]Info.!$E$2)),ROUND(IF($M2093&lt;500,($M2093+5)*1.35*[1]Info.!$E$2,($M2093+5)*1.3*[1]Info.!$E$2),-1),VLOOKUP($C2093,[1]Purchases!$A:$M,12,))</f>
        <v>140</v>
      </c>
      <c r="I2093" s="9">
        <f>IF(IFERROR(VLOOKUP($C2093,[1]Purchases!$A:$M,13,),0)&lt;(IF($M2093&lt;500,($M2093+5)*1.45*[1]Info.!$E$2,($M2093+5)*1.4*[1]Info.!$E$2)),ROUND(IF($M2093&lt;500,($M2093+5)*1.5*[1]Info.!$E$2,($M2093+5)*1.45*[1]Info.!$E$2),-1),VLOOKUP($C2093,[1]Purchases!$A:$M,13,))</f>
        <v>150</v>
      </c>
    </row>
    <row r="2094" spans="1:9">
      <c r="A2094" s="5" cm="1">
        <f t="array" ref="A2094">SUMPRODUCT(([1]Purchases!$A$2:$A$4901=$C2094)*[1]Purchases!$C$2:$C$4901)-SUMPRODUCT(([1]Sale!$A$2:$A$4748=$C2094)*[1]Sale!$E$2:$E$4748)</f>
        <v>2</v>
      </c>
      <c r="B2094" s="6" t="s">
        <v>5265</v>
      </c>
      <c r="C2094" s="7" t="s">
        <v>5309</v>
      </c>
      <c r="D2094" s="8" t="s">
        <v>1091</v>
      </c>
      <c r="E2094" s="8" t="s">
        <v>36</v>
      </c>
      <c r="F2094" s="7" t="s">
        <v>33</v>
      </c>
      <c r="G2094" s="8" t="s">
        <v>5310</v>
      </c>
      <c r="H2094" s="9">
        <f>IF(IFERROR(VLOOKUP($C2094,[1]Purchases!$A:$M,12,),0)&lt;(IF($M2094&lt;500,($M2094+5)*1.3*[1]Info.!$E$2,($M2094+5)*1.25*[1]Info.!$E$2)),ROUND(IF($M2094&lt;500,($M2094+5)*1.35*[1]Info.!$E$2,($M2094+5)*1.3*[1]Info.!$E$2),-1),VLOOKUP($C2094,[1]Purchases!$A:$M,12,))</f>
        <v>1110</v>
      </c>
      <c r="I2094" s="9">
        <f>IF(IFERROR(VLOOKUP($C2094,[1]Purchases!$A:$M,13,),0)&lt;(IF($M2094&lt;500,($M2094+5)*1.45*[1]Info.!$E$2,($M2094+5)*1.4*[1]Info.!$E$2)),ROUND(IF($M2094&lt;500,($M2094+5)*1.5*[1]Info.!$E$2,($M2094+5)*1.45*[1]Info.!$E$2),-1),VLOOKUP($C2094,[1]Purchases!$A:$M,13,))</f>
        <v>1240</v>
      </c>
    </row>
    <row r="2095" spans="1:9">
      <c r="A2095" s="5" cm="1">
        <f t="array" ref="A2095">SUMPRODUCT(([1]Purchases!$A$2:$A$4901=$C2095)*[1]Purchases!$C$2:$C$4901)-SUMPRODUCT(([1]Sale!$A$2:$A$4748=$C2095)*[1]Sale!$E$2:$E$4748)</f>
        <v>0</v>
      </c>
      <c r="B2095" s="6" t="s">
        <v>5265</v>
      </c>
      <c r="C2095" s="7" t="s">
        <v>5311</v>
      </c>
      <c r="D2095" s="8" t="s">
        <v>1091</v>
      </c>
      <c r="E2095" s="8" t="s">
        <v>5312</v>
      </c>
      <c r="F2095" s="7" t="s">
        <v>4102</v>
      </c>
      <c r="G2095" s="8" t="s">
        <v>5313</v>
      </c>
      <c r="H2095" s="9">
        <f>IF(IFERROR(VLOOKUP($C2095,[1]Purchases!$A:$M,12,),0)&lt;(IF($M2095&lt;500,($M2095+5)*1.3*[1]Info.!$E$2,($M2095+5)*1.25*[1]Info.!$E$2)),ROUND(IF($M2095&lt;500,($M2095+5)*1.35*[1]Info.!$E$2,($M2095+5)*1.3*[1]Info.!$E$2),-1),VLOOKUP($C2095,[1]Purchases!$A:$M,12,))</f>
        <v>140</v>
      </c>
      <c r="I2095" s="9">
        <f>IF(IFERROR(VLOOKUP($C2095,[1]Purchases!$A:$M,13,),0)&lt;(IF($M2095&lt;500,($M2095+5)*1.45*[1]Info.!$E$2,($M2095+5)*1.4*[1]Info.!$E$2)),ROUND(IF($M2095&lt;500,($M2095+5)*1.5*[1]Info.!$E$2,($M2095+5)*1.45*[1]Info.!$E$2),-1),VLOOKUP($C2095,[1]Purchases!$A:$M,13,))</f>
        <v>150</v>
      </c>
    </row>
    <row r="2096" spans="1:9">
      <c r="A2096" s="5" cm="1">
        <f t="array" ref="A2096">SUMPRODUCT(([1]Purchases!$A$2:$A$4901=$C2096)*[1]Purchases!$C$2:$C$4901)-SUMPRODUCT(([1]Sale!$A$2:$A$4748=$C2096)*[1]Sale!$E$2:$E$4748)</f>
        <v>0</v>
      </c>
      <c r="B2096" s="6" t="s">
        <v>5265</v>
      </c>
      <c r="C2096" s="7" t="s">
        <v>5314</v>
      </c>
      <c r="D2096" s="8" t="s">
        <v>1091</v>
      </c>
      <c r="E2096" s="8" t="s">
        <v>5315</v>
      </c>
      <c r="F2096" s="7" t="s">
        <v>33</v>
      </c>
      <c r="G2096" s="8" t="s">
        <v>5316</v>
      </c>
      <c r="H2096" s="9">
        <f>IF(IFERROR(VLOOKUP($C2096,[1]Purchases!$A:$M,12,),0)&lt;(IF($M2096&lt;500,($M2096+5)*1.3*[1]Info.!$E$2,($M2096+5)*1.25*[1]Info.!$E$2)),ROUND(IF($M2096&lt;500,($M2096+5)*1.35*[1]Info.!$E$2,($M2096+5)*1.3*[1]Info.!$E$2),-1),VLOOKUP($C2096,[1]Purchases!$A:$M,12,))</f>
        <v>140</v>
      </c>
      <c r="I2096" s="9">
        <f>IF(IFERROR(VLOOKUP($C2096,[1]Purchases!$A:$M,13,),0)&lt;(IF($M2096&lt;500,($M2096+5)*1.45*[1]Info.!$E$2,($M2096+5)*1.4*[1]Info.!$E$2)),ROUND(IF($M2096&lt;500,($M2096+5)*1.5*[1]Info.!$E$2,($M2096+5)*1.45*[1]Info.!$E$2),-1),VLOOKUP($C2096,[1]Purchases!$A:$M,13,))</f>
        <v>150</v>
      </c>
    </row>
    <row r="2097" spans="1:9">
      <c r="A2097" s="5" cm="1">
        <f t="array" ref="A2097">SUMPRODUCT(([1]Purchases!$A$2:$A$4901=$C2097)*[1]Purchases!$C$2:$C$4901)-SUMPRODUCT(([1]Sale!$A$2:$A$4748=$C2097)*[1]Sale!$E$2:$E$4748)</f>
        <v>0</v>
      </c>
      <c r="B2097" s="6" t="s">
        <v>5265</v>
      </c>
      <c r="C2097" s="7" t="s">
        <v>5317</v>
      </c>
      <c r="D2097" s="8" t="s">
        <v>1091</v>
      </c>
      <c r="E2097" s="8" t="s">
        <v>36</v>
      </c>
      <c r="F2097" s="7" t="s">
        <v>33</v>
      </c>
      <c r="G2097" s="8" t="s">
        <v>5318</v>
      </c>
      <c r="H2097" s="9">
        <f>IF(IFERROR(VLOOKUP($C2097,[1]Purchases!$A:$M,12,),0)&lt;(IF($M2097&lt;500,($M2097+5)*1.3*[1]Info.!$E$2,($M2097+5)*1.25*[1]Info.!$E$2)),ROUND(IF($M2097&lt;500,($M2097+5)*1.35*[1]Info.!$E$2,($M2097+5)*1.3*[1]Info.!$E$2),-1),VLOOKUP($C2097,[1]Purchases!$A:$M,12,))</f>
        <v>140</v>
      </c>
      <c r="I2097" s="9">
        <f>IF(IFERROR(VLOOKUP($C2097,[1]Purchases!$A:$M,13,),0)&lt;(IF($M2097&lt;500,($M2097+5)*1.45*[1]Info.!$E$2,($M2097+5)*1.4*[1]Info.!$E$2)),ROUND(IF($M2097&lt;500,($M2097+5)*1.5*[1]Info.!$E$2,($M2097+5)*1.45*[1]Info.!$E$2),-1),VLOOKUP($C2097,[1]Purchases!$A:$M,13,))</f>
        <v>150</v>
      </c>
    </row>
    <row r="2098" spans="1:9">
      <c r="A2098" s="5" cm="1">
        <f t="array" ref="A2098">SUMPRODUCT(([1]Purchases!$A$2:$A$4901=$C2098)*[1]Purchases!$C$2:$C$4901)-SUMPRODUCT(([1]Sale!$A$2:$A$4748=$C2098)*[1]Sale!$E$2:$E$4748)</f>
        <v>0</v>
      </c>
      <c r="B2098" s="6" t="s">
        <v>5265</v>
      </c>
      <c r="C2098" s="7" t="s">
        <v>5319</v>
      </c>
      <c r="D2098" s="8" t="s">
        <v>1091</v>
      </c>
      <c r="E2098" s="8" t="s">
        <v>36</v>
      </c>
      <c r="F2098" s="7" t="s">
        <v>33</v>
      </c>
      <c r="G2098" s="8" t="s">
        <v>5320</v>
      </c>
      <c r="H2098" s="9">
        <f>IF(IFERROR(VLOOKUP($C2098,[1]Purchases!$A:$M,12,),0)&lt;(IF($M2098&lt;500,($M2098+5)*1.3*[1]Info.!$E$2,($M2098+5)*1.25*[1]Info.!$E$2)),ROUND(IF($M2098&lt;500,($M2098+5)*1.35*[1]Info.!$E$2,($M2098+5)*1.3*[1]Info.!$E$2),-1),VLOOKUP($C2098,[1]Purchases!$A:$M,12,))</f>
        <v>1350</v>
      </c>
      <c r="I2098" s="9">
        <f>IF(IFERROR(VLOOKUP($C2098,[1]Purchases!$A:$M,13,),0)&lt;(IF($M2098&lt;500,($M2098+5)*1.45*[1]Info.!$E$2,($M2098+5)*1.4*[1]Info.!$E$2)),ROUND(IF($M2098&lt;500,($M2098+5)*1.5*[1]Info.!$E$2,($M2098+5)*1.45*[1]Info.!$E$2),-1),VLOOKUP($C2098,[1]Purchases!$A:$M,13,))</f>
        <v>1510</v>
      </c>
    </row>
    <row r="2099" spans="1:9">
      <c r="A2099" s="5" cm="1">
        <f t="array" ref="A2099">SUMPRODUCT(([1]Purchases!$A$2:$A$4901=$C2099)*[1]Purchases!$C$2:$C$4901)-SUMPRODUCT(([1]Sale!$A$2:$A$4748=$C2099)*[1]Sale!$E$2:$E$4748)</f>
        <v>0</v>
      </c>
      <c r="B2099" s="6" t="s">
        <v>5265</v>
      </c>
      <c r="C2099" s="7" t="s">
        <v>5321</v>
      </c>
      <c r="D2099" s="8" t="s">
        <v>1091</v>
      </c>
      <c r="E2099" s="8" t="s">
        <v>5322</v>
      </c>
      <c r="F2099" s="7" t="s">
        <v>5323</v>
      </c>
      <c r="G2099" s="8" t="s">
        <v>5324</v>
      </c>
      <c r="H2099" s="9">
        <f>IF(IFERROR(VLOOKUP($C2099,[1]Purchases!$A:$M,12,),0)&lt;(IF($M2099&lt;500,($M2099+5)*1.3*[1]Info.!$E$2,($M2099+5)*1.25*[1]Info.!$E$2)),ROUND(IF($M2099&lt;500,($M2099+5)*1.35*[1]Info.!$E$2,($M2099+5)*1.3*[1]Info.!$E$2),-1),VLOOKUP($C2099,[1]Purchases!$A:$M,12,))</f>
        <v>1470</v>
      </c>
      <c r="I2099" s="9">
        <f>IF(IFERROR(VLOOKUP($C2099,[1]Purchases!$A:$M,13,),0)&lt;(IF($M2099&lt;500,($M2099+5)*1.45*[1]Info.!$E$2,($M2099+5)*1.4*[1]Info.!$E$2)),ROUND(IF($M2099&lt;500,($M2099+5)*1.5*[1]Info.!$E$2,($M2099+5)*1.45*[1]Info.!$E$2),-1),VLOOKUP($C2099,[1]Purchases!$A:$M,13,))</f>
        <v>1640</v>
      </c>
    </row>
    <row r="2100" spans="1:9">
      <c r="A2100" s="5" cm="1">
        <f t="array" ref="A2100">SUMPRODUCT(([1]Purchases!$A$2:$A$4901=$C2100)*[1]Purchases!$C$2:$C$4901)-SUMPRODUCT(([1]Sale!$A$2:$A$4748=$C2100)*[1]Sale!$E$2:$E$4748)</f>
        <v>2.5</v>
      </c>
      <c r="B2100" s="6" t="s">
        <v>5265</v>
      </c>
      <c r="C2100" s="7" t="s">
        <v>5325</v>
      </c>
      <c r="D2100" s="8" t="s">
        <v>1091</v>
      </c>
      <c r="E2100" s="8" t="s">
        <v>798</v>
      </c>
      <c r="F2100" s="7" t="s">
        <v>33</v>
      </c>
      <c r="G2100" s="8" t="s">
        <v>5326</v>
      </c>
      <c r="H2100" s="9">
        <f>IF(IFERROR(VLOOKUP($C2100,[1]Purchases!$A:$M,12,),0)&lt;(IF($M2100&lt;500,($M2100+5)*1.3*[1]Info.!$E$2,($M2100+5)*1.25*[1]Info.!$E$2)),ROUND(IF($M2100&lt;500,($M2100+5)*1.35*[1]Info.!$E$2,($M2100+5)*1.3*[1]Info.!$E$2),-1),VLOOKUP($C2100,[1]Purchases!$A:$M,12,))</f>
        <v>1050</v>
      </c>
      <c r="I2100" s="9">
        <f>IF(IFERROR(VLOOKUP($C2100,[1]Purchases!$A:$M,13,),0)&lt;(IF($M2100&lt;500,($M2100+5)*1.45*[1]Info.!$E$2,($M2100+5)*1.4*[1]Info.!$E$2)),ROUND(IF($M2100&lt;500,($M2100+5)*1.5*[1]Info.!$E$2,($M2100+5)*1.45*[1]Info.!$E$2),-1),VLOOKUP($C2100,[1]Purchases!$A:$M,13,))</f>
        <v>1180</v>
      </c>
    </row>
    <row r="2101" spans="1:9">
      <c r="A2101" s="5" cm="1">
        <f t="array" ref="A2101">SUMPRODUCT(([1]Purchases!$A$2:$A$4901=$C2101)*[1]Purchases!$C$2:$C$4901)-SUMPRODUCT(([1]Sale!$A$2:$A$4748=$C2101)*[1]Sale!$E$2:$E$4748)</f>
        <v>2.5</v>
      </c>
      <c r="B2101" s="6" t="s">
        <v>5265</v>
      </c>
      <c r="C2101" s="7" t="s">
        <v>5327</v>
      </c>
      <c r="D2101" s="8" t="s">
        <v>1091</v>
      </c>
      <c r="E2101" s="8" t="s">
        <v>5328</v>
      </c>
      <c r="F2101" s="7" t="s">
        <v>278</v>
      </c>
      <c r="G2101" s="8" t="s">
        <v>5329</v>
      </c>
      <c r="H2101" s="9">
        <f>IF(IFERROR(VLOOKUP($C2101,[1]Purchases!$A:$M,12,),0)&lt;(IF($M2101&lt;500,($M2101+5)*1.3*[1]Info.!$E$2,($M2101+5)*1.25*[1]Info.!$E$2)),ROUND(IF($M2101&lt;500,($M2101+5)*1.35*[1]Info.!$E$2,($M2101+5)*1.3*[1]Info.!$E$2),-1),VLOOKUP($C2101,[1]Purchases!$A:$M,12,))</f>
        <v>860</v>
      </c>
      <c r="I2101" s="9">
        <f>IF(IFERROR(VLOOKUP($C2101,[1]Purchases!$A:$M,13,),0)&lt;(IF($M2101&lt;500,($M2101+5)*1.45*[1]Info.!$E$2,($M2101+5)*1.4*[1]Info.!$E$2)),ROUND(IF($M2101&lt;500,($M2101+5)*1.5*[1]Info.!$E$2,($M2101+5)*1.45*[1]Info.!$E$2),-1),VLOOKUP($C2101,[1]Purchases!$A:$M,13,))</f>
        <v>960</v>
      </c>
    </row>
    <row r="2102" spans="1:9">
      <c r="A2102" s="5" cm="1">
        <f t="array" ref="A2102">SUMPRODUCT(([1]Purchases!$A$2:$A$4901=$C2102)*[1]Purchases!$C$2:$C$4901)-SUMPRODUCT(([1]Sale!$A$2:$A$4748=$C2102)*[1]Sale!$E$2:$E$4748)</f>
        <v>2</v>
      </c>
      <c r="B2102" s="6" t="s">
        <v>5265</v>
      </c>
      <c r="C2102" s="7" t="s">
        <v>5330</v>
      </c>
      <c r="D2102" s="8" t="s">
        <v>1091</v>
      </c>
      <c r="E2102" s="8" t="s">
        <v>5331</v>
      </c>
      <c r="F2102" s="7" t="s">
        <v>222</v>
      </c>
      <c r="G2102" s="8" t="s">
        <v>5332</v>
      </c>
      <c r="H2102" s="9">
        <f>IF(IFERROR(VLOOKUP($C2102,[1]Purchases!$A:$M,12,),0)&lt;(IF($M2102&lt;500,($M2102+5)*1.3*[1]Info.!$E$2,($M2102+5)*1.25*[1]Info.!$E$2)),ROUND(IF($M2102&lt;500,($M2102+5)*1.35*[1]Info.!$E$2,($M2102+5)*1.3*[1]Info.!$E$2),-1),VLOOKUP($C2102,[1]Purchases!$A:$M,12,))</f>
        <v>1750</v>
      </c>
      <c r="I2102" s="9">
        <f>IF(IFERROR(VLOOKUP($C2102,[1]Purchases!$A:$M,13,),0)&lt;(IF($M2102&lt;500,($M2102+5)*1.45*[1]Info.!$E$2,($M2102+5)*1.4*[1]Info.!$E$2)),ROUND(IF($M2102&lt;500,($M2102+5)*1.5*[1]Info.!$E$2,($M2102+5)*1.45*[1]Info.!$E$2),-1),VLOOKUP($C2102,[1]Purchases!$A:$M,13,))</f>
        <v>1960</v>
      </c>
    </row>
    <row r="2103" spans="1:9">
      <c r="A2103" s="5" cm="1">
        <f t="array" ref="A2103">SUMPRODUCT(([1]Purchases!$A$2:$A$4901=$C2103)*[1]Purchases!$C$2:$C$4901)-SUMPRODUCT(([1]Sale!$A$2:$A$4748=$C2103)*[1]Sale!$E$2:$E$4748)</f>
        <v>3</v>
      </c>
      <c r="B2103" s="6" t="s">
        <v>5265</v>
      </c>
      <c r="C2103" s="8" t="s">
        <v>5333</v>
      </c>
      <c r="D2103" s="8" t="s">
        <v>1091</v>
      </c>
      <c r="E2103" s="8" t="s">
        <v>5322</v>
      </c>
      <c r="F2103" s="7" t="s">
        <v>17</v>
      </c>
      <c r="G2103" s="8" t="s">
        <v>5324</v>
      </c>
      <c r="H2103" s="9">
        <f>IF(IFERROR(VLOOKUP($C2103,[1]Purchases!$A:$M,12,),0)&lt;(IF($M2103&lt;500,($M2103+5)*1.3*[1]Info.!$E$2,($M2103+5)*1.25*[1]Info.!$E$2)),ROUND(IF($M2103&lt;500,($M2103+5)*1.35*[1]Info.!$E$2,($M2103+5)*1.3*[1]Info.!$E$2),-1),VLOOKUP($C2103,[1]Purchases!$A:$M,12,))</f>
        <v>1820</v>
      </c>
      <c r="I2103" s="9">
        <f>IF(IFERROR(VLOOKUP($C2103,[1]Purchases!$A:$M,13,),0)&lt;(IF($M2103&lt;500,($M2103+5)*1.45*[1]Info.!$E$2,($M2103+5)*1.4*[1]Info.!$E$2)),ROUND(IF($M2103&lt;500,($M2103+5)*1.5*[1]Info.!$E$2,($M2103+5)*1.45*[1]Info.!$E$2),-1),VLOOKUP($C2103,[1]Purchases!$A:$M,13,))</f>
        <v>2030</v>
      </c>
    </row>
    <row r="2104" spans="1:9">
      <c r="A2104" s="5" cm="1">
        <f t="array" ref="A2104">SUMPRODUCT(([1]Purchases!$A$2:$A$4901=$C2104)*[1]Purchases!$C$2:$C$4901)-SUMPRODUCT(([1]Sale!$A$2:$A$4748=$C2104)*[1]Sale!$E$2:$E$4748)</f>
        <v>1</v>
      </c>
      <c r="B2104" s="6" t="s">
        <v>5265</v>
      </c>
      <c r="C2104" s="7" t="s">
        <v>5334</v>
      </c>
      <c r="D2104" s="8" t="s">
        <v>1091</v>
      </c>
      <c r="E2104" s="8" t="s">
        <v>5335</v>
      </c>
      <c r="F2104" s="7" t="s">
        <v>1784</v>
      </c>
      <c r="G2104" s="8" t="s">
        <v>5336</v>
      </c>
      <c r="H2104" s="9">
        <f>IF(IFERROR(VLOOKUP($C2104,[1]Purchases!$A:$M,12,),0)&lt;(IF($M2104&lt;500,($M2104+5)*1.3*[1]Info.!$E$2,($M2104+5)*1.25*[1]Info.!$E$2)),ROUND(IF($M2104&lt;500,($M2104+5)*1.35*[1]Info.!$E$2,($M2104+5)*1.3*[1]Info.!$E$2),-1),VLOOKUP($C2104,[1]Purchases!$A:$M,12,))</f>
        <v>1530</v>
      </c>
      <c r="I2104" s="9">
        <f>IF(IFERROR(VLOOKUP($C2104,[1]Purchases!$A:$M,13,),0)&lt;(IF($M2104&lt;500,($M2104+5)*1.45*[1]Info.!$E$2,($M2104+5)*1.4*[1]Info.!$E$2)),ROUND(IF($M2104&lt;500,($M2104+5)*1.5*[1]Info.!$E$2,($M2104+5)*1.45*[1]Info.!$E$2),-1),VLOOKUP($C2104,[1]Purchases!$A:$M,13,))</f>
        <v>1720</v>
      </c>
    </row>
    <row r="2105" spans="1:9">
      <c r="A2105" s="5" cm="1">
        <f t="array" ref="A2105">SUMPRODUCT(([1]Purchases!$A$2:$A$4901=$C2105)*[1]Purchases!$C$2:$C$4901)-SUMPRODUCT(([1]Sale!$A$2:$A$4748=$C2105)*[1]Sale!$E$2:$E$4748)</f>
        <v>0</v>
      </c>
      <c r="B2105" s="6" t="s">
        <v>5265</v>
      </c>
      <c r="C2105" s="7" t="s">
        <v>5337</v>
      </c>
      <c r="D2105" s="8" t="s">
        <v>1091</v>
      </c>
      <c r="E2105" s="8" t="s">
        <v>5338</v>
      </c>
      <c r="F2105" s="7" t="s">
        <v>424</v>
      </c>
      <c r="G2105" s="8" t="s">
        <v>5339</v>
      </c>
      <c r="H2105" s="9">
        <f>IF(IFERROR(VLOOKUP($C2105,[1]Purchases!$A:$M,12,),0)&lt;(IF($M2105&lt;500,($M2105+5)*1.3*[1]Info.!$E$2,($M2105+5)*1.25*[1]Info.!$E$2)),ROUND(IF($M2105&lt;500,($M2105+5)*1.35*[1]Info.!$E$2,($M2105+5)*1.3*[1]Info.!$E$2),-1),VLOOKUP($C2105,[1]Purchases!$A:$M,12,))</f>
        <v>1470</v>
      </c>
      <c r="I2105" s="9">
        <f>IF(IFERROR(VLOOKUP($C2105,[1]Purchases!$A:$M,13,),0)&lt;(IF($M2105&lt;500,($M2105+5)*1.45*[1]Info.!$E$2,($M2105+5)*1.4*[1]Info.!$E$2)),ROUND(IF($M2105&lt;500,($M2105+5)*1.5*[1]Info.!$E$2,($M2105+5)*1.45*[1]Info.!$E$2),-1),VLOOKUP($C2105,[1]Purchases!$A:$M,13,))</f>
        <v>1650</v>
      </c>
    </row>
    <row r="2106" spans="1:9">
      <c r="A2106" s="5" cm="1">
        <f t="array" ref="A2106">SUMPRODUCT(([1]Purchases!$A$2:$A$4901=$C2106)*[1]Purchases!$C$2:$C$4901)-SUMPRODUCT(([1]Sale!$A$2:$A$4748=$C2106)*[1]Sale!$E$2:$E$4748)</f>
        <v>1</v>
      </c>
      <c r="B2106" s="6" t="s">
        <v>5265</v>
      </c>
      <c r="C2106" s="7" t="s">
        <v>5340</v>
      </c>
      <c r="D2106" s="8" t="s">
        <v>1091</v>
      </c>
      <c r="E2106" s="8" t="s">
        <v>58</v>
      </c>
      <c r="F2106" s="7" t="s">
        <v>17</v>
      </c>
      <c r="G2106" s="8" t="s">
        <v>5341</v>
      </c>
      <c r="H2106" s="9">
        <f>IF(IFERROR(VLOOKUP($C2106,[1]Purchases!$A:$M,12,),0)&lt;(IF($M2106&lt;500,($M2106+5)*1.3*[1]Info.!$E$2,($M2106+5)*1.25*[1]Info.!$E$2)),ROUND(IF($M2106&lt;500,($M2106+5)*1.35*[1]Info.!$E$2,($M2106+5)*1.3*[1]Info.!$E$2),-1),VLOOKUP($C2106,[1]Purchases!$A:$M,12,))</f>
        <v>1950</v>
      </c>
      <c r="I2106" s="9">
        <f>IF(IFERROR(VLOOKUP($C2106,[1]Purchases!$A:$M,13,),0)&lt;(IF($M2106&lt;500,($M2106+5)*1.45*[1]Info.!$E$2,($M2106+5)*1.4*[1]Info.!$E$2)),ROUND(IF($M2106&lt;500,($M2106+5)*1.5*[1]Info.!$E$2,($M2106+5)*1.45*[1]Info.!$E$2),-1),VLOOKUP($C2106,[1]Purchases!$A:$M,13,))</f>
        <v>2180</v>
      </c>
    </row>
    <row r="2107" spans="1:9">
      <c r="A2107" s="5" cm="1">
        <f t="array" ref="A2107">SUMPRODUCT(([1]Purchases!$A$2:$A$4901=$C2107)*[1]Purchases!$C$2:$C$4901)-SUMPRODUCT(([1]Sale!$A$2:$A$4748=$C2107)*[1]Sale!$E$2:$E$4748)</f>
        <v>2.25</v>
      </c>
      <c r="B2107" s="6" t="s">
        <v>5265</v>
      </c>
      <c r="C2107" s="7" t="s">
        <v>5342</v>
      </c>
      <c r="D2107" s="8" t="s">
        <v>1091</v>
      </c>
      <c r="E2107" s="8" t="s">
        <v>5343</v>
      </c>
      <c r="F2107" s="7" t="s">
        <v>72</v>
      </c>
      <c r="G2107" s="8" t="s">
        <v>5344</v>
      </c>
      <c r="H2107" s="9">
        <f>IF(IFERROR(VLOOKUP($C2107,[1]Purchases!$A:$M,12,),0)&lt;(IF($M2107&lt;500,($M2107+5)*1.3*[1]Info.!$E$2,($M2107+5)*1.25*[1]Info.!$E$2)),ROUND(IF($M2107&lt;500,($M2107+5)*1.35*[1]Info.!$E$2,($M2107+5)*1.3*[1]Info.!$E$2),-1),VLOOKUP($C2107,[1]Purchases!$A:$M,12,))</f>
        <v>1250</v>
      </c>
      <c r="I2107" s="9">
        <f>IF(IFERROR(VLOOKUP($C2107,[1]Purchases!$A:$M,13,),0)&lt;(IF($M2107&lt;500,($M2107+5)*1.45*[1]Info.!$E$2,($M2107+5)*1.4*[1]Info.!$E$2)),ROUND(IF($M2107&lt;500,($M2107+5)*1.5*[1]Info.!$E$2,($M2107+5)*1.45*[1]Info.!$E$2),-1),VLOOKUP($C2107,[1]Purchases!$A:$M,13,))</f>
        <v>1400</v>
      </c>
    </row>
    <row r="2108" spans="1:9">
      <c r="A2108" s="5" cm="1">
        <f t="array" ref="A2108">SUMPRODUCT(([1]Purchases!$A$2:$A$4901=$C2108)*[1]Purchases!$C$2:$C$4901)-SUMPRODUCT(([1]Sale!$A$2:$A$4748=$C2108)*[1]Sale!$E$2:$E$4748)</f>
        <v>4.5</v>
      </c>
      <c r="B2108" s="6" t="s">
        <v>5265</v>
      </c>
      <c r="C2108" s="7" t="s">
        <v>5345</v>
      </c>
      <c r="D2108" s="8" t="s">
        <v>1091</v>
      </c>
      <c r="E2108" s="8" t="s">
        <v>94</v>
      </c>
      <c r="F2108" s="7" t="s">
        <v>95</v>
      </c>
      <c r="G2108" s="8" t="s">
        <v>5346</v>
      </c>
      <c r="H2108" s="9">
        <f>IF(IFERROR(VLOOKUP($C2108,[1]Purchases!$A:$M,12,),0)&lt;(IF($M2108&lt;500,($M2108+5)*1.3*[1]Info.!$E$2,($M2108+5)*1.25*[1]Info.!$E$2)),ROUND(IF($M2108&lt;500,($M2108+5)*1.35*[1]Info.!$E$2,($M2108+5)*1.3*[1]Info.!$E$2),-1),VLOOKUP($C2108,[1]Purchases!$A:$M,12,))</f>
        <v>1660</v>
      </c>
      <c r="I2108" s="9">
        <f>IF(IFERROR(VLOOKUP($C2108,[1]Purchases!$A:$M,13,),0)&lt;(IF($M2108&lt;500,($M2108+5)*1.45*[1]Info.!$E$2,($M2108+5)*1.4*[1]Info.!$E$2)),ROUND(IF($M2108&lt;500,($M2108+5)*1.5*[1]Info.!$E$2,($M2108+5)*1.45*[1]Info.!$E$2),-1),VLOOKUP($C2108,[1]Purchases!$A:$M,13,))</f>
        <v>1860</v>
      </c>
    </row>
    <row r="2109" spans="1:9">
      <c r="A2109" s="5" cm="1">
        <f t="array" ref="A2109">SUMPRODUCT(([1]Purchases!$A$2:$A$4901=$C2109)*[1]Purchases!$C$2:$C$4901)-SUMPRODUCT(([1]Sale!$A$2:$A$4748=$C2109)*[1]Sale!$E$2:$E$4748)</f>
        <v>13</v>
      </c>
      <c r="B2109" s="6" t="s">
        <v>5347</v>
      </c>
      <c r="C2109" s="7" t="s">
        <v>5348</v>
      </c>
      <c r="D2109" s="8" t="s">
        <v>88</v>
      </c>
      <c r="E2109" s="8" t="s">
        <v>5171</v>
      </c>
      <c r="F2109" s="7" t="s">
        <v>33</v>
      </c>
      <c r="G2109" s="8" t="s">
        <v>5349</v>
      </c>
      <c r="H2109" s="9">
        <f>IF(IFERROR(VLOOKUP($C2109,[1]Purchases!$A:$M,12,),0)&lt;(IF($M2109&lt;500,($M2109+5)*1.3*[1]Info.!$E$2,($M2109+5)*1.25*[1]Info.!$E$2)),ROUND(IF($M2109&lt;500,($M2109+5)*1.35*[1]Info.!$E$2,($M2109+5)*1.3*[1]Info.!$E$2),-1),VLOOKUP($C2109,[1]Purchases!$A:$M,12,))</f>
        <v>200</v>
      </c>
      <c r="I2109" s="9">
        <f>IF(IFERROR(VLOOKUP($C2109,[1]Purchases!$A:$M,13,),0)&lt;(IF($M2109&lt;500,($M2109+5)*1.45*[1]Info.!$E$2,($M2109+5)*1.4*[1]Info.!$E$2)),ROUND(IF($M2109&lt;500,($M2109+5)*1.5*[1]Info.!$E$2,($M2109+5)*1.45*[1]Info.!$E$2),-1),VLOOKUP($C2109,[1]Purchases!$A:$M,13,))</f>
        <v>220</v>
      </c>
    </row>
    <row r="2110" spans="1:9">
      <c r="A2110" s="5" cm="1">
        <f t="array" ref="A2110">SUMPRODUCT(([1]Purchases!$A$2:$A$4901=$C2110)*[1]Purchases!$C$2:$C$4901)-SUMPRODUCT(([1]Sale!$A$2:$A$4748=$C2110)*[1]Sale!$E$2:$E$4748)</f>
        <v>0</v>
      </c>
      <c r="B2110" s="6" t="s">
        <v>5350</v>
      </c>
      <c r="C2110" s="7" t="s">
        <v>5351</v>
      </c>
      <c r="D2110" s="8" t="s">
        <v>82</v>
      </c>
      <c r="E2110" s="8" t="s">
        <v>587</v>
      </c>
      <c r="F2110" s="7" t="s">
        <v>588</v>
      </c>
      <c r="G2110" s="8" t="s">
        <v>5352</v>
      </c>
      <c r="H2110" s="9">
        <f>IF(IFERROR(VLOOKUP($C2110,[1]Purchases!$A:$M,12,),0)&lt;(IF($M2110&lt;500,($M2110+5)*1.3*[1]Info.!$E$2,($M2110+5)*1.25*[1]Info.!$E$2)),ROUND(IF($M2110&lt;500,($M2110+5)*1.35*[1]Info.!$E$2,($M2110+5)*1.3*[1]Info.!$E$2),-1),VLOOKUP($C2110,[1]Purchases!$A:$M,12,))</f>
        <v>140</v>
      </c>
      <c r="I2110" s="9">
        <f>IF(IFERROR(VLOOKUP($C2110,[1]Purchases!$A:$M,13,),0)&lt;(IF($M2110&lt;500,($M2110+5)*1.45*[1]Info.!$E$2,($M2110+5)*1.4*[1]Info.!$E$2)),ROUND(IF($M2110&lt;500,($M2110+5)*1.5*[1]Info.!$E$2,($M2110+5)*1.45*[1]Info.!$E$2),-1),VLOOKUP($C2110,[1]Purchases!$A:$M,13,))</f>
        <v>150</v>
      </c>
    </row>
    <row r="2111" spans="1:9">
      <c r="A2111" s="5" cm="1">
        <f t="array" ref="A2111">SUMPRODUCT(([1]Purchases!$A$2:$A$4901=$C2111)*[1]Purchases!$C$2:$C$4901)-SUMPRODUCT(([1]Sale!$A$2:$A$4748=$C2111)*[1]Sale!$E$2:$E$4748)</f>
        <v>0</v>
      </c>
      <c r="B2111" s="6" t="s">
        <v>5350</v>
      </c>
      <c r="C2111" s="7" t="s">
        <v>5353</v>
      </c>
      <c r="D2111" s="8" t="s">
        <v>82</v>
      </c>
      <c r="E2111" s="8" t="s">
        <v>587</v>
      </c>
      <c r="F2111" s="7" t="s">
        <v>588</v>
      </c>
      <c r="G2111" s="8" t="s">
        <v>5354</v>
      </c>
      <c r="H2111" s="9">
        <f>IF(IFERROR(VLOOKUP($C2111,[1]Purchases!$A:$M,12,),0)&lt;(IF($M2111&lt;500,($M2111+5)*1.3*[1]Info.!$E$2,($M2111+5)*1.25*[1]Info.!$E$2)),ROUND(IF($M2111&lt;500,($M2111+5)*1.35*[1]Info.!$E$2,($M2111+5)*1.3*[1]Info.!$E$2),-1),VLOOKUP($C2111,[1]Purchases!$A:$M,12,))</f>
        <v>140</v>
      </c>
      <c r="I2111" s="9">
        <f>IF(IFERROR(VLOOKUP($C2111,[1]Purchases!$A:$M,13,),0)&lt;(IF($M2111&lt;500,($M2111+5)*1.45*[1]Info.!$E$2,($M2111+5)*1.4*[1]Info.!$E$2)),ROUND(IF($M2111&lt;500,($M2111+5)*1.5*[1]Info.!$E$2,($M2111+5)*1.45*[1]Info.!$E$2),-1),VLOOKUP($C2111,[1]Purchases!$A:$M,13,))</f>
        <v>150</v>
      </c>
    </row>
    <row r="2112" spans="1:9">
      <c r="A2112" s="5" cm="1">
        <f t="array" ref="A2112">SUMPRODUCT(([1]Purchases!$A$2:$A$4901=$C2112)*[1]Purchases!$C$2:$C$4901)-SUMPRODUCT(([1]Sale!$A$2:$A$4748=$C2112)*[1]Sale!$E$2:$E$4748)</f>
        <v>1</v>
      </c>
      <c r="B2112" s="6" t="s">
        <v>5355</v>
      </c>
      <c r="C2112" s="8">
        <v>11100</v>
      </c>
      <c r="D2112" s="8" t="s">
        <v>5356</v>
      </c>
      <c r="E2112" s="8" t="s">
        <v>36</v>
      </c>
      <c r="F2112" s="7" t="s">
        <v>33</v>
      </c>
      <c r="G2112" s="8" t="s">
        <v>5357</v>
      </c>
      <c r="H2112" s="9">
        <f>IF(IFERROR(VLOOKUP($C2112,[1]Purchases!$A:$M,12,),0)&lt;(IF($M2112&lt;500,($M2112+5)*1.3*[1]Info.!$E$2,($M2112+5)*1.25*[1]Info.!$E$2)),ROUND(IF($M2112&lt;500,($M2112+5)*1.35*[1]Info.!$E$2,($M2112+5)*1.3*[1]Info.!$E$2),-1),VLOOKUP($C2112,[1]Purchases!$A:$M,12,))</f>
        <v>7530</v>
      </c>
      <c r="I2112" s="9">
        <f>IF(IFERROR(VLOOKUP($C2112,[1]Purchases!$A:$M,13,),0)&lt;(IF($M2112&lt;500,($M2112+5)*1.45*[1]Info.!$E$2,($M2112+5)*1.4*[1]Info.!$E$2)),ROUND(IF($M2112&lt;500,($M2112+5)*1.5*[1]Info.!$E$2,($M2112+5)*1.45*[1]Info.!$E$2),-1),VLOOKUP($C2112,[1]Purchases!$A:$M,13,))</f>
        <v>8430</v>
      </c>
    </row>
    <row r="2113" spans="1:9">
      <c r="A2113" s="5" cm="1">
        <f t="array" ref="A2113">SUMPRODUCT(([1]Purchases!$A$2:$A$4901=$C2113)*[1]Purchases!$C$2:$C$4901)-SUMPRODUCT(([1]Sale!$A$2:$A$4748=$C2113)*[1]Sale!$E$2:$E$4748)</f>
        <v>1</v>
      </c>
      <c r="B2113" s="6" t="s">
        <v>5355</v>
      </c>
      <c r="C2113" s="8">
        <v>11106</v>
      </c>
      <c r="D2113" s="8" t="s">
        <v>5356</v>
      </c>
      <c r="E2113" s="8" t="s">
        <v>36</v>
      </c>
      <c r="F2113" s="7" t="s">
        <v>33</v>
      </c>
      <c r="G2113" s="8" t="s">
        <v>5358</v>
      </c>
      <c r="H2113" s="9">
        <f>IF(IFERROR(VLOOKUP($C2113,[1]Purchases!$A:$M,12,),0)&lt;(IF($M2113&lt;500,($M2113+5)*1.3*[1]Info.!$E$2,($M2113+5)*1.25*[1]Info.!$E$2)),ROUND(IF($M2113&lt;500,($M2113+5)*1.35*[1]Info.!$E$2,($M2113+5)*1.3*[1]Info.!$E$2),-1),VLOOKUP($C2113,[1]Purchases!$A:$M,12,))</f>
        <v>1960</v>
      </c>
      <c r="I2113" s="9">
        <f>IF(IFERROR(VLOOKUP($C2113,[1]Purchases!$A:$M,13,),0)&lt;(IF($M2113&lt;500,($M2113+5)*1.45*[1]Info.!$E$2,($M2113+5)*1.4*[1]Info.!$E$2)),ROUND(IF($M2113&lt;500,($M2113+5)*1.5*[1]Info.!$E$2,($M2113+5)*1.45*[1]Info.!$E$2),-1),VLOOKUP($C2113,[1]Purchases!$A:$M,13,))</f>
        <v>2200</v>
      </c>
    </row>
    <row r="2114" spans="1:9">
      <c r="A2114" s="5" cm="1">
        <f t="array" ref="A2114">SUMPRODUCT(([1]Purchases!$A$2:$A$4901=$C2114)*[1]Purchases!$C$2:$C$4901)-SUMPRODUCT(([1]Sale!$A$2:$A$4748=$C2114)*[1]Sale!$E$2:$E$4748)</f>
        <v>2</v>
      </c>
      <c r="B2114" s="6" t="s">
        <v>5355</v>
      </c>
      <c r="C2114" s="8">
        <v>11112</v>
      </c>
      <c r="D2114" s="8" t="s">
        <v>5356</v>
      </c>
      <c r="E2114" s="8" t="s">
        <v>36</v>
      </c>
      <c r="F2114" s="7" t="s">
        <v>33</v>
      </c>
      <c r="G2114" s="8" t="s">
        <v>5359</v>
      </c>
      <c r="H2114" s="9">
        <f>IF(IFERROR(VLOOKUP($C2114,[1]Purchases!$A:$M,12,),0)&lt;(IF($M2114&lt;500,($M2114+5)*1.3*[1]Info.!$E$2,($M2114+5)*1.25*[1]Info.!$E$2)),ROUND(IF($M2114&lt;500,($M2114+5)*1.35*[1]Info.!$E$2,($M2114+5)*1.3*[1]Info.!$E$2),-1),VLOOKUP($C2114,[1]Purchases!$A:$M,12,))</f>
        <v>1040</v>
      </c>
      <c r="I2114" s="9">
        <f>IF(IFERROR(VLOOKUP($C2114,[1]Purchases!$A:$M,13,),0)&lt;(IF($M2114&lt;500,($M2114+5)*1.45*[1]Info.!$E$2,($M2114+5)*1.4*[1]Info.!$E$2)),ROUND(IF($M2114&lt;500,($M2114+5)*1.5*[1]Info.!$E$2,($M2114+5)*1.45*[1]Info.!$E$2),-1),VLOOKUP($C2114,[1]Purchases!$A:$M,13,))</f>
        <v>1160</v>
      </c>
    </row>
    <row r="2115" spans="1:9">
      <c r="A2115" s="5" cm="1">
        <f t="array" ref="A2115">SUMPRODUCT(([1]Purchases!$A$2:$A$4901=$C2115)*[1]Purchases!$C$2:$C$4901)-SUMPRODUCT(([1]Sale!$A$2:$A$4748=$C2115)*[1]Sale!$E$2:$E$4748)</f>
        <v>0</v>
      </c>
      <c r="B2115" s="6" t="s">
        <v>5355</v>
      </c>
      <c r="C2115" s="14">
        <v>11144</v>
      </c>
      <c r="D2115" s="8" t="s">
        <v>5356</v>
      </c>
      <c r="E2115" s="8" t="s">
        <v>36</v>
      </c>
      <c r="F2115" s="7" t="s">
        <v>33</v>
      </c>
      <c r="G2115" s="8" t="s">
        <v>5360</v>
      </c>
      <c r="H2115" s="9">
        <f>IF(IFERROR(VLOOKUP($C2115,[1]Purchases!$A:$M,12,),0)&lt;(IF($M2115&lt;500,($M2115+5)*1.3*[1]Info.!$E$2,($M2115+5)*1.25*[1]Info.!$E$2)),ROUND(IF($M2115&lt;500,($M2115+5)*1.35*[1]Info.!$E$2,($M2115+5)*1.3*[1]Info.!$E$2),-1),VLOOKUP($C2115,[1]Purchases!$A:$M,12,))</f>
        <v>2340</v>
      </c>
      <c r="I2115" s="9">
        <f>IF(IFERROR(VLOOKUP($C2115,[1]Purchases!$A:$M,13,),0)&lt;(IF($M2115&lt;500,($M2115+5)*1.45*[1]Info.!$E$2,($M2115+5)*1.4*[1]Info.!$E$2)),ROUND(IF($M2115&lt;500,($M2115+5)*1.5*[1]Info.!$E$2,($M2115+5)*1.45*[1]Info.!$E$2),-1),VLOOKUP($C2115,[1]Purchases!$A:$M,13,))</f>
        <v>2620</v>
      </c>
    </row>
    <row r="2116" spans="1:9">
      <c r="A2116" s="5" cm="1">
        <f t="array" ref="A2116">SUMPRODUCT(([1]Purchases!$A$2:$A$4901=$C2116)*[1]Purchases!$C$2:$C$4901)-SUMPRODUCT(([1]Sale!$A$2:$A$4748=$C2116)*[1]Sale!$E$2:$E$4748)</f>
        <v>1</v>
      </c>
      <c r="B2116" s="6" t="s">
        <v>5355</v>
      </c>
      <c r="C2116" s="8">
        <v>11192</v>
      </c>
      <c r="D2116" s="8" t="s">
        <v>5356</v>
      </c>
      <c r="E2116" s="8" t="s">
        <v>36</v>
      </c>
      <c r="F2116" s="7" t="s">
        <v>33</v>
      </c>
      <c r="G2116" s="8" t="s">
        <v>5361</v>
      </c>
      <c r="H2116" s="9">
        <f>IF(IFERROR(VLOOKUP($C2116,[1]Purchases!$A:$M,12,),0)&lt;(IF($M2116&lt;500,($M2116+5)*1.3*[1]Info.!$E$2,($M2116+5)*1.25*[1]Info.!$E$2)),ROUND(IF($M2116&lt;500,($M2116+5)*1.35*[1]Info.!$E$2,($M2116+5)*1.3*[1]Info.!$E$2),-1),VLOOKUP($C2116,[1]Purchases!$A:$M,12,))</f>
        <v>2760</v>
      </c>
      <c r="I2116" s="9">
        <f>IF(IFERROR(VLOOKUP($C2116,[1]Purchases!$A:$M,13,),0)&lt;(IF($M2116&lt;500,($M2116+5)*1.45*[1]Info.!$E$2,($M2116+5)*1.4*[1]Info.!$E$2)),ROUND(IF($M2116&lt;500,($M2116+5)*1.5*[1]Info.!$E$2,($M2116+5)*1.45*[1]Info.!$E$2),-1),VLOOKUP($C2116,[1]Purchases!$A:$M,13,))</f>
        <v>3090</v>
      </c>
    </row>
    <row r="2117" spans="1:9">
      <c r="A2117" s="5" cm="1">
        <f t="array" ref="A2117">SUMPRODUCT(([1]Purchases!$A$2:$A$4901=$C2117)*[1]Purchases!$C$2:$C$4901)-SUMPRODUCT(([1]Sale!$A$2:$A$4748=$C2117)*[1]Sale!$E$2:$E$4748)</f>
        <v>0</v>
      </c>
      <c r="B2117" s="6" t="s">
        <v>5355</v>
      </c>
      <c r="C2117" s="8">
        <v>12192</v>
      </c>
      <c r="D2117" s="8" t="s">
        <v>5356</v>
      </c>
      <c r="E2117" s="8" t="s">
        <v>36</v>
      </c>
      <c r="F2117" s="7" t="s">
        <v>33</v>
      </c>
      <c r="G2117" s="8" t="s">
        <v>5362</v>
      </c>
      <c r="H2117" s="9">
        <f>IF(IFERROR(VLOOKUP($C2117,[1]Purchases!$A:$M,12,),0)&lt;(IF($M2117&lt;500,($M2117+5)*1.3*[1]Info.!$E$2,($M2117+5)*1.25*[1]Info.!$E$2)),ROUND(IF($M2117&lt;500,($M2117+5)*1.35*[1]Info.!$E$2,($M2117+5)*1.3*[1]Info.!$E$2),-1),VLOOKUP($C2117,[1]Purchases!$A:$M,12,))</f>
        <v>140</v>
      </c>
      <c r="I2117" s="9">
        <f>IF(IFERROR(VLOOKUP($C2117,[1]Purchases!$A:$M,13,),0)&lt;(IF($M2117&lt;500,($M2117+5)*1.45*[1]Info.!$E$2,($M2117+5)*1.4*[1]Info.!$E$2)),ROUND(IF($M2117&lt;500,($M2117+5)*1.5*[1]Info.!$E$2,($M2117+5)*1.45*[1]Info.!$E$2),-1),VLOOKUP($C2117,[1]Purchases!$A:$M,13,))</f>
        <v>150</v>
      </c>
    </row>
    <row r="2118" spans="1:9">
      <c r="A2118" s="5" cm="1">
        <f t="array" ref="A2118">SUMPRODUCT(([1]Purchases!$A$2:$A$4901=$C2118)*[1]Purchases!$C$2:$C$4901)-SUMPRODUCT(([1]Sale!$A$2:$A$4748=$C2118)*[1]Sale!$E$2:$E$4748)</f>
        <v>1</v>
      </c>
      <c r="B2118" s="6" t="s">
        <v>5355</v>
      </c>
      <c r="C2118" s="8">
        <v>15004</v>
      </c>
      <c r="D2118" s="8" t="s">
        <v>5356</v>
      </c>
      <c r="E2118" s="8" t="s">
        <v>36</v>
      </c>
      <c r="F2118" s="7" t="s">
        <v>33</v>
      </c>
      <c r="G2118" s="8" t="s">
        <v>5363</v>
      </c>
      <c r="H2118" s="9">
        <f>IF(IFERROR(VLOOKUP($C2118,[1]Purchases!$A:$M,12,),0)&lt;(IF($M2118&lt;500,($M2118+5)*1.3*[1]Info.!$E$2,($M2118+5)*1.25*[1]Info.!$E$2)),ROUND(IF($M2118&lt;500,($M2118+5)*1.35*[1]Info.!$E$2,($M2118+5)*1.3*[1]Info.!$E$2),-1),VLOOKUP($C2118,[1]Purchases!$A:$M,12,))</f>
        <v>22070</v>
      </c>
      <c r="I2118" s="9">
        <f>IF(IFERROR(VLOOKUP($C2118,[1]Purchases!$A:$M,13,),0)&lt;(IF($M2118&lt;500,($M2118+5)*1.45*[1]Info.!$E$2,($M2118+5)*1.4*[1]Info.!$E$2)),ROUND(IF($M2118&lt;500,($M2118+5)*1.5*[1]Info.!$E$2,($M2118+5)*1.45*[1]Info.!$E$2),-1),VLOOKUP($C2118,[1]Purchases!$A:$M,13,))</f>
        <v>24830</v>
      </c>
    </row>
    <row r="2119" spans="1:9">
      <c r="A2119" s="5" cm="1">
        <f t="array" ref="A2119">SUMPRODUCT(([1]Purchases!$A$2:$A$4901=$C2119)*[1]Purchases!$C$2:$C$4901)-SUMPRODUCT(([1]Sale!$A$2:$A$4748=$C2119)*[1]Sale!$E$2:$E$4748)</f>
        <v>2</v>
      </c>
      <c r="B2119" s="6" t="s">
        <v>5355</v>
      </c>
      <c r="C2119" s="14">
        <v>15508</v>
      </c>
      <c r="D2119" s="8" t="s">
        <v>5356</v>
      </c>
      <c r="E2119" s="8" t="s">
        <v>36</v>
      </c>
      <c r="F2119" s="7" t="s">
        <v>33</v>
      </c>
      <c r="G2119" s="8" t="s">
        <v>5364</v>
      </c>
      <c r="H2119" s="9">
        <f>IF(IFERROR(VLOOKUP($C2119,[1]Purchases!$A:$M,12,),0)&lt;(IF($M2119&lt;500,($M2119+5)*1.3*[1]Info.!$E$2,($M2119+5)*1.25*[1]Info.!$E$2)),ROUND(IF($M2119&lt;500,($M2119+5)*1.35*[1]Info.!$E$2,($M2119+5)*1.3*[1]Info.!$E$2),-1),VLOOKUP($C2119,[1]Purchases!$A:$M,12,))</f>
        <v>810</v>
      </c>
      <c r="I2119" s="9">
        <f>IF(IFERROR(VLOOKUP($C2119,[1]Purchases!$A:$M,13,),0)&lt;(IF($M2119&lt;500,($M2119+5)*1.45*[1]Info.!$E$2,($M2119+5)*1.4*[1]Info.!$E$2)),ROUND(IF($M2119&lt;500,($M2119+5)*1.5*[1]Info.!$E$2,($M2119+5)*1.45*[1]Info.!$E$2),-1),VLOOKUP($C2119,[1]Purchases!$A:$M,13,))</f>
        <v>900</v>
      </c>
    </row>
    <row r="2120" spans="1:9">
      <c r="A2120" s="5" cm="1">
        <f t="array" ref="A2120">SUMPRODUCT(([1]Purchases!$A$2:$A$4901=$C2120)*[1]Purchases!$C$2:$C$4901)-SUMPRODUCT(([1]Sale!$A$2:$A$4748=$C2120)*[1]Sale!$E$2:$E$4748)</f>
        <v>0</v>
      </c>
      <c r="B2120" s="6" t="s">
        <v>5355</v>
      </c>
      <c r="C2120" s="8">
        <v>15600</v>
      </c>
      <c r="D2120" s="8" t="s">
        <v>5356</v>
      </c>
      <c r="E2120" s="8" t="s">
        <v>36</v>
      </c>
      <c r="F2120" s="7" t="s">
        <v>33</v>
      </c>
      <c r="G2120" s="8" t="s">
        <v>5365</v>
      </c>
      <c r="H2120" s="9">
        <f>IF(IFERROR(VLOOKUP($C2120,[1]Purchases!$A:$M,12,),0)&lt;(IF($M2120&lt;500,($M2120+5)*1.3*[1]Info.!$E$2,($M2120+5)*1.25*[1]Info.!$E$2)),ROUND(IF($M2120&lt;500,($M2120+5)*1.35*[1]Info.!$E$2,($M2120+5)*1.3*[1]Info.!$E$2),-1),VLOOKUP($C2120,[1]Purchases!$A:$M,12,))</f>
        <v>3990</v>
      </c>
      <c r="I2120" s="9">
        <f>IF(IFERROR(VLOOKUP($C2120,[1]Purchases!$A:$M,13,),0)&lt;(IF($M2120&lt;500,($M2120+5)*1.45*[1]Info.!$E$2,($M2120+5)*1.4*[1]Info.!$E$2)),ROUND(IF($M2120&lt;500,($M2120+5)*1.5*[1]Info.!$E$2,($M2120+5)*1.45*[1]Info.!$E$2),-1),VLOOKUP($C2120,[1]Purchases!$A:$M,13,))</f>
        <v>4470</v>
      </c>
    </row>
    <row r="2121" spans="1:9">
      <c r="A2121" s="5" cm="1">
        <f t="array" ref="A2121">SUMPRODUCT(([1]Purchases!$A$2:$A$4901=$C2121)*[1]Purchases!$C$2:$C$4901)-SUMPRODUCT(([1]Sale!$A$2:$A$4748=$C2121)*[1]Sale!$E$2:$E$4748)</f>
        <v>2</v>
      </c>
      <c r="B2121" s="6" t="s">
        <v>5355</v>
      </c>
      <c r="C2121" s="8">
        <v>15942</v>
      </c>
      <c r="D2121" s="8" t="s">
        <v>5356</v>
      </c>
      <c r="E2121" s="8" t="s">
        <v>36</v>
      </c>
      <c r="F2121" s="7" t="s">
        <v>33</v>
      </c>
      <c r="G2121" s="8" t="s">
        <v>5366</v>
      </c>
      <c r="H2121" s="9">
        <f>IF(IFERROR(VLOOKUP($C2121,[1]Purchases!$A:$M,12,),0)&lt;(IF($M2121&lt;500,($M2121+5)*1.3*[1]Info.!$E$2,($M2121+5)*1.25*[1]Info.!$E$2)),ROUND(IF($M2121&lt;500,($M2121+5)*1.35*[1]Info.!$E$2,($M2121+5)*1.3*[1]Info.!$E$2),-1),VLOOKUP($C2121,[1]Purchases!$A:$M,12,))</f>
        <v>3670</v>
      </c>
      <c r="I2121" s="9">
        <f>IF(IFERROR(VLOOKUP($C2121,[1]Purchases!$A:$M,13,),0)&lt;(IF($M2121&lt;500,($M2121+5)*1.45*[1]Info.!$E$2,($M2121+5)*1.4*[1]Info.!$E$2)),ROUND(IF($M2121&lt;500,($M2121+5)*1.5*[1]Info.!$E$2,($M2121+5)*1.45*[1]Info.!$E$2),-1),VLOOKUP($C2121,[1]Purchases!$A:$M,13,))</f>
        <v>4110</v>
      </c>
    </row>
    <row r="2122" spans="1:9">
      <c r="A2122" s="5" cm="1">
        <f t="array" ref="A2122">SUMPRODUCT(([1]Purchases!$A$2:$A$4901=$C2122)*[1]Purchases!$C$2:$C$4901)-SUMPRODUCT(([1]Sale!$A$2:$A$4748=$C2122)*[1]Sale!$E$2:$E$4748)</f>
        <v>1</v>
      </c>
      <c r="B2122" s="6" t="s">
        <v>5355</v>
      </c>
      <c r="C2122" s="8">
        <v>15943</v>
      </c>
      <c r="D2122" s="8" t="s">
        <v>5356</v>
      </c>
      <c r="E2122" s="8" t="s">
        <v>36</v>
      </c>
      <c r="F2122" s="7" t="s">
        <v>33</v>
      </c>
      <c r="G2122" s="8" t="s">
        <v>5367</v>
      </c>
      <c r="H2122" s="9">
        <f>IF(IFERROR(VLOOKUP($C2122,[1]Purchases!$A:$M,12,),0)&lt;(IF($M2122&lt;500,($M2122+5)*1.3*[1]Info.!$E$2,($M2122+5)*1.25*[1]Info.!$E$2)),ROUND(IF($M2122&lt;500,($M2122+5)*1.35*[1]Info.!$E$2,($M2122+5)*1.3*[1]Info.!$E$2),-1),VLOOKUP($C2122,[1]Purchases!$A:$M,12,))</f>
        <v>3560</v>
      </c>
      <c r="I2122" s="9">
        <f>IF(IFERROR(VLOOKUP($C2122,[1]Purchases!$A:$M,13,),0)&lt;(IF($M2122&lt;500,($M2122+5)*1.45*[1]Info.!$E$2,($M2122+5)*1.4*[1]Info.!$E$2)),ROUND(IF($M2122&lt;500,($M2122+5)*1.5*[1]Info.!$E$2,($M2122+5)*1.45*[1]Info.!$E$2),-1),VLOOKUP($C2122,[1]Purchases!$A:$M,13,))</f>
        <v>3990</v>
      </c>
    </row>
    <row r="2123" spans="1:9">
      <c r="A2123" s="5" cm="1">
        <f t="array" ref="A2123">SUMPRODUCT(([1]Purchases!$A$2:$A$4901=$C2123)*[1]Purchases!$C$2:$C$4901)-SUMPRODUCT(([1]Sale!$A$2:$A$4748=$C2123)*[1]Sale!$E$2:$E$4748)</f>
        <v>0</v>
      </c>
      <c r="B2123" s="6" t="s">
        <v>5355</v>
      </c>
      <c r="C2123" s="8">
        <v>16006</v>
      </c>
      <c r="D2123" s="8" t="s">
        <v>5356</v>
      </c>
      <c r="E2123" s="8" t="s">
        <v>36</v>
      </c>
      <c r="F2123" s="7" t="s">
        <v>33</v>
      </c>
      <c r="G2123" s="8" t="s">
        <v>5368</v>
      </c>
      <c r="H2123" s="9">
        <f>IF(IFERROR(VLOOKUP($C2123,[1]Purchases!$A:$M,12,),0)&lt;(IF($M2123&lt;500,($M2123+5)*1.3*[1]Info.!$E$2,($M2123+5)*1.25*[1]Info.!$E$2)),ROUND(IF($M2123&lt;500,($M2123+5)*1.35*[1]Info.!$E$2,($M2123+5)*1.3*[1]Info.!$E$2),-1),VLOOKUP($C2123,[1]Purchases!$A:$M,12,))</f>
        <v>140</v>
      </c>
      <c r="I2123" s="9">
        <f>IF(IFERROR(VLOOKUP($C2123,[1]Purchases!$A:$M,13,),0)&lt;(IF($M2123&lt;500,($M2123+5)*1.45*[1]Info.!$E$2,($M2123+5)*1.4*[1]Info.!$E$2)),ROUND(IF($M2123&lt;500,($M2123+5)*1.5*[1]Info.!$E$2,($M2123+5)*1.45*[1]Info.!$E$2),-1),VLOOKUP($C2123,[1]Purchases!$A:$M,13,))</f>
        <v>150</v>
      </c>
    </row>
    <row r="2124" spans="1:9">
      <c r="A2124" s="5" cm="1">
        <f t="array" ref="A2124">SUMPRODUCT(([1]Purchases!$A$2:$A$4901=$C2124)*[1]Purchases!$C$2:$C$4901)-SUMPRODUCT(([1]Sale!$A$2:$A$4748=$C2124)*[1]Sale!$E$2:$E$4748)</f>
        <v>0</v>
      </c>
      <c r="B2124" s="6" t="s">
        <v>5355</v>
      </c>
      <c r="C2124" s="8">
        <v>16008</v>
      </c>
      <c r="D2124" s="8" t="s">
        <v>5356</v>
      </c>
      <c r="E2124" s="8" t="s">
        <v>36</v>
      </c>
      <c r="F2124" s="7" t="s">
        <v>33</v>
      </c>
      <c r="G2124" s="8" t="s">
        <v>5369</v>
      </c>
      <c r="H2124" s="9">
        <f>IF(IFERROR(VLOOKUP($C2124,[1]Purchases!$A:$M,12,),0)&lt;(IF($M2124&lt;500,($M2124+5)*1.3*[1]Info.!$E$2,($M2124+5)*1.25*[1]Info.!$E$2)),ROUND(IF($M2124&lt;500,($M2124+5)*1.35*[1]Info.!$E$2,($M2124+5)*1.3*[1]Info.!$E$2),-1),VLOOKUP($C2124,[1]Purchases!$A:$M,12,))</f>
        <v>140</v>
      </c>
      <c r="I2124" s="9">
        <f>IF(IFERROR(VLOOKUP($C2124,[1]Purchases!$A:$M,13,),0)&lt;(IF($M2124&lt;500,($M2124+5)*1.45*[1]Info.!$E$2,($M2124+5)*1.4*[1]Info.!$E$2)),ROUND(IF($M2124&lt;500,($M2124+5)*1.5*[1]Info.!$E$2,($M2124+5)*1.45*[1]Info.!$E$2),-1),VLOOKUP($C2124,[1]Purchases!$A:$M,13,))</f>
        <v>150</v>
      </c>
    </row>
    <row r="2125" spans="1:9">
      <c r="A2125" s="5" cm="1">
        <f t="array" ref="A2125">SUMPRODUCT(([1]Purchases!$A$2:$A$4901=$C2125)*[1]Purchases!$C$2:$C$4901)-SUMPRODUCT(([1]Sale!$A$2:$A$4748=$C2125)*[1]Sale!$E$2:$E$4748)</f>
        <v>1</v>
      </c>
      <c r="B2125" s="6" t="s">
        <v>5355</v>
      </c>
      <c r="C2125" s="8">
        <v>16011</v>
      </c>
      <c r="D2125" s="8" t="s">
        <v>5356</v>
      </c>
      <c r="E2125" s="8" t="s">
        <v>36</v>
      </c>
      <c r="F2125" s="7" t="s">
        <v>33</v>
      </c>
      <c r="G2125" s="8" t="s">
        <v>5370</v>
      </c>
      <c r="H2125" s="9">
        <f>IF(IFERROR(VLOOKUP($C2125,[1]Purchases!$A:$M,12,),0)&lt;(IF($M2125&lt;500,($M2125+5)*1.3*[1]Info.!$E$2,($M2125+5)*1.25*[1]Info.!$E$2)),ROUND(IF($M2125&lt;500,($M2125+5)*1.35*[1]Info.!$E$2,($M2125+5)*1.3*[1]Info.!$E$2),-1),VLOOKUP($C2125,[1]Purchases!$A:$M,12,))</f>
        <v>13710</v>
      </c>
      <c r="I2125" s="9">
        <f>IF(IFERROR(VLOOKUP($C2125,[1]Purchases!$A:$M,13,),0)&lt;(IF($M2125&lt;500,($M2125+5)*1.45*[1]Info.!$E$2,($M2125+5)*1.4*[1]Info.!$E$2)),ROUND(IF($M2125&lt;500,($M2125+5)*1.5*[1]Info.!$E$2,($M2125+5)*1.45*[1]Info.!$E$2),-1),VLOOKUP($C2125,[1]Purchases!$A:$M,13,))</f>
        <v>15420</v>
      </c>
    </row>
    <row r="2126" spans="1:9">
      <c r="A2126" s="5" cm="1">
        <f t="array" ref="A2126">SUMPRODUCT(([1]Purchases!$A$2:$A$4901=$C2126)*[1]Purchases!$C$2:$C$4901)-SUMPRODUCT(([1]Sale!$A$2:$A$4748=$C2126)*[1]Sale!$E$2:$E$4748)</f>
        <v>2</v>
      </c>
      <c r="B2126" s="6" t="s">
        <v>5355</v>
      </c>
      <c r="C2126" s="8">
        <v>16185</v>
      </c>
      <c r="D2126" s="8" t="s">
        <v>5356</v>
      </c>
      <c r="E2126" s="8" t="s">
        <v>36</v>
      </c>
      <c r="F2126" s="7" t="s">
        <v>33</v>
      </c>
      <c r="G2126" s="8" t="s">
        <v>5371</v>
      </c>
      <c r="H2126" s="9">
        <f>IF(IFERROR(VLOOKUP($C2126,[1]Purchases!$A:$M,12,),0)&lt;(IF($M2126&lt;500,($M2126+5)*1.3*[1]Info.!$E$2,($M2126+5)*1.25*[1]Info.!$E$2)),ROUND(IF($M2126&lt;500,($M2126+5)*1.35*[1]Info.!$E$2,($M2126+5)*1.3*[1]Info.!$E$2),-1),VLOOKUP($C2126,[1]Purchases!$A:$M,12,))</f>
        <v>1210</v>
      </c>
      <c r="I2126" s="9">
        <f>IF(IFERROR(VLOOKUP($C2126,[1]Purchases!$A:$M,13,),0)&lt;(IF($M2126&lt;500,($M2126+5)*1.45*[1]Info.!$E$2,($M2126+5)*1.4*[1]Info.!$E$2)),ROUND(IF($M2126&lt;500,($M2126+5)*1.5*[1]Info.!$E$2,($M2126+5)*1.45*[1]Info.!$E$2),-1),VLOOKUP($C2126,[1]Purchases!$A:$M,13,))</f>
        <v>1360</v>
      </c>
    </row>
    <row r="2127" spans="1:9">
      <c r="A2127" s="5" cm="1">
        <f t="array" ref="A2127">SUMPRODUCT(([1]Purchases!$A$2:$A$4901=$C2127)*[1]Purchases!$C$2:$C$4901)-SUMPRODUCT(([1]Sale!$A$2:$A$4748=$C2127)*[1]Sale!$E$2:$E$4748)</f>
        <v>1</v>
      </c>
      <c r="B2127" s="6" t="s">
        <v>5355</v>
      </c>
      <c r="C2127" s="8">
        <v>16382</v>
      </c>
      <c r="D2127" s="8" t="s">
        <v>5356</v>
      </c>
      <c r="E2127" s="8" t="s">
        <v>36</v>
      </c>
      <c r="F2127" s="7" t="s">
        <v>33</v>
      </c>
      <c r="G2127" s="8" t="s">
        <v>5372</v>
      </c>
      <c r="H2127" s="9">
        <f>IF(IFERROR(VLOOKUP($C2127,[1]Purchases!$A:$M,12,),0)&lt;(IF($M2127&lt;500,($M2127+5)*1.3*[1]Info.!$E$2,($M2127+5)*1.25*[1]Info.!$E$2)),ROUND(IF($M2127&lt;500,($M2127+5)*1.35*[1]Info.!$E$2,($M2127+5)*1.3*[1]Info.!$E$2),-1),VLOOKUP($C2127,[1]Purchases!$A:$M,12,))</f>
        <v>930</v>
      </c>
      <c r="I2127" s="9">
        <f>IF(IFERROR(VLOOKUP($C2127,[1]Purchases!$A:$M,13,),0)&lt;(IF($M2127&lt;500,($M2127+5)*1.45*[1]Info.!$E$2,($M2127+5)*1.4*[1]Info.!$E$2)),ROUND(IF($M2127&lt;500,($M2127+5)*1.5*[1]Info.!$E$2,($M2127+5)*1.45*[1]Info.!$E$2),-1),VLOOKUP($C2127,[1]Purchases!$A:$M,13,))</f>
        <v>1040</v>
      </c>
    </row>
    <row r="2128" spans="1:9">
      <c r="A2128" s="5" cm="1">
        <f t="array" ref="A2128">SUMPRODUCT(([1]Purchases!$A$2:$A$4901=$C2128)*[1]Purchases!$C$2:$C$4901)-SUMPRODUCT(([1]Sale!$A$2:$A$4748=$C2128)*[1]Sale!$E$2:$E$4748)</f>
        <v>0</v>
      </c>
      <c r="B2128" s="6" t="s">
        <v>5355</v>
      </c>
      <c r="C2128" s="8">
        <v>17009</v>
      </c>
      <c r="D2128" s="8" t="s">
        <v>5356</v>
      </c>
      <c r="E2128" s="8" t="s">
        <v>36</v>
      </c>
      <c r="F2128" s="7" t="s">
        <v>33</v>
      </c>
      <c r="G2128" s="8" t="s">
        <v>5373</v>
      </c>
      <c r="H2128" s="9">
        <f>IF(IFERROR(VLOOKUP($C2128,[1]Purchases!$A:$M,12,),0)&lt;(IF($M2128&lt;500,($M2128+5)*1.3*[1]Info.!$E$2,($M2128+5)*1.25*[1]Info.!$E$2)),ROUND(IF($M2128&lt;500,($M2128+5)*1.35*[1]Info.!$E$2,($M2128+5)*1.3*[1]Info.!$E$2),-1),VLOOKUP($C2128,[1]Purchases!$A:$M,12,))</f>
        <v>140</v>
      </c>
      <c r="I2128" s="9">
        <f>IF(IFERROR(VLOOKUP($C2128,[1]Purchases!$A:$M,13,),0)&lt;(IF($M2128&lt;500,($M2128+5)*1.45*[1]Info.!$E$2,($M2128+5)*1.4*[1]Info.!$E$2)),ROUND(IF($M2128&lt;500,($M2128+5)*1.5*[1]Info.!$E$2,($M2128+5)*1.45*[1]Info.!$E$2),-1),VLOOKUP($C2128,[1]Purchases!$A:$M,13,))</f>
        <v>150</v>
      </c>
    </row>
    <row r="2129" spans="1:9">
      <c r="A2129" s="5" cm="1">
        <f t="array" ref="A2129">SUMPRODUCT(([1]Purchases!$A$2:$A$4901=$C2129)*[1]Purchases!$C$2:$C$4901)-SUMPRODUCT(([1]Sale!$A$2:$A$4748=$C2129)*[1]Sale!$E$2:$E$4748)</f>
        <v>1</v>
      </c>
      <c r="B2129" s="6" t="s">
        <v>5355</v>
      </c>
      <c r="C2129" s="17">
        <v>90016</v>
      </c>
      <c r="D2129" s="8" t="s">
        <v>5356</v>
      </c>
      <c r="E2129" s="8" t="s">
        <v>36</v>
      </c>
      <c r="F2129" s="7" t="s">
        <v>33</v>
      </c>
      <c r="G2129" s="8" t="s">
        <v>5374</v>
      </c>
      <c r="H2129" s="9">
        <f>IF(IFERROR(VLOOKUP($C2129,[1]Purchases!$A:$M,12,),0)&lt;(IF($M2129&lt;500,($M2129+5)*1.3*[1]Info.!$E$2,($M2129+5)*1.25*[1]Info.!$E$2)),ROUND(IF($M2129&lt;500,($M2129+5)*1.35*[1]Info.!$E$2,($M2129+5)*1.3*[1]Info.!$E$2),-1),VLOOKUP($C2129,[1]Purchases!$A:$M,12,))</f>
        <v>1940</v>
      </c>
      <c r="I2129" s="9">
        <f>IF(IFERROR(VLOOKUP($C2129,[1]Purchases!$A:$M,13,),0)&lt;(IF($M2129&lt;500,($M2129+5)*1.45*[1]Info.!$E$2,($M2129+5)*1.4*[1]Info.!$E$2)),ROUND(IF($M2129&lt;500,($M2129+5)*1.5*[1]Info.!$E$2,($M2129+5)*1.45*[1]Info.!$E$2),-1),VLOOKUP($C2129,[1]Purchases!$A:$M,13,))</f>
        <v>2170</v>
      </c>
    </row>
    <row r="2130" spans="1:9">
      <c r="A2130" s="5" cm="1">
        <f t="array" ref="A2130">SUMPRODUCT(([1]Purchases!$A$2:$A$4901=$C2130)*[1]Purchases!$C$2:$C$4901)-SUMPRODUCT(([1]Sale!$A$2:$A$4748=$C2130)*[1]Sale!$E$2:$E$4748)</f>
        <v>0</v>
      </c>
      <c r="B2130" s="6" t="s">
        <v>5355</v>
      </c>
      <c r="C2130" s="7" t="s">
        <v>5375</v>
      </c>
      <c r="D2130" s="8" t="s">
        <v>5356</v>
      </c>
      <c r="E2130" s="8" t="s">
        <v>36</v>
      </c>
      <c r="F2130" s="7" t="s">
        <v>33</v>
      </c>
      <c r="G2130" s="8" t="s">
        <v>5376</v>
      </c>
      <c r="H2130" s="9">
        <f>IF(IFERROR(VLOOKUP($C2130,[1]Purchases!$A:$M,12,),0)&lt;(IF($M2130&lt;500,($M2130+5)*1.3*[1]Info.!$E$2,($M2130+5)*1.25*[1]Info.!$E$2)),ROUND(IF($M2130&lt;500,($M2130+5)*1.35*[1]Info.!$E$2,($M2130+5)*1.3*[1]Info.!$E$2),-1),VLOOKUP($C2130,[1]Purchases!$A:$M,12,))</f>
        <v>12020</v>
      </c>
      <c r="I2130" s="9">
        <f>IF(IFERROR(VLOOKUP($C2130,[1]Purchases!$A:$M,13,),0)&lt;(IF($M2130&lt;500,($M2130+5)*1.45*[1]Info.!$E$2,($M2130+5)*1.4*[1]Info.!$E$2)),ROUND(IF($M2130&lt;500,($M2130+5)*1.5*[1]Info.!$E$2,($M2130+5)*1.45*[1]Info.!$E$2),-1),VLOOKUP($C2130,[1]Purchases!$A:$M,13,))</f>
        <v>13530</v>
      </c>
    </row>
    <row r="2131" spans="1:9">
      <c r="A2131" s="5" cm="1">
        <f t="array" ref="A2131">SUMPRODUCT(([1]Purchases!$A$2:$A$4901=$C2131)*[1]Purchases!$C$2:$C$4901)-SUMPRODUCT(([1]Sale!$A$2:$A$4748=$C2131)*[1]Sale!$E$2:$E$4748)</f>
        <v>1</v>
      </c>
      <c r="B2131" s="6" t="s">
        <v>5355</v>
      </c>
      <c r="C2131" s="7" t="s">
        <v>5377</v>
      </c>
      <c r="D2131" s="8" t="s">
        <v>5356</v>
      </c>
      <c r="E2131" s="8" t="s">
        <v>36</v>
      </c>
      <c r="F2131" s="7" t="s">
        <v>33</v>
      </c>
      <c r="G2131" s="8" t="s">
        <v>5378</v>
      </c>
      <c r="H2131" s="9">
        <f>IF(IFERROR(VLOOKUP($C2131,[1]Purchases!$A:$M,12,),0)&lt;(IF($M2131&lt;500,($M2131+5)*1.3*[1]Info.!$E$2,($M2131+5)*1.25*[1]Info.!$E$2)),ROUND(IF($M2131&lt;500,($M2131+5)*1.35*[1]Info.!$E$2,($M2131+5)*1.3*[1]Info.!$E$2),-1),VLOOKUP($C2131,[1]Purchases!$A:$M,12,))</f>
        <v>13820</v>
      </c>
      <c r="I2131" s="9">
        <f>IF(IFERROR(VLOOKUP($C2131,[1]Purchases!$A:$M,13,),0)&lt;(IF($M2131&lt;500,($M2131+5)*1.45*[1]Info.!$E$2,($M2131+5)*1.4*[1]Info.!$E$2)),ROUND(IF($M2131&lt;500,($M2131+5)*1.5*[1]Info.!$E$2,($M2131+5)*1.45*[1]Info.!$E$2),-1),VLOOKUP($C2131,[1]Purchases!$A:$M,13,))</f>
        <v>15550</v>
      </c>
    </row>
    <row r="2132" spans="1:9">
      <c r="A2132" s="5" cm="1">
        <f t="array" ref="A2132">SUMPRODUCT(([1]Purchases!$A$2:$A$4901=$C2132)*[1]Purchases!$C$2:$C$4901)-SUMPRODUCT(([1]Sale!$A$2:$A$4748=$C2132)*[1]Sale!$E$2:$E$4748)</f>
        <v>2</v>
      </c>
      <c r="B2132" s="6" t="s">
        <v>5355</v>
      </c>
      <c r="C2132" s="13" t="s">
        <v>5379</v>
      </c>
      <c r="D2132" s="8" t="s">
        <v>5356</v>
      </c>
      <c r="E2132" s="8" t="s">
        <v>36</v>
      </c>
      <c r="F2132" s="7" t="s">
        <v>33</v>
      </c>
      <c r="G2132" s="8" t="s">
        <v>5380</v>
      </c>
      <c r="H2132" s="9">
        <f>IF(IFERROR(VLOOKUP($C2132,[1]Purchases!$A:$M,12,),0)&lt;(IF($M2132&lt;500,($M2132+5)*1.3*[1]Info.!$E$2,($M2132+5)*1.25*[1]Info.!$E$2)),ROUND(IF($M2132&lt;500,($M2132+5)*1.35*[1]Info.!$E$2,($M2132+5)*1.3*[1]Info.!$E$2),-1),VLOOKUP($C2132,[1]Purchases!$A:$M,12,))</f>
        <v>11940</v>
      </c>
      <c r="I2132" s="9">
        <f>IF(IFERROR(VLOOKUP($C2132,[1]Purchases!$A:$M,13,),0)&lt;(IF($M2132&lt;500,($M2132+5)*1.45*[1]Info.!$E$2,($M2132+5)*1.4*[1]Info.!$E$2)),ROUND(IF($M2132&lt;500,($M2132+5)*1.5*[1]Info.!$E$2,($M2132+5)*1.45*[1]Info.!$E$2),-1),VLOOKUP($C2132,[1]Purchases!$A:$M,13,))</f>
        <v>13370</v>
      </c>
    </row>
    <row r="2133" spans="1:9">
      <c r="A2133" s="5" cm="1">
        <f t="array" ref="A2133">SUMPRODUCT(([1]Purchases!$A$2:$A$4901=$C2133)*[1]Purchases!$C$2:$C$4901)-SUMPRODUCT(([1]Sale!$A$2:$A$4748=$C2133)*[1]Sale!$E$2:$E$4748)</f>
        <v>1</v>
      </c>
      <c r="B2133" s="6" t="s">
        <v>5355</v>
      </c>
      <c r="C2133" s="7" t="s">
        <v>5381</v>
      </c>
      <c r="D2133" s="8" t="s">
        <v>5356</v>
      </c>
      <c r="E2133" s="8" t="s">
        <v>36</v>
      </c>
      <c r="F2133" s="7" t="s">
        <v>33</v>
      </c>
      <c r="G2133" s="8" t="s">
        <v>5382</v>
      </c>
      <c r="H2133" s="9">
        <f>IF(IFERROR(VLOOKUP($C2133,[1]Purchases!$A:$M,12,),0)&lt;(IF($M2133&lt;500,($M2133+5)*1.3*[1]Info.!$E$2,($M2133+5)*1.25*[1]Info.!$E$2)),ROUND(IF($M2133&lt;500,($M2133+5)*1.35*[1]Info.!$E$2,($M2133+5)*1.3*[1]Info.!$E$2),-1),VLOOKUP($C2133,[1]Purchases!$A:$M,12,))</f>
        <v>23370</v>
      </c>
      <c r="I2133" s="9">
        <f>IF(IFERROR(VLOOKUP($C2133,[1]Purchases!$A:$M,13,),0)&lt;(IF($M2133&lt;500,($M2133+5)*1.45*[1]Info.!$E$2,($M2133+5)*1.4*[1]Info.!$E$2)),ROUND(IF($M2133&lt;500,($M2133+5)*1.5*[1]Info.!$E$2,($M2133+5)*1.45*[1]Info.!$E$2),-1),VLOOKUP($C2133,[1]Purchases!$A:$M,13,))</f>
        <v>26290</v>
      </c>
    </row>
    <row r="2134" spans="1:9">
      <c r="A2134" s="5" cm="1">
        <f t="array" ref="A2134">SUMPRODUCT(([1]Purchases!$A$2:$A$4901=$C2134)*[1]Purchases!$C$2:$C$4901)-SUMPRODUCT(([1]Sale!$A$2:$A$4748=$C2134)*[1]Sale!$E$2:$E$4748)</f>
        <v>0</v>
      </c>
      <c r="B2134" s="6" t="s">
        <v>5355</v>
      </c>
      <c r="C2134" s="7" t="s">
        <v>5383</v>
      </c>
      <c r="D2134" s="8" t="s">
        <v>5356</v>
      </c>
      <c r="E2134" s="8" t="s">
        <v>36</v>
      </c>
      <c r="F2134" s="7" t="s">
        <v>33</v>
      </c>
      <c r="G2134" s="8" t="s">
        <v>5384</v>
      </c>
      <c r="H2134" s="9">
        <f>IF(IFERROR(VLOOKUP($C2134,[1]Purchases!$A:$M,12,),0)&lt;(IF($M2134&lt;500,($M2134+5)*1.3*[1]Info.!$E$2,($M2134+5)*1.25*[1]Info.!$E$2)),ROUND(IF($M2134&lt;500,($M2134+5)*1.35*[1]Info.!$E$2,($M2134+5)*1.3*[1]Info.!$E$2),-1),VLOOKUP($C2134,[1]Purchases!$A:$M,12,))</f>
        <v>140</v>
      </c>
      <c r="I2134" s="9">
        <f>IF(IFERROR(VLOOKUP($C2134,[1]Purchases!$A:$M,13,),0)&lt;(IF($M2134&lt;500,($M2134+5)*1.45*[1]Info.!$E$2,($M2134+5)*1.4*[1]Info.!$E$2)),ROUND(IF($M2134&lt;500,($M2134+5)*1.5*[1]Info.!$E$2,($M2134+5)*1.45*[1]Info.!$E$2),-1),VLOOKUP($C2134,[1]Purchases!$A:$M,13,))</f>
        <v>150</v>
      </c>
    </row>
    <row r="2135" spans="1:9">
      <c r="A2135" s="5" cm="1">
        <f t="array" ref="A2135">SUMPRODUCT(([1]Purchases!$A$2:$A$4901=$C2135)*[1]Purchases!$C$2:$C$4901)-SUMPRODUCT(([1]Sale!$A$2:$A$4748=$C2135)*[1]Sale!$E$2:$E$4748)</f>
        <v>0</v>
      </c>
      <c r="B2135" s="6" t="s">
        <v>5355</v>
      </c>
      <c r="C2135" s="7" t="s">
        <v>5385</v>
      </c>
      <c r="D2135" s="8" t="s">
        <v>5356</v>
      </c>
      <c r="E2135" s="8" t="s">
        <v>36</v>
      </c>
      <c r="F2135" s="7" t="s">
        <v>33</v>
      </c>
      <c r="G2135" s="8" t="s">
        <v>5386</v>
      </c>
      <c r="H2135" s="9">
        <f>IF(IFERROR(VLOOKUP($C2135,[1]Purchases!$A:$M,12,),0)&lt;(IF($M2135&lt;500,($M2135+5)*1.3*[1]Info.!$E$2,($M2135+5)*1.25*[1]Info.!$E$2)),ROUND(IF($M2135&lt;500,($M2135+5)*1.35*[1]Info.!$E$2,($M2135+5)*1.3*[1]Info.!$E$2),-1),VLOOKUP($C2135,[1]Purchases!$A:$M,12,))</f>
        <v>260</v>
      </c>
      <c r="I2135" s="9">
        <f>IF(IFERROR(VLOOKUP($C2135,[1]Purchases!$A:$M,13,),0)&lt;(IF($M2135&lt;500,($M2135+5)*1.45*[1]Info.!$E$2,($M2135+5)*1.4*[1]Info.!$E$2)),ROUND(IF($M2135&lt;500,($M2135+5)*1.5*[1]Info.!$E$2,($M2135+5)*1.45*[1]Info.!$E$2),-1),VLOOKUP($C2135,[1]Purchases!$A:$M,13,))</f>
        <v>290</v>
      </c>
    </row>
    <row r="2136" spans="1:9">
      <c r="A2136" s="5" cm="1">
        <f t="array" ref="A2136">SUMPRODUCT(([1]Purchases!$A$2:$A$4901=$C2136)*[1]Purchases!$C$2:$C$4901)-SUMPRODUCT(([1]Sale!$A$2:$A$4748=$C2136)*[1]Sale!$E$2:$E$4748)</f>
        <v>0</v>
      </c>
      <c r="B2136" s="6" t="s">
        <v>5387</v>
      </c>
      <c r="C2136" s="7" t="s">
        <v>5388</v>
      </c>
      <c r="D2136" s="8" t="s">
        <v>5356</v>
      </c>
      <c r="E2136" s="8" t="s">
        <v>36</v>
      </c>
      <c r="F2136" s="7" t="s">
        <v>33</v>
      </c>
      <c r="G2136" s="8" t="s">
        <v>5389</v>
      </c>
      <c r="H2136" s="9">
        <f>IF(IFERROR(VLOOKUP($C2136,[1]Purchases!$A:$M,12,),0)&lt;(IF($M2136&lt;500,($M2136+5)*1.3*[1]Info.!$E$2,($M2136+5)*1.25*[1]Info.!$E$2)),ROUND(IF($M2136&lt;500,($M2136+5)*1.35*[1]Info.!$E$2,($M2136+5)*1.3*[1]Info.!$E$2),-1),VLOOKUP($C2136,[1]Purchases!$A:$M,12,))</f>
        <v>140</v>
      </c>
      <c r="I2136" s="9">
        <f>IF(IFERROR(VLOOKUP($C2136,[1]Purchases!$A:$M,13,),0)&lt;(IF($M2136&lt;500,($M2136+5)*1.45*[1]Info.!$E$2,($M2136+5)*1.4*[1]Info.!$E$2)),ROUND(IF($M2136&lt;500,($M2136+5)*1.5*[1]Info.!$E$2,($M2136+5)*1.45*[1]Info.!$E$2),-1),VLOOKUP($C2136,[1]Purchases!$A:$M,13,))</f>
        <v>150</v>
      </c>
    </row>
    <row r="2137" spans="1:9">
      <c r="A2137" s="5" cm="1">
        <f t="array" ref="A2137">SUMPRODUCT(([1]Purchases!$A$2:$A$4901=$C2137)*[1]Purchases!$C$2:$C$4901)-SUMPRODUCT(([1]Sale!$A$2:$A$4748=$C2137)*[1]Sale!$E$2:$E$4748)</f>
        <v>0</v>
      </c>
      <c r="B2137" s="6" t="s">
        <v>5387</v>
      </c>
      <c r="C2137" s="7" t="s">
        <v>5390</v>
      </c>
      <c r="D2137" s="8" t="s">
        <v>5356</v>
      </c>
      <c r="E2137" s="8" t="s">
        <v>36</v>
      </c>
      <c r="F2137" s="7" t="s">
        <v>33</v>
      </c>
      <c r="G2137" s="8" t="s">
        <v>5391</v>
      </c>
      <c r="H2137" s="9">
        <f>IF(IFERROR(VLOOKUP($C2137,[1]Purchases!$A:$M,12,),0)&lt;(IF($M2137&lt;500,($M2137+5)*1.3*[1]Info.!$E$2,($M2137+5)*1.25*[1]Info.!$E$2)),ROUND(IF($M2137&lt;500,($M2137+5)*1.35*[1]Info.!$E$2,($M2137+5)*1.3*[1]Info.!$E$2),-1),VLOOKUP($C2137,[1]Purchases!$A:$M,12,))</f>
        <v>140</v>
      </c>
      <c r="I2137" s="9">
        <f>IF(IFERROR(VLOOKUP($C2137,[1]Purchases!$A:$M,13,),0)&lt;(IF($M2137&lt;500,($M2137+5)*1.45*[1]Info.!$E$2,($M2137+5)*1.4*[1]Info.!$E$2)),ROUND(IF($M2137&lt;500,($M2137+5)*1.5*[1]Info.!$E$2,($M2137+5)*1.45*[1]Info.!$E$2),-1),VLOOKUP($C2137,[1]Purchases!$A:$M,13,))</f>
        <v>150</v>
      </c>
    </row>
    <row r="2138" spans="1:9">
      <c r="A2138" s="5" cm="1">
        <f t="array" ref="A2138">SUMPRODUCT(([1]Purchases!$A$2:$A$4901=$C2138)*[1]Purchases!$C$2:$C$4901)-SUMPRODUCT(([1]Sale!$A$2:$A$4748=$C2138)*[1]Sale!$E$2:$E$4748)</f>
        <v>0</v>
      </c>
      <c r="B2138" s="6" t="s">
        <v>5392</v>
      </c>
      <c r="C2138" s="7" t="s">
        <v>5393</v>
      </c>
      <c r="D2138" s="8" t="s">
        <v>112</v>
      </c>
      <c r="E2138" s="8" t="s">
        <v>2063</v>
      </c>
      <c r="F2138" s="7" t="s">
        <v>17</v>
      </c>
      <c r="G2138" s="8" t="s">
        <v>5394</v>
      </c>
      <c r="H2138" s="9">
        <f>IF(IFERROR(VLOOKUP($C2138,[1]Purchases!$A:$M,12,),0)&lt;(IF($M2138&lt;500,($M2138+5)*1.3*[1]Info.!$E$2,($M2138+5)*1.25*[1]Info.!$E$2)),ROUND(IF($M2138&lt;500,($M2138+5)*1.35*[1]Info.!$E$2,($M2138+5)*1.3*[1]Info.!$E$2),-1),VLOOKUP($C2138,[1]Purchases!$A:$M,12,))</f>
        <v>140</v>
      </c>
      <c r="I2138" s="9">
        <f>IF(IFERROR(VLOOKUP($C2138,[1]Purchases!$A:$M,13,),0)&lt;(IF($M2138&lt;500,($M2138+5)*1.45*[1]Info.!$E$2,($M2138+5)*1.4*[1]Info.!$E$2)),ROUND(IF($M2138&lt;500,($M2138+5)*1.5*[1]Info.!$E$2,($M2138+5)*1.45*[1]Info.!$E$2),-1),VLOOKUP($C2138,[1]Purchases!$A:$M,13,))</f>
        <v>150</v>
      </c>
    </row>
    <row r="2139" spans="1:9">
      <c r="A2139" s="5" cm="1">
        <f t="array" ref="A2139">SUMPRODUCT(([1]Purchases!$A$2:$A$4901=$C2139)*[1]Purchases!$C$2:$C$4901)-SUMPRODUCT(([1]Sale!$A$2:$A$4748=$C2139)*[1]Sale!$E$2:$E$4748)</f>
        <v>0</v>
      </c>
      <c r="B2139" s="6" t="s">
        <v>5392</v>
      </c>
      <c r="C2139" s="7" t="s">
        <v>5395</v>
      </c>
      <c r="D2139" s="8" t="s">
        <v>112</v>
      </c>
      <c r="E2139" s="8" t="s">
        <v>2063</v>
      </c>
      <c r="F2139" s="7" t="s">
        <v>17</v>
      </c>
      <c r="G2139" s="8" t="s">
        <v>5396</v>
      </c>
      <c r="H2139" s="9">
        <f>IF(IFERROR(VLOOKUP($C2139,[1]Purchases!$A:$M,12,),0)&lt;(IF($M2139&lt;500,($M2139+5)*1.3*[1]Info.!$E$2,($M2139+5)*1.25*[1]Info.!$E$2)),ROUND(IF($M2139&lt;500,($M2139+5)*1.35*[1]Info.!$E$2,($M2139+5)*1.3*[1]Info.!$E$2),-1),VLOOKUP($C2139,[1]Purchases!$A:$M,12,))</f>
        <v>140</v>
      </c>
      <c r="I2139" s="9">
        <f>IF(IFERROR(VLOOKUP($C2139,[1]Purchases!$A:$M,13,),0)&lt;(IF($M2139&lt;500,($M2139+5)*1.45*[1]Info.!$E$2,($M2139+5)*1.4*[1]Info.!$E$2)),ROUND(IF($M2139&lt;500,($M2139+5)*1.5*[1]Info.!$E$2,($M2139+5)*1.45*[1]Info.!$E$2),-1),VLOOKUP($C2139,[1]Purchases!$A:$M,13,))</f>
        <v>150</v>
      </c>
    </row>
    <row r="2140" spans="1:9">
      <c r="A2140" s="5" cm="1">
        <f t="array" ref="A2140">SUMPRODUCT(([1]Purchases!$A$2:$A$4901=$C2140)*[1]Purchases!$C$2:$C$4901)-SUMPRODUCT(([1]Sale!$A$2:$A$4748=$C2140)*[1]Sale!$E$2:$E$4748)</f>
        <v>0</v>
      </c>
      <c r="B2140" s="6" t="s">
        <v>5397</v>
      </c>
      <c r="C2140" s="7" t="s">
        <v>5398</v>
      </c>
      <c r="D2140" s="8" t="s">
        <v>5356</v>
      </c>
      <c r="E2140" s="8" t="s">
        <v>36</v>
      </c>
      <c r="F2140" s="7" t="s">
        <v>33</v>
      </c>
      <c r="G2140" s="8" t="s">
        <v>5399</v>
      </c>
      <c r="H2140" s="9">
        <f>IF(IFERROR(VLOOKUP($C2140,[1]Purchases!$A:$M,12,),0)&lt;(IF($M2140&lt;500,($M2140+5)*1.3*[1]Info.!$E$2,($M2140+5)*1.25*[1]Info.!$E$2)),ROUND(IF($M2140&lt;500,($M2140+5)*1.35*[1]Info.!$E$2,($M2140+5)*1.3*[1]Info.!$E$2),-1),VLOOKUP($C2140,[1]Purchases!$A:$M,12,))</f>
        <v>140</v>
      </c>
      <c r="I2140" s="9">
        <f>IF(IFERROR(VLOOKUP($C2140,[1]Purchases!$A:$M,13,),0)&lt;(IF($M2140&lt;500,($M2140+5)*1.45*[1]Info.!$E$2,($M2140+5)*1.4*[1]Info.!$E$2)),ROUND(IF($M2140&lt;500,($M2140+5)*1.5*[1]Info.!$E$2,($M2140+5)*1.45*[1]Info.!$E$2),-1),VLOOKUP($C2140,[1]Purchases!$A:$M,13,))</f>
        <v>150</v>
      </c>
    </row>
    <row r="2141" spans="1:9">
      <c r="A2141" s="5" cm="1">
        <f t="array" ref="A2141">SUMPRODUCT(([1]Purchases!$A$2:$A$4901=$C2141)*[1]Purchases!$C$2:$C$4901)-SUMPRODUCT(([1]Sale!$A$2:$A$4748=$C2141)*[1]Sale!$E$2:$E$4748)</f>
        <v>1</v>
      </c>
      <c r="B2141" s="6" t="s">
        <v>5397</v>
      </c>
      <c r="C2141" s="7" t="s">
        <v>5400</v>
      </c>
      <c r="D2141" s="8" t="s">
        <v>5356</v>
      </c>
      <c r="E2141" s="8" t="s">
        <v>36</v>
      </c>
      <c r="F2141" s="7" t="s">
        <v>33</v>
      </c>
      <c r="G2141" s="8" t="s">
        <v>5401</v>
      </c>
      <c r="H2141" s="9">
        <f>IF(IFERROR(VLOOKUP($C2141,[1]Purchases!$A:$M,12,),0)&lt;(IF($M2141&lt;500,($M2141+5)*1.3*[1]Info.!$E$2,($M2141+5)*1.25*[1]Info.!$E$2)),ROUND(IF($M2141&lt;500,($M2141+5)*1.35*[1]Info.!$E$2,($M2141+5)*1.3*[1]Info.!$E$2),-1),VLOOKUP($C2141,[1]Purchases!$A:$M,12,))</f>
        <v>16140</v>
      </c>
      <c r="I2141" s="9">
        <f>IF(IFERROR(VLOOKUP($C2141,[1]Purchases!$A:$M,13,),0)&lt;(IF($M2141&lt;500,($M2141+5)*1.45*[1]Info.!$E$2,($M2141+5)*1.4*[1]Info.!$E$2)),ROUND(IF($M2141&lt;500,($M2141+5)*1.5*[1]Info.!$E$2,($M2141+5)*1.45*[1]Info.!$E$2),-1),VLOOKUP($C2141,[1]Purchases!$A:$M,13,))</f>
        <v>18160</v>
      </c>
    </row>
    <row r="2142" spans="1:9">
      <c r="A2142" s="5" cm="1">
        <f t="array" ref="A2142">SUMPRODUCT(([1]Purchases!$A$2:$A$4901=$C2142)*[1]Purchases!$C$2:$C$4901)-SUMPRODUCT(([1]Sale!$A$2:$A$4748=$C2142)*[1]Sale!$E$2:$E$4748)</f>
        <v>2</v>
      </c>
      <c r="B2142" s="6" t="s">
        <v>5397</v>
      </c>
      <c r="C2142" s="7" t="s">
        <v>5402</v>
      </c>
      <c r="D2142" s="8" t="s">
        <v>5356</v>
      </c>
      <c r="E2142" s="8" t="s">
        <v>36</v>
      </c>
      <c r="F2142" s="7" t="s">
        <v>33</v>
      </c>
      <c r="G2142" s="8" t="s">
        <v>5403</v>
      </c>
      <c r="H2142" s="9">
        <f>IF(IFERROR(VLOOKUP($C2142,[1]Purchases!$A:$M,12,),0)&lt;(IF($M2142&lt;500,($M2142+5)*1.3*[1]Info.!$E$2,($M2142+5)*1.25*[1]Info.!$E$2)),ROUND(IF($M2142&lt;500,($M2142+5)*1.35*[1]Info.!$E$2,($M2142+5)*1.3*[1]Info.!$E$2),-1),VLOOKUP($C2142,[1]Purchases!$A:$M,12,))</f>
        <v>4130</v>
      </c>
      <c r="I2142" s="9">
        <f>IF(IFERROR(VLOOKUP($C2142,[1]Purchases!$A:$M,13,),0)&lt;(IF($M2142&lt;500,($M2142+5)*1.45*[1]Info.!$E$2,($M2142+5)*1.4*[1]Info.!$E$2)),ROUND(IF($M2142&lt;500,($M2142+5)*1.5*[1]Info.!$E$2,($M2142+5)*1.45*[1]Info.!$E$2),-1),VLOOKUP($C2142,[1]Purchases!$A:$M,13,))</f>
        <v>4630</v>
      </c>
    </row>
    <row r="2143" spans="1:9">
      <c r="A2143" s="5" cm="1">
        <f t="array" ref="A2143">SUMPRODUCT(([1]Purchases!$A$2:$A$4901=$C2143)*[1]Purchases!$C$2:$C$4901)-SUMPRODUCT(([1]Sale!$A$2:$A$4748=$C2143)*[1]Sale!$E$2:$E$4748)</f>
        <v>0</v>
      </c>
      <c r="B2143" s="6" t="s">
        <v>5404</v>
      </c>
      <c r="C2143" s="7" t="s">
        <v>5405</v>
      </c>
      <c r="D2143" s="8" t="s">
        <v>523</v>
      </c>
      <c r="E2143" s="8" t="s">
        <v>36</v>
      </c>
      <c r="F2143" s="7" t="s">
        <v>33</v>
      </c>
      <c r="G2143" s="8" t="s">
        <v>5406</v>
      </c>
      <c r="H2143" s="9">
        <f>IF(IFERROR(VLOOKUP($C2143,[1]Purchases!$A:$M,12,),0)&lt;(IF($M2143&lt;500,($M2143+5)*1.3*[1]Info.!$E$2,($M2143+5)*1.25*[1]Info.!$E$2)),ROUND(IF($M2143&lt;500,($M2143+5)*1.35*[1]Info.!$E$2,($M2143+5)*1.3*[1]Info.!$E$2),-1),VLOOKUP($C2143,[1]Purchases!$A:$M,12,))</f>
        <v>140</v>
      </c>
      <c r="I2143" s="9">
        <f>IF(IFERROR(VLOOKUP($C2143,[1]Purchases!$A:$M,13,),0)&lt;(IF($M2143&lt;500,($M2143+5)*1.45*[1]Info.!$E$2,($M2143+5)*1.4*[1]Info.!$E$2)),ROUND(IF($M2143&lt;500,($M2143+5)*1.5*[1]Info.!$E$2,($M2143+5)*1.45*[1]Info.!$E$2),-1),VLOOKUP($C2143,[1]Purchases!$A:$M,13,))</f>
        <v>150</v>
      </c>
    </row>
    <row r="2144" spans="1:9">
      <c r="A2144" s="5" cm="1">
        <f t="array" ref="A2144">SUMPRODUCT(([1]Purchases!$A$2:$A$4901=$C2144)*[1]Purchases!$C$2:$C$4901)-SUMPRODUCT(([1]Sale!$A$2:$A$4748=$C2144)*[1]Sale!$E$2:$E$4748)</f>
        <v>1</v>
      </c>
      <c r="B2144" s="6" t="s">
        <v>5404</v>
      </c>
      <c r="C2144" s="7" t="s">
        <v>5407</v>
      </c>
      <c r="D2144" s="8" t="s">
        <v>523</v>
      </c>
      <c r="E2144" s="8" t="s">
        <v>36</v>
      </c>
      <c r="F2144" s="7" t="s">
        <v>33</v>
      </c>
      <c r="G2144" s="8" t="s">
        <v>5408</v>
      </c>
      <c r="H2144" s="9">
        <f>IF(IFERROR(VLOOKUP($C2144,[1]Purchases!$A:$M,12,),0)&lt;(IF($M2144&lt;500,($M2144+5)*1.3*[1]Info.!$E$2,($M2144+5)*1.25*[1]Info.!$E$2)),ROUND(IF($M2144&lt;500,($M2144+5)*1.35*[1]Info.!$E$2,($M2144+5)*1.3*[1]Info.!$E$2),-1),VLOOKUP($C2144,[1]Purchases!$A:$M,12,))</f>
        <v>1190</v>
      </c>
      <c r="I2144" s="9">
        <f>IF(IFERROR(VLOOKUP($C2144,[1]Purchases!$A:$M,13,),0)&lt;(IF($M2144&lt;500,($M2144+5)*1.45*[1]Info.!$E$2,($M2144+5)*1.4*[1]Info.!$E$2)),ROUND(IF($M2144&lt;500,($M2144+5)*1.5*[1]Info.!$E$2,($M2144+5)*1.45*[1]Info.!$E$2),-1),VLOOKUP($C2144,[1]Purchases!$A:$M,13,))</f>
        <v>1330</v>
      </c>
    </row>
    <row r="2145" spans="1:9">
      <c r="A2145" s="5" cm="1">
        <f t="array" ref="A2145">SUMPRODUCT(([1]Purchases!$A$2:$A$4901=$C2145)*[1]Purchases!$C$2:$C$4901)-SUMPRODUCT(([1]Sale!$A$2:$A$4748=$C2145)*[1]Sale!$E$2:$E$4748)</f>
        <v>1</v>
      </c>
      <c r="B2145" s="6" t="s">
        <v>5404</v>
      </c>
      <c r="C2145" s="7" t="s">
        <v>5409</v>
      </c>
      <c r="D2145" s="8" t="s">
        <v>88</v>
      </c>
      <c r="E2145" s="8" t="s">
        <v>5410</v>
      </c>
      <c r="F2145" s="7" t="s">
        <v>33</v>
      </c>
      <c r="G2145" s="8" t="s">
        <v>5411</v>
      </c>
      <c r="H2145" s="9">
        <f>IF(IFERROR(VLOOKUP($C2145,[1]Purchases!$A:$M,12,),0)&lt;(IF($M2145&lt;500,($M2145+5)*1.3*[1]Info.!$E$2,($M2145+5)*1.25*[1]Info.!$E$2)),ROUND(IF($M2145&lt;500,($M2145+5)*1.35*[1]Info.!$E$2,($M2145+5)*1.3*[1]Info.!$E$2),-1),VLOOKUP($C2145,[1]Purchases!$A:$M,12,))</f>
        <v>2180</v>
      </c>
      <c r="I2145" s="9">
        <f>IF(IFERROR(VLOOKUP($C2145,[1]Purchases!$A:$M,13,),0)&lt;(IF($M2145&lt;500,($M2145+5)*1.45*[1]Info.!$E$2,($M2145+5)*1.4*[1]Info.!$E$2)),ROUND(IF($M2145&lt;500,($M2145+5)*1.5*[1]Info.!$E$2,($M2145+5)*1.45*[1]Info.!$E$2),-1),VLOOKUP($C2145,[1]Purchases!$A:$M,13,))</f>
        <v>2440</v>
      </c>
    </row>
    <row r="2146" spans="1:9">
      <c r="A2146" s="5" cm="1">
        <f t="array" ref="A2146">SUMPRODUCT(([1]Purchases!$A$2:$A$4901=$C2146)*[1]Purchases!$C$2:$C$4901)-SUMPRODUCT(([1]Sale!$A$2:$A$4748=$C2146)*[1]Sale!$E$2:$E$4748)</f>
        <v>1</v>
      </c>
      <c r="B2146" s="6" t="s">
        <v>5404</v>
      </c>
      <c r="C2146" s="7" t="s">
        <v>5412</v>
      </c>
      <c r="D2146" s="8" t="s">
        <v>88</v>
      </c>
      <c r="E2146" s="8" t="s">
        <v>5410</v>
      </c>
      <c r="F2146" s="7" t="s">
        <v>33</v>
      </c>
      <c r="G2146" s="8" t="s">
        <v>5413</v>
      </c>
      <c r="H2146" s="9">
        <f>IF(IFERROR(VLOOKUP($C2146,[1]Purchases!$A:$M,12,),0)&lt;(IF($M2146&lt;500,($M2146+5)*1.3*[1]Info.!$E$2,($M2146+5)*1.25*[1]Info.!$E$2)),ROUND(IF($M2146&lt;500,($M2146+5)*1.35*[1]Info.!$E$2,($M2146+5)*1.3*[1]Info.!$E$2),-1),VLOOKUP($C2146,[1]Purchases!$A:$M,12,))</f>
        <v>2210</v>
      </c>
      <c r="I2146" s="9">
        <f>IF(IFERROR(VLOOKUP($C2146,[1]Purchases!$A:$M,13,),0)&lt;(IF($M2146&lt;500,($M2146+5)*1.45*[1]Info.!$E$2,($M2146+5)*1.4*[1]Info.!$E$2)),ROUND(IF($M2146&lt;500,($M2146+5)*1.5*[1]Info.!$E$2,($M2146+5)*1.45*[1]Info.!$E$2),-1),VLOOKUP($C2146,[1]Purchases!$A:$M,13,))</f>
        <v>2480</v>
      </c>
    </row>
    <row r="2147" spans="1:9">
      <c r="A2147" s="5" cm="1">
        <f t="array" ref="A2147">SUMPRODUCT(([1]Purchases!$A$2:$A$4901=$C2147)*[1]Purchases!$C$2:$C$4901)-SUMPRODUCT(([1]Sale!$A$2:$A$4748=$C2147)*[1]Sale!$E$2:$E$4748)</f>
        <v>1</v>
      </c>
      <c r="B2147" s="6" t="s">
        <v>5404</v>
      </c>
      <c r="C2147" s="7" t="s">
        <v>5414</v>
      </c>
      <c r="D2147" s="8" t="s">
        <v>523</v>
      </c>
      <c r="E2147" s="8" t="s">
        <v>36</v>
      </c>
      <c r="F2147" s="7" t="s">
        <v>33</v>
      </c>
      <c r="G2147" s="8" t="s">
        <v>5415</v>
      </c>
      <c r="H2147" s="9">
        <f>IF(IFERROR(VLOOKUP($C2147,[1]Purchases!$A:$M,12,),0)&lt;(IF($M2147&lt;500,($M2147+5)*1.3*[1]Info.!$E$2,($M2147+5)*1.25*[1]Info.!$E$2)),ROUND(IF($M2147&lt;500,($M2147+5)*1.35*[1]Info.!$E$2,($M2147+5)*1.3*[1]Info.!$E$2),-1),VLOOKUP($C2147,[1]Purchases!$A:$M,12,))</f>
        <v>1030</v>
      </c>
      <c r="I2147" s="9">
        <f>IF(IFERROR(VLOOKUP($C2147,[1]Purchases!$A:$M,13,),0)&lt;(IF($M2147&lt;500,($M2147+5)*1.45*[1]Info.!$E$2,($M2147+5)*1.4*[1]Info.!$E$2)),ROUND(IF($M2147&lt;500,($M2147+5)*1.5*[1]Info.!$E$2,($M2147+5)*1.45*[1]Info.!$E$2),-1),VLOOKUP($C2147,[1]Purchases!$A:$M,13,))</f>
        <v>1150</v>
      </c>
    </row>
    <row r="2148" spans="1:9">
      <c r="A2148" s="5" cm="1">
        <f t="array" ref="A2148">SUMPRODUCT(([1]Purchases!$A$2:$A$4901=$C2148)*[1]Purchases!$C$2:$C$4901)-SUMPRODUCT(([1]Sale!$A$2:$A$4748=$C2148)*[1]Sale!$E$2:$E$4748)</f>
        <v>1</v>
      </c>
      <c r="B2148" s="6" t="s">
        <v>5404</v>
      </c>
      <c r="C2148" s="7" t="s">
        <v>5416</v>
      </c>
      <c r="D2148" s="8" t="s">
        <v>523</v>
      </c>
      <c r="E2148" s="8" t="s">
        <v>36</v>
      </c>
      <c r="F2148" s="7" t="s">
        <v>33</v>
      </c>
      <c r="G2148" s="8" t="s">
        <v>5417</v>
      </c>
      <c r="H2148" s="9">
        <f>IF(IFERROR(VLOOKUP($C2148,[1]Purchases!$A:$M,12,),0)&lt;(IF($M2148&lt;500,($M2148+5)*1.3*[1]Info.!$E$2,($M2148+5)*1.25*[1]Info.!$E$2)),ROUND(IF($M2148&lt;500,($M2148+5)*1.35*[1]Info.!$E$2,($M2148+5)*1.3*[1]Info.!$E$2),-1),VLOOKUP($C2148,[1]Purchases!$A:$M,12,))</f>
        <v>1030</v>
      </c>
      <c r="I2148" s="9">
        <f>IF(IFERROR(VLOOKUP($C2148,[1]Purchases!$A:$M,13,),0)&lt;(IF($M2148&lt;500,($M2148+5)*1.45*[1]Info.!$E$2,($M2148+5)*1.4*[1]Info.!$E$2)),ROUND(IF($M2148&lt;500,($M2148+5)*1.5*[1]Info.!$E$2,($M2148+5)*1.45*[1]Info.!$E$2),-1),VLOOKUP($C2148,[1]Purchases!$A:$M,13,))</f>
        <v>1150</v>
      </c>
    </row>
    <row r="2149" spans="1:9">
      <c r="A2149" s="5" cm="1">
        <f t="array" ref="A2149">SUMPRODUCT(([1]Purchases!$A$2:$A$4901=$C2149)*[1]Purchases!$C$2:$C$4901)-SUMPRODUCT(([1]Sale!$A$2:$A$4748=$C2149)*[1]Sale!$E$2:$E$4748)</f>
        <v>1</v>
      </c>
      <c r="B2149" s="6" t="s">
        <v>5404</v>
      </c>
      <c r="C2149" s="7" t="s">
        <v>5418</v>
      </c>
      <c r="D2149" s="8" t="s">
        <v>523</v>
      </c>
      <c r="E2149" s="8" t="s">
        <v>36</v>
      </c>
      <c r="F2149" s="7" t="s">
        <v>33</v>
      </c>
      <c r="G2149" s="8" t="s">
        <v>5419</v>
      </c>
      <c r="H2149" s="9">
        <f>IF(IFERROR(VLOOKUP($C2149,[1]Purchases!$A:$M,12,),0)&lt;(IF($M2149&lt;500,($M2149+5)*1.3*[1]Info.!$E$2,($M2149+5)*1.25*[1]Info.!$E$2)),ROUND(IF($M2149&lt;500,($M2149+5)*1.35*[1]Info.!$E$2,($M2149+5)*1.3*[1]Info.!$E$2),-1),VLOOKUP($C2149,[1]Purchases!$A:$M,12,))</f>
        <v>12970</v>
      </c>
      <c r="I2149" s="9">
        <f>IF(IFERROR(VLOOKUP($C2149,[1]Purchases!$A:$M,13,),0)&lt;(IF($M2149&lt;500,($M2149+5)*1.45*[1]Info.!$E$2,($M2149+5)*1.4*[1]Info.!$E$2)),ROUND(IF($M2149&lt;500,($M2149+5)*1.5*[1]Info.!$E$2,($M2149+5)*1.45*[1]Info.!$E$2),-1),VLOOKUP($C2149,[1]Purchases!$A:$M,13,))</f>
        <v>14590</v>
      </c>
    </row>
    <row r="2150" spans="1:9">
      <c r="A2150" s="5" cm="1">
        <f t="array" ref="A2150">SUMPRODUCT(([1]Purchases!$A$2:$A$4901=$C2150)*[1]Purchases!$C$2:$C$4901)-SUMPRODUCT(([1]Sale!$A$2:$A$4748=$C2150)*[1]Sale!$E$2:$E$4748)</f>
        <v>0</v>
      </c>
      <c r="B2150" s="6" t="s">
        <v>5404</v>
      </c>
      <c r="C2150" s="7" t="s">
        <v>5420</v>
      </c>
      <c r="D2150" s="8" t="s">
        <v>523</v>
      </c>
      <c r="E2150" s="8" t="s">
        <v>36</v>
      </c>
      <c r="F2150" s="7" t="s">
        <v>33</v>
      </c>
      <c r="G2150" s="8" t="s">
        <v>5421</v>
      </c>
      <c r="H2150" s="9">
        <f>IF(IFERROR(VLOOKUP($C2150,[1]Purchases!$A:$M,12,),0)&lt;(IF($M2150&lt;500,($M2150+5)*1.3*[1]Info.!$E$2,($M2150+5)*1.25*[1]Info.!$E$2)),ROUND(IF($M2150&lt;500,($M2150+5)*1.35*[1]Info.!$E$2,($M2150+5)*1.3*[1]Info.!$E$2),-1),VLOOKUP($C2150,[1]Purchases!$A:$M,12,))</f>
        <v>140</v>
      </c>
      <c r="I2150" s="9">
        <f>IF(IFERROR(VLOOKUP($C2150,[1]Purchases!$A:$M,13,),0)&lt;(IF($M2150&lt;500,($M2150+5)*1.45*[1]Info.!$E$2,($M2150+5)*1.4*[1]Info.!$E$2)),ROUND(IF($M2150&lt;500,($M2150+5)*1.5*[1]Info.!$E$2,($M2150+5)*1.45*[1]Info.!$E$2),-1),VLOOKUP($C2150,[1]Purchases!$A:$M,13,))</f>
        <v>150</v>
      </c>
    </row>
    <row r="2151" spans="1:9">
      <c r="A2151" s="5" cm="1">
        <f t="array" ref="A2151">SUMPRODUCT(([1]Purchases!$A$2:$A$4901=$C2151)*[1]Purchases!$C$2:$C$4901)-SUMPRODUCT(([1]Sale!$A$2:$A$4748=$C2151)*[1]Sale!$E$2:$E$4748)</f>
        <v>0</v>
      </c>
      <c r="B2151" s="6" t="s">
        <v>5404</v>
      </c>
      <c r="C2151" s="7" t="s">
        <v>5422</v>
      </c>
      <c r="D2151" s="8" t="s">
        <v>523</v>
      </c>
      <c r="E2151" s="8" t="s">
        <v>36</v>
      </c>
      <c r="F2151" s="7" t="s">
        <v>33</v>
      </c>
      <c r="G2151" s="8" t="s">
        <v>5423</v>
      </c>
      <c r="H2151" s="9">
        <f>IF(IFERROR(VLOOKUP($C2151,[1]Purchases!$A:$M,12,),0)&lt;(IF($M2151&lt;500,($M2151+5)*1.3*[1]Info.!$E$2,($M2151+5)*1.25*[1]Info.!$E$2)),ROUND(IF($M2151&lt;500,($M2151+5)*1.35*[1]Info.!$E$2,($M2151+5)*1.3*[1]Info.!$E$2),-1),VLOOKUP($C2151,[1]Purchases!$A:$M,12,))</f>
        <v>140</v>
      </c>
      <c r="I2151" s="9">
        <f>IF(IFERROR(VLOOKUP($C2151,[1]Purchases!$A:$M,13,),0)&lt;(IF($M2151&lt;500,($M2151+5)*1.45*[1]Info.!$E$2,($M2151+5)*1.4*[1]Info.!$E$2)),ROUND(IF($M2151&lt;500,($M2151+5)*1.5*[1]Info.!$E$2,($M2151+5)*1.45*[1]Info.!$E$2),-1),VLOOKUP($C2151,[1]Purchases!$A:$M,13,))</f>
        <v>150</v>
      </c>
    </row>
    <row r="2152" spans="1:9">
      <c r="A2152" s="5" cm="1">
        <f t="array" ref="A2152">SUMPRODUCT(([1]Purchases!$A$2:$A$4901=$C2152)*[1]Purchases!$C$2:$C$4901)-SUMPRODUCT(([1]Sale!$A$2:$A$4748=$C2152)*[1]Sale!$E$2:$E$4748)</f>
        <v>0</v>
      </c>
      <c r="B2152" s="6" t="s">
        <v>5404</v>
      </c>
      <c r="C2152" s="7" t="s">
        <v>5424</v>
      </c>
      <c r="D2152" s="8" t="s">
        <v>523</v>
      </c>
      <c r="E2152" s="8" t="s">
        <v>5425</v>
      </c>
      <c r="F2152" s="7" t="s">
        <v>428</v>
      </c>
      <c r="G2152" s="8" t="s">
        <v>5426</v>
      </c>
      <c r="H2152" s="9">
        <f>IF(IFERROR(VLOOKUP($C2152,[1]Purchases!$A:$M,12,),0)&lt;(IF($M2152&lt;500,($M2152+5)*1.3*[1]Info.!$E$2,($M2152+5)*1.25*[1]Info.!$E$2)),ROUND(IF($M2152&lt;500,($M2152+5)*1.35*[1]Info.!$E$2,($M2152+5)*1.3*[1]Info.!$E$2),-1),VLOOKUP($C2152,[1]Purchases!$A:$M,12,))</f>
        <v>140</v>
      </c>
      <c r="I2152" s="9">
        <f>IF(IFERROR(VLOOKUP($C2152,[1]Purchases!$A:$M,13,),0)&lt;(IF($M2152&lt;500,($M2152+5)*1.45*[1]Info.!$E$2,($M2152+5)*1.4*[1]Info.!$E$2)),ROUND(IF($M2152&lt;500,($M2152+5)*1.5*[1]Info.!$E$2,($M2152+5)*1.45*[1]Info.!$E$2),-1),VLOOKUP($C2152,[1]Purchases!$A:$M,13,))</f>
        <v>150</v>
      </c>
    </row>
    <row r="2153" spans="1:9">
      <c r="A2153" s="5" cm="1">
        <f t="array" ref="A2153">SUMPRODUCT(([1]Purchases!$A$2:$A$4901=$C2153)*[1]Purchases!$C$2:$C$4901)-SUMPRODUCT(([1]Sale!$A$2:$A$4748=$C2153)*[1]Sale!$E$2:$E$4748)</f>
        <v>0</v>
      </c>
      <c r="B2153" s="6" t="s">
        <v>5404</v>
      </c>
      <c r="C2153" s="7" t="s">
        <v>5427</v>
      </c>
      <c r="D2153" s="8" t="s">
        <v>523</v>
      </c>
      <c r="E2153" s="8" t="s">
        <v>5428</v>
      </c>
      <c r="F2153" s="7" t="s">
        <v>25</v>
      </c>
      <c r="G2153" s="8" t="s">
        <v>5429</v>
      </c>
      <c r="H2153" s="9">
        <f>IF(IFERROR(VLOOKUP($C2153,[1]Purchases!$A:$M,12,),0)&lt;(IF($M2153&lt;500,($M2153+5)*1.3*[1]Info.!$E$2,($M2153+5)*1.25*[1]Info.!$E$2)),ROUND(IF($M2153&lt;500,($M2153+5)*1.35*[1]Info.!$E$2,($M2153+5)*1.3*[1]Info.!$E$2),-1),VLOOKUP($C2153,[1]Purchases!$A:$M,12,))</f>
        <v>5240</v>
      </c>
      <c r="I2153" s="9">
        <f>IF(IFERROR(VLOOKUP($C2153,[1]Purchases!$A:$M,13,),0)&lt;(IF($M2153&lt;500,($M2153+5)*1.45*[1]Info.!$E$2,($M2153+5)*1.4*[1]Info.!$E$2)),ROUND(IF($M2153&lt;500,($M2153+5)*1.5*[1]Info.!$E$2,($M2153+5)*1.45*[1]Info.!$E$2),-1),VLOOKUP($C2153,[1]Purchases!$A:$M,13,))</f>
        <v>5870</v>
      </c>
    </row>
    <row r="2154" spans="1:9">
      <c r="A2154" s="5" cm="1">
        <f t="array" ref="A2154">SUMPRODUCT(([1]Purchases!$A$2:$A$4901=$C2154)*[1]Purchases!$C$2:$C$4901)-SUMPRODUCT(([1]Sale!$A$2:$A$4748=$C2154)*[1]Sale!$E$2:$E$4748)</f>
        <v>0</v>
      </c>
      <c r="B2154" s="6" t="s">
        <v>5404</v>
      </c>
      <c r="C2154" s="7" t="s">
        <v>5430</v>
      </c>
      <c r="D2154" s="8" t="s">
        <v>523</v>
      </c>
      <c r="E2154" s="8" t="s">
        <v>36</v>
      </c>
      <c r="F2154" s="7" t="s">
        <v>33</v>
      </c>
      <c r="G2154" s="8" t="s">
        <v>5431</v>
      </c>
      <c r="H2154" s="9">
        <f>IF(IFERROR(VLOOKUP($C2154,[1]Purchases!$A:$M,12,),0)&lt;(IF($M2154&lt;500,($M2154+5)*1.3*[1]Info.!$E$2,($M2154+5)*1.25*[1]Info.!$E$2)),ROUND(IF($M2154&lt;500,($M2154+5)*1.35*[1]Info.!$E$2,($M2154+5)*1.3*[1]Info.!$E$2),-1),VLOOKUP($C2154,[1]Purchases!$A:$M,12,))</f>
        <v>140</v>
      </c>
      <c r="I2154" s="9">
        <f>IF(IFERROR(VLOOKUP($C2154,[1]Purchases!$A:$M,13,),0)&lt;(IF($M2154&lt;500,($M2154+5)*1.45*[1]Info.!$E$2,($M2154+5)*1.4*[1]Info.!$E$2)),ROUND(IF($M2154&lt;500,($M2154+5)*1.5*[1]Info.!$E$2,($M2154+5)*1.45*[1]Info.!$E$2),-1),VLOOKUP($C2154,[1]Purchases!$A:$M,13,))</f>
        <v>150</v>
      </c>
    </row>
    <row r="2155" spans="1:9">
      <c r="A2155" s="5" cm="1">
        <f t="array" ref="A2155">SUMPRODUCT(([1]Purchases!$A$2:$A$4901=$C2155)*[1]Purchases!$C$2:$C$4901)-SUMPRODUCT(([1]Sale!$A$2:$A$4748=$C2155)*[1]Sale!$E$2:$E$4748)</f>
        <v>1</v>
      </c>
      <c r="B2155" s="6" t="s">
        <v>5404</v>
      </c>
      <c r="C2155" s="7" t="s">
        <v>5432</v>
      </c>
      <c r="D2155" s="8" t="s">
        <v>523</v>
      </c>
      <c r="E2155" s="8" t="s">
        <v>36</v>
      </c>
      <c r="F2155" s="7" t="s">
        <v>33</v>
      </c>
      <c r="G2155" s="8" t="s">
        <v>5433</v>
      </c>
      <c r="H2155" s="9">
        <f>IF(IFERROR(VLOOKUP($C2155,[1]Purchases!$A:$M,12,),0)&lt;(IF($M2155&lt;500,($M2155+5)*1.3*[1]Info.!$E$2,($M2155+5)*1.25*[1]Info.!$E$2)),ROUND(IF($M2155&lt;500,($M2155+5)*1.35*[1]Info.!$E$2,($M2155+5)*1.3*[1]Info.!$E$2),-1),VLOOKUP($C2155,[1]Purchases!$A:$M,12,))</f>
        <v>1310</v>
      </c>
      <c r="I2155" s="9">
        <f>IF(IFERROR(VLOOKUP($C2155,[1]Purchases!$A:$M,13,),0)&lt;(IF($M2155&lt;500,($M2155+5)*1.45*[1]Info.!$E$2,($M2155+5)*1.4*[1]Info.!$E$2)),ROUND(IF($M2155&lt;500,($M2155+5)*1.5*[1]Info.!$E$2,($M2155+5)*1.45*[1]Info.!$E$2),-1),VLOOKUP($C2155,[1]Purchases!$A:$M,13,))</f>
        <v>1470</v>
      </c>
    </row>
    <row r="2156" spans="1:9">
      <c r="A2156" s="5" cm="1">
        <f t="array" ref="A2156">SUMPRODUCT(([1]Purchases!$A$2:$A$4901=$C2156)*[1]Purchases!$C$2:$C$4901)-SUMPRODUCT(([1]Sale!$A$2:$A$4748=$C2156)*[1]Sale!$E$2:$E$4748)</f>
        <v>0</v>
      </c>
      <c r="B2156" s="6" t="s">
        <v>5404</v>
      </c>
      <c r="C2156" s="7" t="s">
        <v>5434</v>
      </c>
      <c r="D2156" s="8" t="s">
        <v>523</v>
      </c>
      <c r="E2156" s="8" t="s">
        <v>36</v>
      </c>
      <c r="F2156" s="7" t="s">
        <v>33</v>
      </c>
      <c r="G2156" s="8" t="s">
        <v>5435</v>
      </c>
      <c r="H2156" s="9">
        <f>IF(IFERROR(VLOOKUP($C2156,[1]Purchases!$A:$M,12,),0)&lt;(IF($M2156&lt;500,($M2156+5)*1.3*[1]Info.!$E$2,($M2156+5)*1.25*[1]Info.!$E$2)),ROUND(IF($M2156&lt;500,($M2156+5)*1.35*[1]Info.!$E$2,($M2156+5)*1.3*[1]Info.!$E$2),-1),VLOOKUP($C2156,[1]Purchases!$A:$M,12,))</f>
        <v>1220</v>
      </c>
      <c r="I2156" s="9">
        <f>IF(IFERROR(VLOOKUP($C2156,[1]Purchases!$A:$M,13,),0)&lt;(IF($M2156&lt;500,($M2156+5)*1.45*[1]Info.!$E$2,($M2156+5)*1.4*[1]Info.!$E$2)),ROUND(IF($M2156&lt;500,($M2156+5)*1.5*[1]Info.!$E$2,($M2156+5)*1.45*[1]Info.!$E$2),-1),VLOOKUP($C2156,[1]Purchases!$A:$M,13,))</f>
        <v>1360</v>
      </c>
    </row>
    <row r="2157" spans="1:9">
      <c r="A2157" s="5" cm="1">
        <f t="array" ref="A2157">SUMPRODUCT(([1]Purchases!$A$2:$A$4901=$C2157)*[1]Purchases!$C$2:$C$4901)-SUMPRODUCT(([1]Sale!$A$2:$A$4748=$C2157)*[1]Sale!$E$2:$E$4748)</f>
        <v>0</v>
      </c>
      <c r="B2157" s="6" t="s">
        <v>5404</v>
      </c>
      <c r="C2157" s="7" t="s">
        <v>5436</v>
      </c>
      <c r="D2157" s="8" t="s">
        <v>523</v>
      </c>
      <c r="E2157" s="8" t="s">
        <v>5437</v>
      </c>
      <c r="F2157" s="7" t="s">
        <v>33</v>
      </c>
      <c r="G2157" s="8" t="s">
        <v>5438</v>
      </c>
      <c r="H2157" s="9">
        <f>IF(IFERROR(VLOOKUP($C2157,[1]Purchases!$A:$M,12,),0)&lt;(IF($M2157&lt;500,($M2157+5)*1.3*[1]Info.!$E$2,($M2157+5)*1.25*[1]Info.!$E$2)),ROUND(IF($M2157&lt;500,($M2157+5)*1.35*[1]Info.!$E$2,($M2157+5)*1.3*[1]Info.!$E$2),-1),VLOOKUP($C2157,[1]Purchases!$A:$M,12,))</f>
        <v>140</v>
      </c>
      <c r="I2157" s="9">
        <f>IF(IFERROR(VLOOKUP($C2157,[1]Purchases!$A:$M,13,),0)&lt;(IF($M2157&lt;500,($M2157+5)*1.45*[1]Info.!$E$2,($M2157+5)*1.4*[1]Info.!$E$2)),ROUND(IF($M2157&lt;500,($M2157+5)*1.5*[1]Info.!$E$2,($M2157+5)*1.45*[1]Info.!$E$2),-1),VLOOKUP($C2157,[1]Purchases!$A:$M,13,))</f>
        <v>150</v>
      </c>
    </row>
    <row r="2158" spans="1:9">
      <c r="A2158" s="5" cm="1">
        <f t="array" ref="A2158">SUMPRODUCT(([1]Purchases!$A$2:$A$4901=$C2158)*[1]Purchases!$C$2:$C$4901)-SUMPRODUCT(([1]Sale!$A$2:$A$4748=$C2158)*[1]Sale!$E$2:$E$4748)</f>
        <v>1</v>
      </c>
      <c r="B2158" s="6" t="s">
        <v>5404</v>
      </c>
      <c r="C2158" s="7" t="s">
        <v>5439</v>
      </c>
      <c r="D2158" s="8" t="s">
        <v>523</v>
      </c>
      <c r="E2158" s="8" t="s">
        <v>5440</v>
      </c>
      <c r="F2158" s="7" t="s">
        <v>442</v>
      </c>
      <c r="G2158" s="8" t="s">
        <v>5441</v>
      </c>
      <c r="H2158" s="9">
        <f>IF(IFERROR(VLOOKUP($C2158,[1]Purchases!$A:$M,12,),0)&lt;(IF($M2158&lt;500,($M2158+5)*1.3*[1]Info.!$E$2,($M2158+5)*1.25*[1]Info.!$E$2)),ROUND(IF($M2158&lt;500,($M2158+5)*1.35*[1]Info.!$E$2,($M2158+5)*1.3*[1]Info.!$E$2),-1),VLOOKUP($C2158,[1]Purchases!$A:$M,12,))</f>
        <v>3190</v>
      </c>
      <c r="I2158" s="9">
        <f>IF(IFERROR(VLOOKUP($C2158,[1]Purchases!$A:$M,13,),0)&lt;(IF($M2158&lt;500,($M2158+5)*1.45*[1]Info.!$E$2,($M2158+5)*1.4*[1]Info.!$E$2)),ROUND(IF($M2158&lt;500,($M2158+5)*1.5*[1]Info.!$E$2,($M2158+5)*1.45*[1]Info.!$E$2),-1),VLOOKUP($C2158,[1]Purchases!$A:$M,13,))</f>
        <v>3580</v>
      </c>
    </row>
    <row r="2159" spans="1:9">
      <c r="A2159" s="5" cm="1">
        <f t="array" ref="A2159">SUMPRODUCT(([1]Purchases!$A$2:$A$4901=$C2159)*[1]Purchases!$C$2:$C$4901)-SUMPRODUCT(([1]Sale!$A$2:$A$4748=$C2159)*[1]Sale!$E$2:$E$4748)</f>
        <v>0</v>
      </c>
      <c r="B2159" s="6" t="s">
        <v>5404</v>
      </c>
      <c r="C2159" s="7" t="s">
        <v>5442</v>
      </c>
      <c r="D2159" s="8" t="s">
        <v>523</v>
      </c>
      <c r="E2159" s="8" t="s">
        <v>36</v>
      </c>
      <c r="F2159" s="7" t="s">
        <v>33</v>
      </c>
      <c r="G2159" s="8" t="s">
        <v>5443</v>
      </c>
      <c r="H2159" s="9">
        <f>IF(IFERROR(VLOOKUP($C2159,[1]Purchases!$A:$M,12,),0)&lt;(IF($M2159&lt;500,($M2159+5)*1.3*[1]Info.!$E$2,($M2159+5)*1.25*[1]Info.!$E$2)),ROUND(IF($M2159&lt;500,($M2159+5)*1.35*[1]Info.!$E$2,($M2159+5)*1.3*[1]Info.!$E$2),-1),VLOOKUP($C2159,[1]Purchases!$A:$M,12,))</f>
        <v>140</v>
      </c>
      <c r="I2159" s="9">
        <f>IF(IFERROR(VLOOKUP($C2159,[1]Purchases!$A:$M,13,),0)&lt;(IF($M2159&lt;500,($M2159+5)*1.45*[1]Info.!$E$2,($M2159+5)*1.4*[1]Info.!$E$2)),ROUND(IF($M2159&lt;500,($M2159+5)*1.5*[1]Info.!$E$2,($M2159+5)*1.45*[1]Info.!$E$2),-1),VLOOKUP($C2159,[1]Purchases!$A:$M,13,))</f>
        <v>150</v>
      </c>
    </row>
    <row r="2160" spans="1:9">
      <c r="A2160" s="5" cm="1">
        <f t="array" ref="A2160">SUMPRODUCT(([1]Purchases!$A$2:$A$4901=$C2160)*[1]Purchases!$C$2:$C$4901)-SUMPRODUCT(([1]Sale!$A$2:$A$4748=$C2160)*[1]Sale!$E$2:$E$4748)</f>
        <v>2</v>
      </c>
      <c r="B2160" s="6" t="s">
        <v>5404</v>
      </c>
      <c r="C2160" s="7" t="s">
        <v>5444</v>
      </c>
      <c r="D2160" s="8" t="s">
        <v>523</v>
      </c>
      <c r="E2160" s="8" t="s">
        <v>36</v>
      </c>
      <c r="F2160" s="7" t="s">
        <v>33</v>
      </c>
      <c r="G2160" s="8" t="s">
        <v>5445</v>
      </c>
      <c r="H2160" s="9">
        <f>IF(IFERROR(VLOOKUP($C2160,[1]Purchases!$A:$M,12,),0)&lt;(IF($M2160&lt;500,($M2160+5)*1.3*[1]Info.!$E$2,($M2160+5)*1.25*[1]Info.!$E$2)),ROUND(IF($M2160&lt;500,($M2160+5)*1.35*[1]Info.!$E$2,($M2160+5)*1.3*[1]Info.!$E$2),-1),VLOOKUP($C2160,[1]Purchases!$A:$M,12,))</f>
        <v>3830</v>
      </c>
      <c r="I2160" s="9">
        <f>IF(IFERROR(VLOOKUP($C2160,[1]Purchases!$A:$M,13,),0)&lt;(IF($M2160&lt;500,($M2160+5)*1.45*[1]Info.!$E$2,($M2160+5)*1.4*[1]Info.!$E$2)),ROUND(IF($M2160&lt;500,($M2160+5)*1.5*[1]Info.!$E$2,($M2160+5)*1.45*[1]Info.!$E$2),-1),VLOOKUP($C2160,[1]Purchases!$A:$M,13,))</f>
        <v>4290</v>
      </c>
    </row>
    <row r="2161" spans="1:9">
      <c r="A2161" s="5" cm="1">
        <f t="array" ref="A2161">SUMPRODUCT(([1]Purchases!$A$2:$A$4901=$C2161)*[1]Purchases!$C$2:$C$4901)-SUMPRODUCT(([1]Sale!$A$2:$A$4748=$C2161)*[1]Sale!$E$2:$E$4748)</f>
        <v>0</v>
      </c>
      <c r="B2161" s="6" t="s">
        <v>5404</v>
      </c>
      <c r="C2161" s="7" t="s">
        <v>5446</v>
      </c>
      <c r="D2161" s="8" t="s">
        <v>523</v>
      </c>
      <c r="E2161" s="8" t="s">
        <v>36</v>
      </c>
      <c r="F2161" s="7" t="s">
        <v>33</v>
      </c>
      <c r="G2161" s="8" t="s">
        <v>5447</v>
      </c>
      <c r="H2161" s="9">
        <f>IF(IFERROR(VLOOKUP($C2161,[1]Purchases!$A:$M,12,),0)&lt;(IF($M2161&lt;500,($M2161+5)*1.3*[1]Info.!$E$2,($M2161+5)*1.25*[1]Info.!$E$2)),ROUND(IF($M2161&lt;500,($M2161+5)*1.35*[1]Info.!$E$2,($M2161+5)*1.3*[1]Info.!$E$2),-1),VLOOKUP($C2161,[1]Purchases!$A:$M,12,))</f>
        <v>3910</v>
      </c>
      <c r="I2161" s="9">
        <f>IF(IFERROR(VLOOKUP($C2161,[1]Purchases!$A:$M,13,),0)&lt;(IF($M2161&lt;500,($M2161+5)*1.45*[1]Info.!$E$2,($M2161+5)*1.4*[1]Info.!$E$2)),ROUND(IF($M2161&lt;500,($M2161+5)*1.5*[1]Info.!$E$2,($M2161+5)*1.45*[1]Info.!$E$2),-1),VLOOKUP($C2161,[1]Purchases!$A:$M,13,))</f>
        <v>4380</v>
      </c>
    </row>
    <row r="2162" spans="1:9">
      <c r="A2162" s="5" cm="1">
        <f t="array" ref="A2162">SUMPRODUCT(([1]Purchases!$A$2:$A$4901=$C2162)*[1]Purchases!$C$2:$C$4901)-SUMPRODUCT(([1]Sale!$A$2:$A$4748=$C2162)*[1]Sale!$E$2:$E$4748)</f>
        <v>1</v>
      </c>
      <c r="B2162" s="6" t="s">
        <v>5404</v>
      </c>
      <c r="C2162" s="7" t="s">
        <v>5448</v>
      </c>
      <c r="D2162" s="8" t="s">
        <v>523</v>
      </c>
      <c r="E2162" s="8" t="s">
        <v>36</v>
      </c>
      <c r="F2162" s="7" t="s">
        <v>33</v>
      </c>
      <c r="G2162" s="8" t="s">
        <v>5449</v>
      </c>
      <c r="H2162" s="9">
        <f>IF(IFERROR(VLOOKUP($C2162,[1]Purchases!$A:$M,12,),0)&lt;(IF($M2162&lt;500,($M2162+5)*1.3*[1]Info.!$E$2,($M2162+5)*1.25*[1]Info.!$E$2)),ROUND(IF($M2162&lt;500,($M2162+5)*1.35*[1]Info.!$E$2,($M2162+5)*1.3*[1]Info.!$E$2),-1),VLOOKUP($C2162,[1]Purchases!$A:$M,12,))</f>
        <v>3680</v>
      </c>
      <c r="I2162" s="9">
        <f>IF(IFERROR(VLOOKUP($C2162,[1]Purchases!$A:$M,13,),0)&lt;(IF($M2162&lt;500,($M2162+5)*1.45*[1]Info.!$E$2,($M2162+5)*1.4*[1]Info.!$E$2)),ROUND(IF($M2162&lt;500,($M2162+5)*1.5*[1]Info.!$E$2,($M2162+5)*1.45*[1]Info.!$E$2),-1),VLOOKUP($C2162,[1]Purchases!$A:$M,13,))</f>
        <v>4130</v>
      </c>
    </row>
    <row r="2163" spans="1:9">
      <c r="A2163" s="5" cm="1">
        <f t="array" ref="A2163">SUMPRODUCT(([1]Purchases!$A$2:$A$4901=$C2163)*[1]Purchases!$C$2:$C$4901)-SUMPRODUCT(([1]Sale!$A$2:$A$4748=$C2163)*[1]Sale!$E$2:$E$4748)</f>
        <v>0</v>
      </c>
      <c r="B2163" s="6" t="s">
        <v>5404</v>
      </c>
      <c r="C2163" s="16" t="s">
        <v>5450</v>
      </c>
      <c r="D2163" s="8" t="s">
        <v>523</v>
      </c>
      <c r="E2163" s="8" t="s">
        <v>36</v>
      </c>
      <c r="F2163" s="7" t="s">
        <v>33</v>
      </c>
      <c r="G2163" s="8" t="s">
        <v>5451</v>
      </c>
      <c r="H2163" s="9">
        <f>IF(IFERROR(VLOOKUP($C2163,[1]Purchases!$A:$M,12,),0)&lt;(IF($M2163&lt;500,($M2163+5)*1.3*[1]Info.!$E$2,($M2163+5)*1.25*[1]Info.!$E$2)),ROUND(IF($M2163&lt;500,($M2163+5)*1.35*[1]Info.!$E$2,($M2163+5)*1.3*[1]Info.!$E$2),-1),VLOOKUP($C2163,[1]Purchases!$A:$M,12,))</f>
        <v>140</v>
      </c>
      <c r="I2163" s="9">
        <f>IF(IFERROR(VLOOKUP($C2163,[1]Purchases!$A:$M,13,),0)&lt;(IF($M2163&lt;500,($M2163+5)*1.45*[1]Info.!$E$2,($M2163+5)*1.4*[1]Info.!$E$2)),ROUND(IF($M2163&lt;500,($M2163+5)*1.5*[1]Info.!$E$2,($M2163+5)*1.45*[1]Info.!$E$2),-1),VLOOKUP($C2163,[1]Purchases!$A:$M,13,))</f>
        <v>150</v>
      </c>
    </row>
    <row r="2164" spans="1:9">
      <c r="A2164" s="5" cm="1">
        <f t="array" ref="A2164">SUMPRODUCT(([1]Purchases!$A$2:$A$4901=$C2164)*[1]Purchases!$C$2:$C$4901)-SUMPRODUCT(([1]Sale!$A$2:$A$4748=$C2164)*[1]Sale!$E$2:$E$4748)</f>
        <v>0</v>
      </c>
      <c r="B2164" s="6" t="s">
        <v>5404</v>
      </c>
      <c r="C2164" s="7" t="s">
        <v>5452</v>
      </c>
      <c r="D2164" s="8" t="s">
        <v>523</v>
      </c>
      <c r="E2164" s="8" t="s">
        <v>2000</v>
      </c>
      <c r="F2164" s="7" t="s">
        <v>33</v>
      </c>
      <c r="G2164" s="8" t="s">
        <v>5453</v>
      </c>
      <c r="H2164" s="9">
        <f>IF(IFERROR(VLOOKUP($C2164,[1]Purchases!$A:$M,12,),0)&lt;(IF($M2164&lt;500,($M2164+5)*1.3*[1]Info.!$E$2,($M2164+5)*1.25*[1]Info.!$E$2)),ROUND(IF($M2164&lt;500,($M2164+5)*1.35*[1]Info.!$E$2,($M2164+5)*1.3*[1]Info.!$E$2),-1),VLOOKUP($C2164,[1]Purchases!$A:$M,12,))</f>
        <v>140</v>
      </c>
      <c r="I2164" s="9">
        <f>IF(IFERROR(VLOOKUP($C2164,[1]Purchases!$A:$M,13,),0)&lt;(IF($M2164&lt;500,($M2164+5)*1.45*[1]Info.!$E$2,($M2164+5)*1.4*[1]Info.!$E$2)),ROUND(IF($M2164&lt;500,($M2164+5)*1.5*[1]Info.!$E$2,($M2164+5)*1.45*[1]Info.!$E$2),-1),VLOOKUP($C2164,[1]Purchases!$A:$M,13,))</f>
        <v>150</v>
      </c>
    </row>
    <row r="2165" spans="1:9">
      <c r="A2165" s="5" cm="1">
        <f t="array" ref="A2165">SUMPRODUCT(([1]Purchases!$A$2:$A$4901=$C2165)*[1]Purchases!$C$2:$C$4901)-SUMPRODUCT(([1]Sale!$A$2:$A$4748=$C2165)*[1]Sale!$E$2:$E$4748)</f>
        <v>0</v>
      </c>
      <c r="B2165" s="6" t="s">
        <v>5404</v>
      </c>
      <c r="C2165" s="7" t="s">
        <v>5454</v>
      </c>
      <c r="D2165" s="8" t="s">
        <v>523</v>
      </c>
      <c r="E2165" s="8" t="s">
        <v>36</v>
      </c>
      <c r="F2165" s="7" t="s">
        <v>33</v>
      </c>
      <c r="G2165" s="8" t="s">
        <v>5455</v>
      </c>
      <c r="H2165" s="9">
        <f>IF(IFERROR(VLOOKUP($C2165,[1]Purchases!$A:$M,12,),0)&lt;(IF($M2165&lt;500,($M2165+5)*1.3*[1]Info.!$E$2,($M2165+5)*1.25*[1]Info.!$E$2)),ROUND(IF($M2165&lt;500,($M2165+5)*1.35*[1]Info.!$E$2,($M2165+5)*1.3*[1]Info.!$E$2),-1),VLOOKUP($C2165,[1]Purchases!$A:$M,12,))</f>
        <v>140</v>
      </c>
      <c r="I2165" s="9">
        <f>IF(IFERROR(VLOOKUP($C2165,[1]Purchases!$A:$M,13,),0)&lt;(IF($M2165&lt;500,($M2165+5)*1.45*[1]Info.!$E$2,($M2165+5)*1.4*[1]Info.!$E$2)),ROUND(IF($M2165&lt;500,($M2165+5)*1.5*[1]Info.!$E$2,($M2165+5)*1.45*[1]Info.!$E$2),-1),VLOOKUP($C2165,[1]Purchases!$A:$M,13,))</f>
        <v>150</v>
      </c>
    </row>
    <row r="2166" spans="1:9">
      <c r="A2166" s="5" cm="1">
        <f t="array" ref="A2166">SUMPRODUCT(([1]Purchases!$A$2:$A$4901=$C2166)*[1]Purchases!$C$2:$C$4901)-SUMPRODUCT(([1]Sale!$A$2:$A$4748=$C2166)*[1]Sale!$E$2:$E$4748)</f>
        <v>0</v>
      </c>
      <c r="B2166" s="6" t="s">
        <v>5404</v>
      </c>
      <c r="C2166" s="7" t="s">
        <v>5456</v>
      </c>
      <c r="D2166" s="8" t="s">
        <v>523</v>
      </c>
      <c r="E2166" s="8" t="s">
        <v>36</v>
      </c>
      <c r="F2166" s="7" t="s">
        <v>33</v>
      </c>
      <c r="G2166" s="8" t="s">
        <v>5457</v>
      </c>
      <c r="H2166" s="9">
        <f>IF(IFERROR(VLOOKUP($C2166,[1]Purchases!$A:$M,12,),0)&lt;(IF($M2166&lt;500,($M2166+5)*1.3*[1]Info.!$E$2,($M2166+5)*1.25*[1]Info.!$E$2)),ROUND(IF($M2166&lt;500,($M2166+5)*1.35*[1]Info.!$E$2,($M2166+5)*1.3*[1]Info.!$E$2),-1),VLOOKUP($C2166,[1]Purchases!$A:$M,12,))</f>
        <v>140</v>
      </c>
      <c r="I2166" s="9">
        <f>IF(IFERROR(VLOOKUP($C2166,[1]Purchases!$A:$M,13,),0)&lt;(IF($M2166&lt;500,($M2166+5)*1.45*[1]Info.!$E$2,($M2166+5)*1.4*[1]Info.!$E$2)),ROUND(IF($M2166&lt;500,($M2166+5)*1.5*[1]Info.!$E$2,($M2166+5)*1.45*[1]Info.!$E$2),-1),VLOOKUP($C2166,[1]Purchases!$A:$M,13,))</f>
        <v>150</v>
      </c>
    </row>
    <row r="2167" spans="1:9">
      <c r="A2167" s="5" cm="1">
        <f t="array" ref="A2167">SUMPRODUCT(([1]Purchases!$A$2:$A$4901=$C2167)*[1]Purchases!$C$2:$C$4901)-SUMPRODUCT(([1]Sale!$A$2:$A$4748=$C2167)*[1]Sale!$E$2:$E$4748)</f>
        <v>1</v>
      </c>
      <c r="B2167" s="6" t="s">
        <v>5404</v>
      </c>
      <c r="C2167" s="7" t="s">
        <v>5458</v>
      </c>
      <c r="D2167" s="8" t="s">
        <v>523</v>
      </c>
      <c r="E2167" s="8" t="s">
        <v>36</v>
      </c>
      <c r="F2167" s="7" t="s">
        <v>33</v>
      </c>
      <c r="G2167" s="8" t="s">
        <v>5459</v>
      </c>
      <c r="H2167" s="9">
        <f>IF(IFERROR(VLOOKUP($C2167,[1]Purchases!$A:$M,12,),0)&lt;(IF($M2167&lt;500,($M2167+5)*1.3*[1]Info.!$E$2,($M2167+5)*1.25*[1]Info.!$E$2)),ROUND(IF($M2167&lt;500,($M2167+5)*1.35*[1]Info.!$E$2,($M2167+5)*1.3*[1]Info.!$E$2),-1),VLOOKUP($C2167,[1]Purchases!$A:$M,12,))</f>
        <v>890</v>
      </c>
      <c r="I2167" s="9">
        <f>IF(IFERROR(VLOOKUP($C2167,[1]Purchases!$A:$M,13,),0)&lt;(IF($M2167&lt;500,($M2167+5)*1.45*[1]Info.!$E$2,($M2167+5)*1.4*[1]Info.!$E$2)),ROUND(IF($M2167&lt;500,($M2167+5)*1.5*[1]Info.!$E$2,($M2167+5)*1.45*[1]Info.!$E$2),-1),VLOOKUP($C2167,[1]Purchases!$A:$M,13,))</f>
        <v>990</v>
      </c>
    </row>
    <row r="2168" spans="1:9">
      <c r="A2168" s="5" cm="1">
        <f t="array" ref="A2168">SUMPRODUCT(([1]Purchases!$A$2:$A$4901=$C2168)*[1]Purchases!$C$2:$C$4901)-SUMPRODUCT(([1]Sale!$A$2:$A$4748=$C2168)*[1]Sale!$E$2:$E$4748)</f>
        <v>0</v>
      </c>
      <c r="B2168" s="6" t="s">
        <v>5404</v>
      </c>
      <c r="C2168" s="7" t="s">
        <v>5460</v>
      </c>
      <c r="D2168" s="8" t="s">
        <v>523</v>
      </c>
      <c r="E2168" s="8" t="s">
        <v>36</v>
      </c>
      <c r="F2168" s="7" t="s">
        <v>33</v>
      </c>
      <c r="G2168" s="8" t="s">
        <v>5461</v>
      </c>
      <c r="H2168" s="9">
        <f>IF(IFERROR(VLOOKUP($C2168,[1]Purchases!$A:$M,12,),0)&lt;(IF($M2168&lt;500,($M2168+5)*1.3*[1]Info.!$E$2,($M2168+5)*1.25*[1]Info.!$E$2)),ROUND(IF($M2168&lt;500,($M2168+5)*1.35*[1]Info.!$E$2,($M2168+5)*1.3*[1]Info.!$E$2),-1),VLOOKUP($C2168,[1]Purchases!$A:$M,12,))</f>
        <v>890</v>
      </c>
      <c r="I2168" s="9">
        <f>IF(IFERROR(VLOOKUP($C2168,[1]Purchases!$A:$M,13,),0)&lt;(IF($M2168&lt;500,($M2168+5)*1.45*[1]Info.!$E$2,($M2168+5)*1.4*[1]Info.!$E$2)),ROUND(IF($M2168&lt;500,($M2168+5)*1.5*[1]Info.!$E$2,($M2168+5)*1.45*[1]Info.!$E$2),-1),VLOOKUP($C2168,[1]Purchases!$A:$M,13,))</f>
        <v>990</v>
      </c>
    </row>
    <row r="2169" spans="1:9">
      <c r="A2169" s="5" cm="1">
        <f t="array" ref="A2169">SUMPRODUCT(([1]Purchases!$A$2:$A$4901=$C2169)*[1]Purchases!$C$2:$C$4901)-SUMPRODUCT(([1]Sale!$A$2:$A$4748=$C2169)*[1]Sale!$E$2:$E$4748)</f>
        <v>1</v>
      </c>
      <c r="B2169" s="6" t="s">
        <v>5462</v>
      </c>
      <c r="C2169" s="7" t="s">
        <v>5463</v>
      </c>
      <c r="D2169" s="8" t="s">
        <v>5224</v>
      </c>
      <c r="E2169" s="8" t="s">
        <v>36</v>
      </c>
      <c r="F2169" s="7" t="s">
        <v>33</v>
      </c>
      <c r="G2169" s="8" t="s">
        <v>5227</v>
      </c>
      <c r="H2169" s="9">
        <f>IF(IFERROR(VLOOKUP($C2169,[1]Purchases!$A:$M,12,),0)&lt;(IF($M2169&lt;500,($M2169+5)*1.3*[1]Info.!$E$2,($M2169+5)*1.25*[1]Info.!$E$2)),ROUND(IF($M2169&lt;500,($M2169+5)*1.35*[1]Info.!$E$2,($M2169+5)*1.3*[1]Info.!$E$2),-1),VLOOKUP($C2169,[1]Purchases!$A:$M,12,))</f>
        <v>670</v>
      </c>
      <c r="I2169" s="9">
        <f>IF(IFERROR(VLOOKUP($C2169,[1]Purchases!$A:$M,13,),0)&lt;(IF($M2169&lt;500,($M2169+5)*1.45*[1]Info.!$E$2,($M2169+5)*1.4*[1]Info.!$E$2)),ROUND(IF($M2169&lt;500,($M2169+5)*1.5*[1]Info.!$E$2,($M2169+5)*1.45*[1]Info.!$E$2),-1),VLOOKUP($C2169,[1]Purchases!$A:$M,13,))</f>
        <v>750</v>
      </c>
    </row>
    <row r="2170" spans="1:9">
      <c r="A2170" s="5" cm="1">
        <f t="array" ref="A2170">SUMPRODUCT(([1]Purchases!$A$2:$A$4901=$C2170)*[1]Purchases!$C$2:$C$4901)-SUMPRODUCT(([1]Sale!$A$2:$A$4748=$C2170)*[1]Sale!$E$2:$E$4748)</f>
        <v>1</v>
      </c>
      <c r="B2170" s="6" t="s">
        <v>5464</v>
      </c>
      <c r="C2170" s="8">
        <v>24821</v>
      </c>
      <c r="D2170" s="8" t="s">
        <v>183</v>
      </c>
      <c r="E2170" s="8" t="s">
        <v>5465</v>
      </c>
      <c r="F2170" s="7" t="s">
        <v>13</v>
      </c>
      <c r="G2170" s="8" t="s">
        <v>5466</v>
      </c>
      <c r="H2170" s="9">
        <f>IF(IFERROR(VLOOKUP($C2170,[1]Purchases!$A:$M,12,),0)&lt;(IF($M2170&lt;500,($M2170+5)*1.3*[1]Info.!$E$2,($M2170+5)*1.25*[1]Info.!$E$2)),ROUND(IF($M2170&lt;500,($M2170+5)*1.35*[1]Info.!$E$2,($M2170+5)*1.3*[1]Info.!$E$2),-1),VLOOKUP($C2170,[1]Purchases!$A:$M,12,))</f>
        <v>4300</v>
      </c>
      <c r="I2170" s="9">
        <f>IF(IFERROR(VLOOKUP($C2170,[1]Purchases!$A:$M,13,),0)&lt;(IF($M2170&lt;500,($M2170+5)*1.45*[1]Info.!$E$2,($M2170+5)*1.4*[1]Info.!$E$2)),ROUND(IF($M2170&lt;500,($M2170+5)*1.5*[1]Info.!$E$2,($M2170+5)*1.45*[1]Info.!$E$2),-1),VLOOKUP($C2170,[1]Purchases!$A:$M,13,))</f>
        <v>4820</v>
      </c>
    </row>
    <row r="2171" spans="1:9">
      <c r="A2171" s="5" cm="1">
        <f t="array" ref="A2171">SUMPRODUCT(([1]Purchases!$A$2:$A$4901=$C2171)*[1]Purchases!$C$2:$C$4901)-SUMPRODUCT(([1]Sale!$A$2:$A$4748=$C2171)*[1]Sale!$E$2:$E$4748)</f>
        <v>1</v>
      </c>
      <c r="B2171" s="6" t="s">
        <v>5464</v>
      </c>
      <c r="C2171" s="8">
        <v>27034</v>
      </c>
      <c r="D2171" s="8" t="s">
        <v>118</v>
      </c>
      <c r="E2171" s="8" t="s">
        <v>5467</v>
      </c>
      <c r="F2171" s="7" t="s">
        <v>84</v>
      </c>
      <c r="G2171" s="8" t="s">
        <v>5468</v>
      </c>
      <c r="H2171" s="9">
        <f>IF(IFERROR(VLOOKUP($C2171,[1]Purchases!$A:$M,12,),0)&lt;(IF($M2171&lt;500,($M2171+5)*1.3*[1]Info.!$E$2,($M2171+5)*1.25*[1]Info.!$E$2)),ROUND(IF($M2171&lt;500,($M2171+5)*1.35*[1]Info.!$E$2,($M2171+5)*1.3*[1]Info.!$E$2),-1),VLOOKUP($C2171,[1]Purchases!$A:$M,12,))</f>
        <v>3810</v>
      </c>
      <c r="I2171" s="9">
        <f>IF(IFERROR(VLOOKUP($C2171,[1]Purchases!$A:$M,13,),0)&lt;(IF($M2171&lt;500,($M2171+5)*1.45*[1]Info.!$E$2,($M2171+5)*1.4*[1]Info.!$E$2)),ROUND(IF($M2171&lt;500,($M2171+5)*1.5*[1]Info.!$E$2,($M2171+5)*1.45*[1]Info.!$E$2),-1),VLOOKUP($C2171,[1]Purchases!$A:$M,13,))</f>
        <v>4260</v>
      </c>
    </row>
    <row r="2172" spans="1:9">
      <c r="A2172" s="5" cm="1">
        <f t="array" ref="A2172">SUMPRODUCT(([1]Purchases!$A$2:$A$4901=$C2172)*[1]Purchases!$C$2:$C$4901)-SUMPRODUCT(([1]Sale!$A$2:$A$4748=$C2172)*[1]Sale!$E$2:$E$4748)</f>
        <v>1</v>
      </c>
      <c r="B2172" s="6" t="s">
        <v>5464</v>
      </c>
      <c r="C2172" s="7" t="s">
        <v>5469</v>
      </c>
      <c r="D2172" s="8" t="s">
        <v>5</v>
      </c>
      <c r="E2172" s="8" t="s">
        <v>1654</v>
      </c>
      <c r="F2172" s="7" t="s">
        <v>33</v>
      </c>
      <c r="G2172" s="8" t="s">
        <v>5470</v>
      </c>
      <c r="H2172" s="9">
        <f>IF(IFERROR(VLOOKUP($C2172,[1]Purchases!$A:$M,12,),0)&lt;(IF($M2172&lt;500,($M2172+5)*1.3*[1]Info.!$E$2,($M2172+5)*1.25*[1]Info.!$E$2)),ROUND(IF($M2172&lt;500,($M2172+5)*1.35*[1]Info.!$E$2,($M2172+5)*1.3*[1]Info.!$E$2),-1),VLOOKUP($C2172,[1]Purchases!$A:$M,12,))</f>
        <v>680</v>
      </c>
      <c r="I2172" s="9">
        <f>IF(IFERROR(VLOOKUP($C2172,[1]Purchases!$A:$M,13,),0)&lt;(IF($M2172&lt;500,($M2172+5)*1.45*[1]Info.!$E$2,($M2172+5)*1.4*[1]Info.!$E$2)),ROUND(IF($M2172&lt;500,($M2172+5)*1.5*[1]Info.!$E$2,($M2172+5)*1.45*[1]Info.!$E$2),-1),VLOOKUP($C2172,[1]Purchases!$A:$M,13,))</f>
        <v>760</v>
      </c>
    </row>
    <row r="2173" spans="1:9">
      <c r="A2173" s="5" cm="1">
        <f t="array" ref="A2173">SUMPRODUCT(([1]Purchases!$A$2:$A$4901=$C2173)*[1]Purchases!$C$2:$C$4901)-SUMPRODUCT(([1]Sale!$A$2:$A$4748=$C2173)*[1]Sale!$E$2:$E$4748)</f>
        <v>1</v>
      </c>
      <c r="B2173" s="6" t="s">
        <v>5471</v>
      </c>
      <c r="C2173" s="7" t="s">
        <v>5472</v>
      </c>
      <c r="D2173" s="8" t="s">
        <v>112</v>
      </c>
      <c r="E2173" s="8" t="s">
        <v>36</v>
      </c>
      <c r="F2173" s="7" t="s">
        <v>33</v>
      </c>
      <c r="G2173" s="8" t="s">
        <v>5473</v>
      </c>
      <c r="H2173" s="9">
        <f>IF(IFERROR(VLOOKUP($C2173,[1]Purchases!$A:$M,12,),0)&lt;(IF($M2173&lt;500,($M2173+5)*1.3*[1]Info.!$E$2,($M2173+5)*1.25*[1]Info.!$E$2)),ROUND(IF($M2173&lt;500,($M2173+5)*1.35*[1]Info.!$E$2,($M2173+5)*1.3*[1]Info.!$E$2),-1),VLOOKUP($C2173,[1]Purchases!$A:$M,12,))</f>
        <v>600</v>
      </c>
      <c r="I2173" s="9">
        <f>IF(IFERROR(VLOOKUP($C2173,[1]Purchases!$A:$M,13,),0)&lt;(IF($M2173&lt;500,($M2173+5)*1.45*[1]Info.!$E$2,($M2173+5)*1.4*[1]Info.!$E$2)),ROUND(IF($M2173&lt;500,($M2173+5)*1.5*[1]Info.!$E$2,($M2173+5)*1.45*[1]Info.!$E$2),-1),VLOOKUP($C2173,[1]Purchases!$A:$M,13,))</f>
        <v>680</v>
      </c>
    </row>
    <row r="2174" spans="1:9">
      <c r="A2174" s="5" cm="1">
        <f t="array" ref="A2174">SUMPRODUCT(([1]Purchases!$A$2:$A$4901=$C2174)*[1]Purchases!$C$2:$C$4901)-SUMPRODUCT(([1]Sale!$A$2:$A$4748=$C2174)*[1]Sale!$E$2:$E$4748)</f>
        <v>0</v>
      </c>
      <c r="B2174" s="6" t="s">
        <v>5474</v>
      </c>
      <c r="C2174" s="7" t="s">
        <v>5475</v>
      </c>
      <c r="D2174" s="8" t="s">
        <v>118</v>
      </c>
      <c r="E2174" s="8" t="s">
        <v>5476</v>
      </c>
      <c r="F2174" s="7" t="s">
        <v>5477</v>
      </c>
      <c r="G2174" s="8" t="s">
        <v>5478</v>
      </c>
      <c r="H2174" s="9">
        <f>IF(IFERROR(VLOOKUP($C2174,[1]Purchases!$A:$M,12,),0)&lt;(IF($M2174&lt;500,($M2174+5)*1.3*[1]Info.!$E$2,($M2174+5)*1.25*[1]Info.!$E$2)),ROUND(IF($M2174&lt;500,($M2174+5)*1.35*[1]Info.!$E$2,($M2174+5)*1.3*[1]Info.!$E$2),-1),VLOOKUP($C2174,[1]Purchases!$A:$M,12,))</f>
        <v>140</v>
      </c>
      <c r="I2174" s="9">
        <f>IF(IFERROR(VLOOKUP($C2174,[1]Purchases!$A:$M,13,),0)&lt;(IF($M2174&lt;500,($M2174+5)*1.45*[1]Info.!$E$2,($M2174+5)*1.4*[1]Info.!$E$2)),ROUND(IF($M2174&lt;500,($M2174+5)*1.5*[1]Info.!$E$2,($M2174+5)*1.45*[1]Info.!$E$2),-1),VLOOKUP($C2174,[1]Purchases!$A:$M,13,))</f>
        <v>150</v>
      </c>
    </row>
    <row r="2175" spans="1:9">
      <c r="A2175" s="5" cm="1">
        <f t="array" ref="A2175">SUMPRODUCT(([1]Purchases!$A$2:$A$4901=$C2175)*[1]Purchases!$C$2:$C$4901)-SUMPRODUCT(([1]Sale!$A$2:$A$4748=$C2175)*[1]Sale!$E$2:$E$4748)</f>
        <v>0</v>
      </c>
      <c r="B2175" s="6" t="s">
        <v>5474</v>
      </c>
      <c r="C2175" s="7" t="s">
        <v>5479</v>
      </c>
      <c r="D2175" s="8" t="s">
        <v>118</v>
      </c>
      <c r="E2175" s="8" t="s">
        <v>5480</v>
      </c>
      <c r="F2175" s="7" t="s">
        <v>33</v>
      </c>
      <c r="G2175" s="8" t="s">
        <v>5481</v>
      </c>
      <c r="H2175" s="9">
        <f>IF(IFERROR(VLOOKUP($C2175,[1]Purchases!$A:$M,12,),0)&lt;(IF($M2175&lt;500,($M2175+5)*1.3*[1]Info.!$E$2,($M2175+5)*1.25*[1]Info.!$E$2)),ROUND(IF($M2175&lt;500,($M2175+5)*1.35*[1]Info.!$E$2,($M2175+5)*1.3*[1]Info.!$E$2),-1),VLOOKUP($C2175,[1]Purchases!$A:$M,12,))</f>
        <v>3960</v>
      </c>
      <c r="I2175" s="9">
        <f>IF(IFERROR(VLOOKUP($C2175,[1]Purchases!$A:$M,13,),0)&lt;(IF($M2175&lt;500,($M2175+5)*1.45*[1]Info.!$E$2,($M2175+5)*1.4*[1]Info.!$E$2)),ROUND(IF($M2175&lt;500,($M2175+5)*1.5*[1]Info.!$E$2,($M2175+5)*1.45*[1]Info.!$E$2),-1),VLOOKUP($C2175,[1]Purchases!$A:$M,13,))</f>
        <v>4430</v>
      </c>
    </row>
    <row r="2176" spans="1:9">
      <c r="A2176" s="5" cm="1">
        <f t="array" ref="A2176">SUMPRODUCT(([1]Purchases!$A$2:$A$4901=$C2176)*[1]Purchases!$C$2:$C$4901)-SUMPRODUCT(([1]Sale!$A$2:$A$4748=$C2176)*[1]Sale!$E$2:$E$4748)</f>
        <v>0</v>
      </c>
      <c r="B2176" s="6" t="s">
        <v>5474</v>
      </c>
      <c r="C2176" s="7" t="s">
        <v>5482</v>
      </c>
      <c r="D2176" s="8" t="s">
        <v>118</v>
      </c>
      <c r="E2176" s="8" t="s">
        <v>5483</v>
      </c>
      <c r="F2176" s="7" t="s">
        <v>13</v>
      </c>
      <c r="G2176" s="8" t="s">
        <v>5484</v>
      </c>
      <c r="H2176" s="9">
        <f>IF(IFERROR(VLOOKUP($C2176,[1]Purchases!$A:$M,12,),0)&lt;(IF($M2176&lt;500,($M2176+5)*1.3*[1]Info.!$E$2,($M2176+5)*1.25*[1]Info.!$E$2)),ROUND(IF($M2176&lt;500,($M2176+5)*1.35*[1]Info.!$E$2,($M2176+5)*1.3*[1]Info.!$E$2),-1),VLOOKUP($C2176,[1]Purchases!$A:$M,12,))</f>
        <v>140</v>
      </c>
      <c r="I2176" s="9">
        <f>IF(IFERROR(VLOOKUP($C2176,[1]Purchases!$A:$M,13,),0)&lt;(IF($M2176&lt;500,($M2176+5)*1.45*[1]Info.!$E$2,($M2176+5)*1.4*[1]Info.!$E$2)),ROUND(IF($M2176&lt;500,($M2176+5)*1.5*[1]Info.!$E$2,($M2176+5)*1.45*[1]Info.!$E$2),-1),VLOOKUP($C2176,[1]Purchases!$A:$M,13,))</f>
        <v>150</v>
      </c>
    </row>
    <row r="2177" spans="1:9">
      <c r="A2177" s="5" cm="1">
        <f t="array" ref="A2177">SUMPRODUCT(([1]Purchases!$A$2:$A$4901=$C2177)*[1]Purchases!$C$2:$C$4901)-SUMPRODUCT(([1]Sale!$A$2:$A$4748=$C2177)*[1]Sale!$E$2:$E$4748)</f>
        <v>0</v>
      </c>
      <c r="B2177" s="6" t="s">
        <v>5485</v>
      </c>
      <c r="C2177" s="7" t="s">
        <v>5486</v>
      </c>
      <c r="D2177" s="8" t="s">
        <v>5487</v>
      </c>
      <c r="E2177" s="8" t="s">
        <v>36</v>
      </c>
      <c r="F2177" s="7" t="s">
        <v>33</v>
      </c>
      <c r="G2177" s="8" t="s">
        <v>5488</v>
      </c>
      <c r="H2177" s="9">
        <f>IF(IFERROR(VLOOKUP($C2177,[1]Purchases!$A:$M,12,),0)&lt;(IF($M2177&lt;500,($M2177+5)*1.3*[1]Info.!$E$2,($M2177+5)*1.25*[1]Info.!$E$2)),ROUND(IF($M2177&lt;500,($M2177+5)*1.35*[1]Info.!$E$2,($M2177+5)*1.3*[1]Info.!$E$2),-1),VLOOKUP($C2177,[1]Purchases!$A:$M,12,))</f>
        <v>8380</v>
      </c>
      <c r="I2177" s="9">
        <f>IF(IFERROR(VLOOKUP($C2177,[1]Purchases!$A:$M,13,),0)&lt;(IF($M2177&lt;500,($M2177+5)*1.45*[1]Info.!$E$2,($M2177+5)*1.4*[1]Info.!$E$2)),ROUND(IF($M2177&lt;500,($M2177+5)*1.5*[1]Info.!$E$2,($M2177+5)*1.45*[1]Info.!$E$2),-1),VLOOKUP($C2177,[1]Purchases!$A:$M,13,))</f>
        <v>9380</v>
      </c>
    </row>
    <row r="2178" spans="1:9">
      <c r="A2178" s="5" cm="1">
        <f t="array" ref="A2178">SUMPRODUCT(([1]Purchases!$A$2:$A$4901=$C2178)*[1]Purchases!$C$2:$C$4901)-SUMPRODUCT(([1]Sale!$A$2:$A$4748=$C2178)*[1]Sale!$E$2:$E$4748)</f>
        <v>0</v>
      </c>
      <c r="B2178" s="6" t="s">
        <v>5485</v>
      </c>
      <c r="C2178" s="7" t="s">
        <v>5489</v>
      </c>
      <c r="D2178" s="8" t="s">
        <v>5487</v>
      </c>
      <c r="E2178" s="8" t="s">
        <v>36</v>
      </c>
      <c r="F2178" s="7" t="s">
        <v>33</v>
      </c>
      <c r="G2178" s="8" t="s">
        <v>5490</v>
      </c>
      <c r="H2178" s="9">
        <f>IF(IFERROR(VLOOKUP($C2178,[1]Purchases!$A:$M,12,),0)&lt;(IF($M2178&lt;500,($M2178+5)*1.3*[1]Info.!$E$2,($M2178+5)*1.25*[1]Info.!$E$2)),ROUND(IF($M2178&lt;500,($M2178+5)*1.35*[1]Info.!$E$2,($M2178+5)*1.3*[1]Info.!$E$2),-1),VLOOKUP($C2178,[1]Purchases!$A:$M,12,))</f>
        <v>8750</v>
      </c>
      <c r="I2178" s="9">
        <f>IF(IFERROR(VLOOKUP($C2178,[1]Purchases!$A:$M,13,),0)&lt;(IF($M2178&lt;500,($M2178+5)*1.45*[1]Info.!$E$2,($M2178+5)*1.4*[1]Info.!$E$2)),ROUND(IF($M2178&lt;500,($M2178+5)*1.5*[1]Info.!$E$2,($M2178+5)*1.45*[1]Info.!$E$2),-1),VLOOKUP($C2178,[1]Purchases!$A:$M,13,))</f>
        <v>9800</v>
      </c>
    </row>
    <row r="2179" spans="1:9">
      <c r="A2179" s="5" cm="1">
        <f t="array" ref="A2179">SUMPRODUCT(([1]Purchases!$A$2:$A$4901=$C2179)*[1]Purchases!$C$2:$C$4901)-SUMPRODUCT(([1]Sale!$A$2:$A$4748=$C2179)*[1]Sale!$E$2:$E$4748)</f>
        <v>1</v>
      </c>
      <c r="B2179" s="6" t="s">
        <v>5485</v>
      </c>
      <c r="C2179" s="7" t="s">
        <v>5491</v>
      </c>
      <c r="D2179" s="8" t="s">
        <v>5487</v>
      </c>
      <c r="E2179" s="8" t="s">
        <v>36</v>
      </c>
      <c r="F2179" s="7" t="s">
        <v>33</v>
      </c>
      <c r="G2179" s="8" t="s">
        <v>5492</v>
      </c>
      <c r="H2179" s="9">
        <f>IF(IFERROR(VLOOKUP($C2179,[1]Purchases!$A:$M,12,),0)&lt;(IF($M2179&lt;500,($M2179+5)*1.3*[1]Info.!$E$2,($M2179+5)*1.25*[1]Info.!$E$2)),ROUND(IF($M2179&lt;500,($M2179+5)*1.35*[1]Info.!$E$2,($M2179+5)*1.3*[1]Info.!$E$2),-1),VLOOKUP($C2179,[1]Purchases!$A:$M,12,))</f>
        <v>12220</v>
      </c>
      <c r="I2179" s="9">
        <f>IF(IFERROR(VLOOKUP($C2179,[1]Purchases!$A:$M,13,),0)&lt;(IF($M2179&lt;500,($M2179+5)*1.45*[1]Info.!$E$2,($M2179+5)*1.4*[1]Info.!$E$2)),ROUND(IF($M2179&lt;500,($M2179+5)*1.5*[1]Info.!$E$2,($M2179+5)*1.45*[1]Info.!$E$2),-1),VLOOKUP($C2179,[1]Purchases!$A:$M,13,))</f>
        <v>13690</v>
      </c>
    </row>
    <row r="2180" spans="1:9">
      <c r="A2180" s="5" cm="1">
        <f t="array" ref="A2180">SUMPRODUCT(([1]Purchases!$A$2:$A$4901=$C2180)*[1]Purchases!$C$2:$C$4901)-SUMPRODUCT(([1]Sale!$A$2:$A$4748=$C2180)*[1]Sale!$E$2:$E$4748)</f>
        <v>2</v>
      </c>
      <c r="B2180" s="6" t="s">
        <v>5493</v>
      </c>
      <c r="C2180" s="7" t="s">
        <v>5494</v>
      </c>
      <c r="D2180" s="8" t="s">
        <v>35</v>
      </c>
      <c r="E2180" s="8" t="s">
        <v>36</v>
      </c>
      <c r="F2180" s="7" t="s">
        <v>33</v>
      </c>
      <c r="G2180" s="8" t="s">
        <v>5495</v>
      </c>
      <c r="H2180" s="9">
        <f>IF(IFERROR(VLOOKUP($C2180,[1]Purchases!$A:$M,12,),0)&lt;(IF($M2180&lt;500,($M2180+5)*1.3*[1]Info.!$E$2,($M2180+5)*1.25*[1]Info.!$E$2)),ROUND(IF($M2180&lt;500,($M2180+5)*1.35*[1]Info.!$E$2,($M2180+5)*1.3*[1]Info.!$E$2),-1),VLOOKUP($C2180,[1]Purchases!$A:$M,12,))</f>
        <v>1400</v>
      </c>
      <c r="I2180" s="9">
        <f>IF(IFERROR(VLOOKUP($C2180,[1]Purchases!$A:$M,13,),0)&lt;(IF($M2180&lt;500,($M2180+5)*1.45*[1]Info.!$E$2,($M2180+5)*1.4*[1]Info.!$E$2)),ROUND(IF($M2180&lt;500,($M2180+5)*1.5*[1]Info.!$E$2,($M2180+5)*1.45*[1]Info.!$E$2),-1),VLOOKUP($C2180,[1]Purchases!$A:$M,13,))</f>
        <v>1570</v>
      </c>
    </row>
    <row r="2181" spans="1:9">
      <c r="A2181" s="5" cm="1">
        <f t="array" ref="A2181">SUMPRODUCT(([1]Purchases!$A$2:$A$4901=$C2181)*[1]Purchases!$C$2:$C$4901)-SUMPRODUCT(([1]Sale!$A$2:$A$4748=$C2181)*[1]Sale!$E$2:$E$4748)</f>
        <v>12</v>
      </c>
      <c r="B2181" s="6" t="s">
        <v>5496</v>
      </c>
      <c r="C2181" s="8">
        <v>1204116</v>
      </c>
      <c r="D2181" s="8" t="s">
        <v>35</v>
      </c>
      <c r="E2181" s="8" t="s">
        <v>36</v>
      </c>
      <c r="F2181" s="7" t="s">
        <v>33</v>
      </c>
      <c r="G2181" s="8" t="s">
        <v>5497</v>
      </c>
      <c r="H2181" s="9">
        <f>IF(IFERROR(VLOOKUP($C2181,[1]Purchases!$A:$M,12,),0)&lt;(IF($M2181&lt;500,($M2181+5)*1.3*[1]Info.!$E$2,($M2181+5)*1.25*[1]Info.!$E$2)),ROUND(IF($M2181&lt;500,($M2181+5)*1.35*[1]Info.!$E$2,($M2181+5)*1.3*[1]Info.!$E$2),-1),VLOOKUP($C2181,[1]Purchases!$A:$M,12,))</f>
        <v>270</v>
      </c>
      <c r="I2181" s="9">
        <f>IF(IFERROR(VLOOKUP($C2181,[1]Purchases!$A:$M,13,),0)&lt;(IF($M2181&lt;500,($M2181+5)*1.45*[1]Info.!$E$2,($M2181+5)*1.4*[1]Info.!$E$2)),ROUND(IF($M2181&lt;500,($M2181+5)*1.5*[1]Info.!$E$2,($M2181+5)*1.45*[1]Info.!$E$2),-1),VLOOKUP($C2181,[1]Purchases!$A:$M,13,))</f>
        <v>300</v>
      </c>
    </row>
    <row r="2182" spans="1:9">
      <c r="A2182" s="5" cm="1">
        <f t="array" ref="A2182">SUMPRODUCT(([1]Purchases!$A$2:$A$4901=$C2182)*[1]Purchases!$C$2:$C$4901)-SUMPRODUCT(([1]Sale!$A$2:$A$4748=$C2182)*[1]Sale!$E$2:$E$4748)</f>
        <v>14</v>
      </c>
      <c r="B2182" s="6" t="s">
        <v>5496</v>
      </c>
      <c r="C2182" s="8">
        <v>1405116</v>
      </c>
      <c r="D2182" s="8" t="s">
        <v>35</v>
      </c>
      <c r="E2182" s="8" t="s">
        <v>36</v>
      </c>
      <c r="F2182" s="7" t="s">
        <v>33</v>
      </c>
      <c r="G2182" s="8" t="s">
        <v>5498</v>
      </c>
      <c r="H2182" s="9">
        <f>IF(IFERROR(VLOOKUP($C2182,[1]Purchases!$A:$M,12,),0)&lt;(IF($M2182&lt;500,($M2182+5)*1.3*[1]Info.!$E$2,($M2182+5)*1.25*[1]Info.!$E$2)),ROUND(IF($M2182&lt;500,($M2182+5)*1.35*[1]Info.!$E$2,($M2182+5)*1.3*[1]Info.!$E$2),-1),VLOOKUP($C2182,[1]Purchases!$A:$M,12,))</f>
        <v>420</v>
      </c>
      <c r="I2182" s="9">
        <f>IF(IFERROR(VLOOKUP($C2182,[1]Purchases!$A:$M,13,),0)&lt;(IF($M2182&lt;500,($M2182+5)*1.45*[1]Info.!$E$2,($M2182+5)*1.4*[1]Info.!$E$2)),ROUND(IF($M2182&lt;500,($M2182+5)*1.5*[1]Info.!$E$2,($M2182+5)*1.45*[1]Info.!$E$2),-1),VLOOKUP($C2182,[1]Purchases!$A:$M,13,))</f>
        <v>470</v>
      </c>
    </row>
    <row r="2183" spans="1:9">
      <c r="A2183" s="5" cm="1">
        <f t="array" ref="A2183">SUMPRODUCT(([1]Purchases!$A$2:$A$4901=$C2183)*[1]Purchases!$C$2:$C$4901)-SUMPRODUCT(([1]Sale!$A$2:$A$4748=$C2183)*[1]Sale!$E$2:$E$4748)</f>
        <v>3</v>
      </c>
      <c r="B2183" s="6" t="s">
        <v>5496</v>
      </c>
      <c r="C2183" s="8">
        <v>8035216</v>
      </c>
      <c r="D2183" s="8" t="s">
        <v>35</v>
      </c>
      <c r="E2183" s="8" t="s">
        <v>36</v>
      </c>
      <c r="F2183" s="7" t="s">
        <v>33</v>
      </c>
      <c r="G2183" s="8" t="s">
        <v>5499</v>
      </c>
      <c r="H2183" s="9">
        <f>IF(IFERROR(VLOOKUP($C2183,[1]Purchases!$A:$M,12,),0)&lt;(IF($M2183&lt;500,($M2183+5)*1.3*[1]Info.!$E$2,($M2183+5)*1.25*[1]Info.!$E$2)),ROUND(IF($M2183&lt;500,($M2183+5)*1.35*[1]Info.!$E$2,($M2183+5)*1.3*[1]Info.!$E$2),-1),VLOOKUP($C2183,[1]Purchases!$A:$M,12,))</f>
        <v>1620</v>
      </c>
      <c r="I2183" s="9">
        <f>IF(IFERROR(VLOOKUP($C2183,[1]Purchases!$A:$M,13,),0)&lt;(IF($M2183&lt;500,($M2183+5)*1.45*[1]Info.!$E$2,($M2183+5)*1.4*[1]Info.!$E$2)),ROUND(IF($M2183&lt;500,($M2183+5)*1.5*[1]Info.!$E$2,($M2183+5)*1.45*[1]Info.!$E$2),-1),VLOOKUP($C2183,[1]Purchases!$A:$M,13,))</f>
        <v>1820</v>
      </c>
    </row>
    <row r="2184" spans="1:9">
      <c r="A2184" s="5" cm="1">
        <f t="array" ref="A2184">SUMPRODUCT(([1]Purchases!$A$2:$A$4901=$C2184)*[1]Purchases!$C$2:$C$4901)-SUMPRODUCT(([1]Sale!$A$2:$A$4748=$C2184)*[1]Sale!$E$2:$E$4748)</f>
        <v>0</v>
      </c>
      <c r="B2184" s="6" t="s">
        <v>5496</v>
      </c>
      <c r="C2184" s="8">
        <v>8403107</v>
      </c>
      <c r="D2184" s="8" t="s">
        <v>35</v>
      </c>
      <c r="E2184" s="8" t="s">
        <v>36</v>
      </c>
      <c r="F2184" s="7" t="s">
        <v>33</v>
      </c>
      <c r="G2184" s="8" t="s">
        <v>5500</v>
      </c>
      <c r="H2184" s="9">
        <f>IF(IFERROR(VLOOKUP($C2184,[1]Purchases!$A:$M,12,),0)&lt;(IF($M2184&lt;500,($M2184+5)*1.3*[1]Info.!$E$2,($M2184+5)*1.25*[1]Info.!$E$2)),ROUND(IF($M2184&lt;500,($M2184+5)*1.35*[1]Info.!$E$2,($M2184+5)*1.3*[1]Info.!$E$2),-1),VLOOKUP($C2184,[1]Purchases!$A:$M,12,))</f>
        <v>580</v>
      </c>
      <c r="I2184" s="9">
        <f>IF(IFERROR(VLOOKUP($C2184,[1]Purchases!$A:$M,13,),0)&lt;(IF($M2184&lt;500,($M2184+5)*1.45*[1]Info.!$E$2,($M2184+5)*1.4*[1]Info.!$E$2)),ROUND(IF($M2184&lt;500,($M2184+5)*1.5*[1]Info.!$E$2,($M2184+5)*1.45*[1]Info.!$E$2),-1),VLOOKUP($C2184,[1]Purchases!$A:$M,13,))</f>
        <v>650</v>
      </c>
    </row>
    <row r="2185" spans="1:9">
      <c r="A2185" s="5" cm="1">
        <f t="array" ref="A2185">SUMPRODUCT(([1]Purchases!$A$2:$A$4901=$C2185)*[1]Purchases!$C$2:$C$4901)-SUMPRODUCT(([1]Sale!$A$2:$A$4748=$C2185)*[1]Sale!$E$2:$E$4748)</f>
        <v>1</v>
      </c>
      <c r="B2185" s="6" t="s">
        <v>5501</v>
      </c>
      <c r="C2185" s="7" t="s">
        <v>5502</v>
      </c>
      <c r="D2185" s="8" t="s">
        <v>28</v>
      </c>
      <c r="E2185" s="8" t="s">
        <v>58</v>
      </c>
      <c r="F2185" s="7" t="s">
        <v>17</v>
      </c>
      <c r="G2185" s="8" t="s">
        <v>5503</v>
      </c>
      <c r="H2185" s="9">
        <f>IF(IFERROR(VLOOKUP($C2185,[1]Purchases!$A:$M,12,),0)&lt;(IF($M2185&lt;500,($M2185+5)*1.3*[1]Info.!$E$2,($M2185+5)*1.25*[1]Info.!$E$2)),ROUND(IF($M2185&lt;500,($M2185+5)*1.35*[1]Info.!$E$2,($M2185+5)*1.3*[1]Info.!$E$2),-1),VLOOKUP($C2185,[1]Purchases!$A:$M,12,))</f>
        <v>3790</v>
      </c>
      <c r="I2185" s="9">
        <f>IF(IFERROR(VLOOKUP($C2185,[1]Purchases!$A:$M,13,),0)&lt;(IF($M2185&lt;500,($M2185+5)*1.45*[1]Info.!$E$2,($M2185+5)*1.4*[1]Info.!$E$2)),ROUND(IF($M2185&lt;500,($M2185+5)*1.5*[1]Info.!$E$2,($M2185+5)*1.45*[1]Info.!$E$2),-1),VLOOKUP($C2185,[1]Purchases!$A:$M,13,))</f>
        <v>4240</v>
      </c>
    </row>
    <row r="2186" spans="1:9">
      <c r="A2186" s="5" cm="1">
        <f t="array" ref="A2186">SUMPRODUCT(([1]Purchases!$A$2:$A$4901=$C2186)*[1]Purchases!$C$2:$C$4901)-SUMPRODUCT(([1]Sale!$A$2:$A$4748=$C2186)*[1]Sale!$E$2:$E$4748)</f>
        <v>0</v>
      </c>
      <c r="B2186" s="6" t="s">
        <v>5501</v>
      </c>
      <c r="C2186" s="7" t="s">
        <v>5504</v>
      </c>
      <c r="D2186" s="8" t="s">
        <v>28</v>
      </c>
      <c r="E2186" s="8" t="s">
        <v>1255</v>
      </c>
      <c r="F2186" s="7" t="s">
        <v>13</v>
      </c>
      <c r="G2186" s="8" t="s">
        <v>5505</v>
      </c>
      <c r="H2186" s="9">
        <f>IF(IFERROR(VLOOKUP($C2186,[1]Purchases!$A:$M,12,),0)&lt;(IF($M2186&lt;500,($M2186+5)*1.3*[1]Info.!$E$2,($M2186+5)*1.25*[1]Info.!$E$2)),ROUND(IF($M2186&lt;500,($M2186+5)*1.35*[1]Info.!$E$2,($M2186+5)*1.3*[1]Info.!$E$2),-1),VLOOKUP($C2186,[1]Purchases!$A:$M,12,))</f>
        <v>2730</v>
      </c>
      <c r="I2186" s="9">
        <f>IF(IFERROR(VLOOKUP($C2186,[1]Purchases!$A:$M,13,),0)&lt;(IF($M2186&lt;500,($M2186+5)*1.45*[1]Info.!$E$2,($M2186+5)*1.4*[1]Info.!$E$2)),ROUND(IF($M2186&lt;500,($M2186+5)*1.5*[1]Info.!$E$2,($M2186+5)*1.45*[1]Info.!$E$2),-1),VLOOKUP($C2186,[1]Purchases!$A:$M,13,))</f>
        <v>3060</v>
      </c>
    </row>
    <row r="2187" spans="1:9">
      <c r="A2187" s="5" cm="1">
        <f t="array" ref="A2187">SUMPRODUCT(([1]Purchases!$A$2:$A$4901=$C2187)*[1]Purchases!$C$2:$C$4901)-SUMPRODUCT(([1]Sale!$A$2:$A$4748=$C2187)*[1]Sale!$E$2:$E$4748)</f>
        <v>0</v>
      </c>
      <c r="B2187" s="6" t="s">
        <v>5501</v>
      </c>
      <c r="C2187" s="7" t="s">
        <v>5506</v>
      </c>
      <c r="D2187" s="8" t="s">
        <v>545</v>
      </c>
      <c r="E2187" s="8" t="s">
        <v>5507</v>
      </c>
      <c r="F2187" s="7" t="s">
        <v>13</v>
      </c>
      <c r="G2187" s="8" t="s">
        <v>5508</v>
      </c>
      <c r="H2187" s="9">
        <f>IF(IFERROR(VLOOKUP($C2187,[1]Purchases!$A:$M,12,),0)&lt;(IF($M2187&lt;500,($M2187+5)*1.3*[1]Info.!$E$2,($M2187+5)*1.25*[1]Info.!$E$2)),ROUND(IF($M2187&lt;500,($M2187+5)*1.35*[1]Info.!$E$2,($M2187+5)*1.3*[1]Info.!$E$2),-1),VLOOKUP($C2187,[1]Purchases!$A:$M,12,))</f>
        <v>140</v>
      </c>
      <c r="I2187" s="9">
        <f>IF(IFERROR(VLOOKUP($C2187,[1]Purchases!$A:$M,13,),0)&lt;(IF($M2187&lt;500,($M2187+5)*1.45*[1]Info.!$E$2,($M2187+5)*1.4*[1]Info.!$E$2)),ROUND(IF($M2187&lt;500,($M2187+5)*1.5*[1]Info.!$E$2,($M2187+5)*1.45*[1]Info.!$E$2),-1),VLOOKUP($C2187,[1]Purchases!$A:$M,13,))</f>
        <v>150</v>
      </c>
    </row>
    <row r="2188" spans="1:9">
      <c r="A2188" s="5" cm="1">
        <f t="array" ref="A2188">SUMPRODUCT(([1]Purchases!$A$2:$A$4901=$C2188)*[1]Purchases!$C$2:$C$4901)-SUMPRODUCT(([1]Sale!$A$2:$A$4748=$C2188)*[1]Sale!$E$2:$E$4748)</f>
        <v>1</v>
      </c>
      <c r="B2188" s="6" t="s">
        <v>5501</v>
      </c>
      <c r="C2188" s="7" t="s">
        <v>5509</v>
      </c>
      <c r="D2188" s="8" t="s">
        <v>545</v>
      </c>
      <c r="E2188" s="8" t="s">
        <v>5255</v>
      </c>
      <c r="F2188" s="7" t="s">
        <v>33</v>
      </c>
      <c r="G2188" s="8" t="s">
        <v>5510</v>
      </c>
      <c r="H2188" s="9">
        <f>IF(IFERROR(VLOOKUP($C2188,[1]Purchases!$A:$M,12,),0)&lt;(IF($M2188&lt;500,($M2188+5)*1.3*[1]Info.!$E$2,($M2188+5)*1.25*[1]Info.!$E$2)),ROUND(IF($M2188&lt;500,($M2188+5)*1.35*[1]Info.!$E$2,($M2188+5)*1.3*[1]Info.!$E$2),-1),VLOOKUP($C2188,[1]Purchases!$A:$M,12,))</f>
        <v>1520</v>
      </c>
      <c r="I2188" s="9">
        <f>IF(IFERROR(VLOOKUP($C2188,[1]Purchases!$A:$M,13,),0)&lt;(IF($M2188&lt;500,($M2188+5)*1.45*[1]Info.!$E$2,($M2188+5)*1.4*[1]Info.!$E$2)),ROUND(IF($M2188&lt;500,($M2188+5)*1.5*[1]Info.!$E$2,($M2188+5)*1.45*[1]Info.!$E$2),-1),VLOOKUP($C2188,[1]Purchases!$A:$M,13,))</f>
        <v>1700</v>
      </c>
    </row>
    <row r="2189" spans="1:9">
      <c r="A2189" s="5" cm="1">
        <f t="array" ref="A2189">SUMPRODUCT(([1]Purchases!$A$2:$A$4901=$C2189)*[1]Purchases!$C$2:$C$4901)-SUMPRODUCT(([1]Sale!$A$2:$A$4748=$C2189)*[1]Sale!$E$2:$E$4748)</f>
        <v>0</v>
      </c>
      <c r="B2189" s="6" t="s">
        <v>5501</v>
      </c>
      <c r="C2189" s="7" t="s">
        <v>5511</v>
      </c>
      <c r="D2189" s="8" t="s">
        <v>5</v>
      </c>
      <c r="E2189" s="8" t="s">
        <v>5512</v>
      </c>
      <c r="F2189" s="7" t="s">
        <v>2159</v>
      </c>
      <c r="G2189" s="8" t="s">
        <v>5513</v>
      </c>
      <c r="H2189" s="9">
        <f>IF(IFERROR(VLOOKUP($C2189,[1]Purchases!$A:$M,12,),0)&lt;(IF($M2189&lt;500,($M2189+5)*1.3*[1]Info.!$E$2,($M2189+5)*1.25*[1]Info.!$E$2)),ROUND(IF($M2189&lt;500,($M2189+5)*1.35*[1]Info.!$E$2,($M2189+5)*1.3*[1]Info.!$E$2),-1),VLOOKUP($C2189,[1]Purchases!$A:$M,12,))</f>
        <v>140</v>
      </c>
      <c r="I2189" s="9">
        <f>IF(IFERROR(VLOOKUP($C2189,[1]Purchases!$A:$M,13,),0)&lt;(IF($M2189&lt;500,($M2189+5)*1.45*[1]Info.!$E$2,($M2189+5)*1.4*[1]Info.!$E$2)),ROUND(IF($M2189&lt;500,($M2189+5)*1.5*[1]Info.!$E$2,($M2189+5)*1.45*[1]Info.!$E$2),-1),VLOOKUP($C2189,[1]Purchases!$A:$M,13,))</f>
        <v>150</v>
      </c>
    </row>
    <row r="2190" spans="1:9">
      <c r="A2190" s="5" cm="1">
        <f t="array" ref="A2190">SUMPRODUCT(([1]Purchases!$A$2:$A$4901=$C2190)*[1]Purchases!$C$2:$C$4901)-SUMPRODUCT(([1]Sale!$A$2:$A$4748=$C2190)*[1]Sale!$E$2:$E$4748)</f>
        <v>0</v>
      </c>
      <c r="B2190" s="6" t="s">
        <v>5501</v>
      </c>
      <c r="C2190" s="7" t="s">
        <v>5514</v>
      </c>
      <c r="D2190" s="8" t="s">
        <v>5</v>
      </c>
      <c r="E2190" s="8" t="s">
        <v>5515</v>
      </c>
      <c r="F2190" s="7" t="s">
        <v>13</v>
      </c>
      <c r="G2190" s="8" t="s">
        <v>5516</v>
      </c>
      <c r="H2190" s="9">
        <f>IF(IFERROR(VLOOKUP($C2190,[1]Purchases!$A:$M,12,),0)&lt;(IF($M2190&lt;500,($M2190+5)*1.3*[1]Info.!$E$2,($M2190+5)*1.25*[1]Info.!$E$2)),ROUND(IF($M2190&lt;500,($M2190+5)*1.35*[1]Info.!$E$2,($M2190+5)*1.3*[1]Info.!$E$2),-1),VLOOKUP($C2190,[1]Purchases!$A:$M,12,))</f>
        <v>140</v>
      </c>
      <c r="I2190" s="9">
        <f>IF(IFERROR(VLOOKUP($C2190,[1]Purchases!$A:$M,13,),0)&lt;(IF($M2190&lt;500,($M2190+5)*1.45*[1]Info.!$E$2,($M2190+5)*1.4*[1]Info.!$E$2)),ROUND(IF($M2190&lt;500,($M2190+5)*1.5*[1]Info.!$E$2,($M2190+5)*1.45*[1]Info.!$E$2),-1),VLOOKUP($C2190,[1]Purchases!$A:$M,13,))</f>
        <v>150</v>
      </c>
    </row>
    <row r="2191" spans="1:9">
      <c r="A2191" s="5" cm="1">
        <f t="array" ref="A2191">SUMPRODUCT(([1]Purchases!$A$2:$A$4901=$C2191)*[1]Purchases!$C$2:$C$4901)-SUMPRODUCT(([1]Sale!$A$2:$A$4748=$C2191)*[1]Sale!$E$2:$E$4748)</f>
        <v>0</v>
      </c>
      <c r="B2191" s="6" t="s">
        <v>5501</v>
      </c>
      <c r="C2191" s="7" t="s">
        <v>5517</v>
      </c>
      <c r="D2191" s="8" t="s">
        <v>5</v>
      </c>
      <c r="E2191" s="8" t="s">
        <v>5515</v>
      </c>
      <c r="F2191" s="7" t="s">
        <v>13</v>
      </c>
      <c r="G2191" s="8" t="s">
        <v>5518</v>
      </c>
      <c r="H2191" s="9">
        <f>IF(IFERROR(VLOOKUP($C2191,[1]Purchases!$A:$M,12,),0)&lt;(IF($M2191&lt;500,($M2191+5)*1.3*[1]Info.!$E$2,($M2191+5)*1.25*[1]Info.!$E$2)),ROUND(IF($M2191&lt;500,($M2191+5)*1.35*[1]Info.!$E$2,($M2191+5)*1.3*[1]Info.!$E$2),-1),VLOOKUP($C2191,[1]Purchases!$A:$M,12,))</f>
        <v>140</v>
      </c>
      <c r="I2191" s="9">
        <f>IF(IFERROR(VLOOKUP($C2191,[1]Purchases!$A:$M,13,),0)&lt;(IF($M2191&lt;500,($M2191+5)*1.45*[1]Info.!$E$2,($M2191+5)*1.4*[1]Info.!$E$2)),ROUND(IF($M2191&lt;500,($M2191+5)*1.5*[1]Info.!$E$2,($M2191+5)*1.45*[1]Info.!$E$2),-1),VLOOKUP($C2191,[1]Purchases!$A:$M,13,))</f>
        <v>150</v>
      </c>
    </row>
    <row r="2192" spans="1:9">
      <c r="A2192" s="5" cm="1">
        <f t="array" ref="A2192">SUMPRODUCT(([1]Purchases!$A$2:$A$4901=$C2192)*[1]Purchases!$C$2:$C$4901)-SUMPRODUCT(([1]Sale!$A$2:$A$4748=$C2192)*[1]Sale!$E$2:$E$4748)</f>
        <v>0</v>
      </c>
      <c r="B2192" s="6" t="s">
        <v>5501</v>
      </c>
      <c r="C2192" s="7" t="s">
        <v>5519</v>
      </c>
      <c r="D2192" s="8" t="s">
        <v>545</v>
      </c>
      <c r="E2192" s="8" t="s">
        <v>5520</v>
      </c>
      <c r="F2192" s="7" t="s">
        <v>13</v>
      </c>
      <c r="G2192" s="8" t="s">
        <v>5521</v>
      </c>
      <c r="H2192" s="9">
        <f>IF(IFERROR(VLOOKUP($C2192,[1]Purchases!$A:$M,12,),0)&lt;(IF($M2192&lt;500,($M2192+5)*1.3*[1]Info.!$E$2,($M2192+5)*1.25*[1]Info.!$E$2)),ROUND(IF($M2192&lt;500,($M2192+5)*1.35*[1]Info.!$E$2,($M2192+5)*1.3*[1]Info.!$E$2),-1),VLOOKUP($C2192,[1]Purchases!$A:$M,12,))</f>
        <v>140</v>
      </c>
      <c r="I2192" s="9">
        <f>IF(IFERROR(VLOOKUP($C2192,[1]Purchases!$A:$M,13,),0)&lt;(IF($M2192&lt;500,($M2192+5)*1.45*[1]Info.!$E$2,($M2192+5)*1.4*[1]Info.!$E$2)),ROUND(IF($M2192&lt;500,($M2192+5)*1.5*[1]Info.!$E$2,($M2192+5)*1.45*[1]Info.!$E$2),-1),VLOOKUP($C2192,[1]Purchases!$A:$M,13,))</f>
        <v>150</v>
      </c>
    </row>
    <row r="2193" spans="1:9">
      <c r="A2193" s="5" cm="1">
        <f t="array" ref="A2193">SUMPRODUCT(([1]Purchases!$A$2:$A$4901=$C2193)*[1]Purchases!$C$2:$C$4901)-SUMPRODUCT(([1]Sale!$A$2:$A$4748=$C2193)*[1]Sale!$E$2:$E$4748)</f>
        <v>0</v>
      </c>
      <c r="B2193" s="6" t="s">
        <v>5501</v>
      </c>
      <c r="C2193" s="7" t="s">
        <v>5522</v>
      </c>
      <c r="D2193" s="8" t="s">
        <v>545</v>
      </c>
      <c r="E2193" s="8" t="s">
        <v>5520</v>
      </c>
      <c r="F2193" s="7" t="s">
        <v>13</v>
      </c>
      <c r="G2193" s="8" t="s">
        <v>5523</v>
      </c>
      <c r="H2193" s="9">
        <f>IF(IFERROR(VLOOKUP($C2193,[1]Purchases!$A:$M,12,),0)&lt;(IF($M2193&lt;500,($M2193+5)*1.3*[1]Info.!$E$2,($M2193+5)*1.25*[1]Info.!$E$2)),ROUND(IF($M2193&lt;500,($M2193+5)*1.35*[1]Info.!$E$2,($M2193+5)*1.3*[1]Info.!$E$2),-1),VLOOKUP($C2193,[1]Purchases!$A:$M,12,))</f>
        <v>140</v>
      </c>
      <c r="I2193" s="9">
        <f>IF(IFERROR(VLOOKUP($C2193,[1]Purchases!$A:$M,13,),0)&lt;(IF($M2193&lt;500,($M2193+5)*1.45*[1]Info.!$E$2,($M2193+5)*1.4*[1]Info.!$E$2)),ROUND(IF($M2193&lt;500,($M2193+5)*1.5*[1]Info.!$E$2,($M2193+5)*1.45*[1]Info.!$E$2),-1),VLOOKUP($C2193,[1]Purchases!$A:$M,13,))</f>
        <v>150</v>
      </c>
    </row>
    <row r="2194" spans="1:9">
      <c r="A2194" s="5" cm="1">
        <f t="array" ref="A2194">SUMPRODUCT(([1]Purchases!$A$2:$A$4901=$C2194)*[1]Purchases!$C$2:$C$4901)-SUMPRODUCT(([1]Sale!$A$2:$A$4748=$C2194)*[1]Sale!$E$2:$E$4748)</f>
        <v>0</v>
      </c>
      <c r="B2194" s="6" t="s">
        <v>5501</v>
      </c>
      <c r="C2194" s="7" t="s">
        <v>5524</v>
      </c>
      <c r="D2194" s="8" t="s">
        <v>545</v>
      </c>
      <c r="E2194" s="8" t="s">
        <v>58</v>
      </c>
      <c r="F2194" s="7" t="s">
        <v>5525</v>
      </c>
      <c r="G2194" s="8" t="s">
        <v>5526</v>
      </c>
      <c r="H2194" s="9">
        <f>IF(IFERROR(VLOOKUP($C2194,[1]Purchases!$A:$M,12,),0)&lt;(IF($M2194&lt;500,($M2194+5)*1.3*[1]Info.!$E$2,($M2194+5)*1.25*[1]Info.!$E$2)),ROUND(IF($M2194&lt;500,($M2194+5)*1.35*[1]Info.!$E$2,($M2194+5)*1.3*[1]Info.!$E$2),-1),VLOOKUP($C2194,[1]Purchases!$A:$M,12,))</f>
        <v>140</v>
      </c>
      <c r="I2194" s="9">
        <f>IF(IFERROR(VLOOKUP($C2194,[1]Purchases!$A:$M,13,),0)&lt;(IF($M2194&lt;500,($M2194+5)*1.45*[1]Info.!$E$2,($M2194+5)*1.4*[1]Info.!$E$2)),ROUND(IF($M2194&lt;500,($M2194+5)*1.5*[1]Info.!$E$2,($M2194+5)*1.45*[1]Info.!$E$2),-1),VLOOKUP($C2194,[1]Purchases!$A:$M,13,))</f>
        <v>150</v>
      </c>
    </row>
    <row r="2195" spans="1:9">
      <c r="A2195" s="5" cm="1">
        <f t="array" ref="A2195">SUMPRODUCT(([1]Purchases!$A$2:$A$4901=$C2195)*[1]Purchases!$C$2:$C$4901)-SUMPRODUCT(([1]Sale!$A$2:$A$4748=$C2195)*[1]Sale!$E$2:$E$4748)</f>
        <v>0</v>
      </c>
      <c r="B2195" s="6" t="s">
        <v>5501</v>
      </c>
      <c r="C2195" s="7" t="s">
        <v>5527</v>
      </c>
      <c r="D2195" s="8" t="s">
        <v>545</v>
      </c>
      <c r="E2195" s="8" t="s">
        <v>5520</v>
      </c>
      <c r="F2195" s="7" t="s">
        <v>13</v>
      </c>
      <c r="G2195" s="8" t="s">
        <v>5528</v>
      </c>
      <c r="H2195" s="9">
        <f>IF(IFERROR(VLOOKUP($C2195,[1]Purchases!$A:$M,12,),0)&lt;(IF($M2195&lt;500,($M2195+5)*1.3*[1]Info.!$E$2,($M2195+5)*1.25*[1]Info.!$E$2)),ROUND(IF($M2195&lt;500,($M2195+5)*1.35*[1]Info.!$E$2,($M2195+5)*1.3*[1]Info.!$E$2),-1),VLOOKUP($C2195,[1]Purchases!$A:$M,12,))</f>
        <v>140</v>
      </c>
      <c r="I2195" s="9">
        <f>IF(IFERROR(VLOOKUP($C2195,[1]Purchases!$A:$M,13,),0)&lt;(IF($M2195&lt;500,($M2195+5)*1.45*[1]Info.!$E$2,($M2195+5)*1.4*[1]Info.!$E$2)),ROUND(IF($M2195&lt;500,($M2195+5)*1.5*[1]Info.!$E$2,($M2195+5)*1.45*[1]Info.!$E$2),-1),VLOOKUP($C2195,[1]Purchases!$A:$M,13,))</f>
        <v>150</v>
      </c>
    </row>
    <row r="2196" spans="1:9">
      <c r="A2196" s="5" cm="1">
        <f t="array" ref="A2196">SUMPRODUCT(([1]Purchases!$A$2:$A$4901=$C2196)*[1]Purchases!$C$2:$C$4901)-SUMPRODUCT(([1]Sale!$A$2:$A$4748=$C2196)*[1]Sale!$E$2:$E$4748)</f>
        <v>0</v>
      </c>
      <c r="B2196" s="6" t="s">
        <v>5501</v>
      </c>
      <c r="C2196" s="7" t="s">
        <v>5529</v>
      </c>
      <c r="D2196" s="8" t="s">
        <v>545</v>
      </c>
      <c r="E2196" s="8" t="s">
        <v>4965</v>
      </c>
      <c r="F2196" s="7" t="s">
        <v>13</v>
      </c>
      <c r="G2196" s="8" t="s">
        <v>5530</v>
      </c>
      <c r="H2196" s="9">
        <f>IF(IFERROR(VLOOKUP($C2196,[1]Purchases!$A:$M,12,),0)&lt;(IF($M2196&lt;500,($M2196+5)*1.3*[1]Info.!$E$2,($M2196+5)*1.25*[1]Info.!$E$2)),ROUND(IF($M2196&lt;500,($M2196+5)*1.35*[1]Info.!$E$2,($M2196+5)*1.3*[1]Info.!$E$2),-1),VLOOKUP($C2196,[1]Purchases!$A:$M,12,))</f>
        <v>140</v>
      </c>
      <c r="I2196" s="9">
        <f>IF(IFERROR(VLOOKUP($C2196,[1]Purchases!$A:$M,13,),0)&lt;(IF($M2196&lt;500,($M2196+5)*1.45*[1]Info.!$E$2,($M2196+5)*1.4*[1]Info.!$E$2)),ROUND(IF($M2196&lt;500,($M2196+5)*1.5*[1]Info.!$E$2,($M2196+5)*1.45*[1]Info.!$E$2),-1),VLOOKUP($C2196,[1]Purchases!$A:$M,13,))</f>
        <v>150</v>
      </c>
    </row>
    <row r="2197" spans="1:9">
      <c r="A2197" s="5" cm="1">
        <f t="array" ref="A2197">SUMPRODUCT(([1]Purchases!$A$2:$A$4901=$C2197)*[1]Purchases!$C$2:$C$4901)-SUMPRODUCT(([1]Sale!$A$2:$A$4748=$C2197)*[1]Sale!$E$2:$E$4748)</f>
        <v>0</v>
      </c>
      <c r="B2197" s="6" t="s">
        <v>5501</v>
      </c>
      <c r="C2197" s="7" t="s">
        <v>5531</v>
      </c>
      <c r="D2197" s="8" t="s">
        <v>545</v>
      </c>
      <c r="E2197" s="8" t="s">
        <v>5520</v>
      </c>
      <c r="F2197" s="7" t="s">
        <v>13</v>
      </c>
      <c r="G2197" s="8" t="s">
        <v>5532</v>
      </c>
      <c r="H2197" s="9">
        <f>IF(IFERROR(VLOOKUP($C2197,[1]Purchases!$A:$M,12,),0)&lt;(IF($M2197&lt;500,($M2197+5)*1.3*[1]Info.!$E$2,($M2197+5)*1.25*[1]Info.!$E$2)),ROUND(IF($M2197&lt;500,($M2197+5)*1.35*[1]Info.!$E$2,($M2197+5)*1.3*[1]Info.!$E$2),-1),VLOOKUP($C2197,[1]Purchases!$A:$M,12,))</f>
        <v>2380</v>
      </c>
      <c r="I2197" s="9">
        <f>IF(IFERROR(VLOOKUP($C2197,[1]Purchases!$A:$M,13,),0)&lt;(IF($M2197&lt;500,($M2197+5)*1.45*[1]Info.!$E$2,($M2197+5)*1.4*[1]Info.!$E$2)),ROUND(IF($M2197&lt;500,($M2197+5)*1.5*[1]Info.!$E$2,($M2197+5)*1.45*[1]Info.!$E$2),-1),VLOOKUP($C2197,[1]Purchases!$A:$M,13,))</f>
        <v>2660</v>
      </c>
    </row>
    <row r="2198" spans="1:9">
      <c r="A2198" s="5" cm="1">
        <f t="array" ref="A2198">SUMPRODUCT(([1]Purchases!$A$2:$A$4901=$C2198)*[1]Purchases!$C$2:$C$4901)-SUMPRODUCT(([1]Sale!$A$2:$A$4748=$C2198)*[1]Sale!$E$2:$E$4748)</f>
        <v>0</v>
      </c>
      <c r="B2198" s="6" t="s">
        <v>5501</v>
      </c>
      <c r="C2198" s="7" t="s">
        <v>5533</v>
      </c>
      <c r="D2198" s="8" t="s">
        <v>545</v>
      </c>
      <c r="E2198" s="8" t="s">
        <v>5520</v>
      </c>
      <c r="F2198" s="7" t="s">
        <v>13</v>
      </c>
      <c r="G2198" s="8" t="s">
        <v>5534</v>
      </c>
      <c r="H2198" s="9">
        <f>IF(IFERROR(VLOOKUP($C2198,[1]Purchases!$A:$M,12,),0)&lt;(IF($M2198&lt;500,($M2198+5)*1.3*[1]Info.!$E$2,($M2198+5)*1.25*[1]Info.!$E$2)),ROUND(IF($M2198&lt;500,($M2198+5)*1.35*[1]Info.!$E$2,($M2198+5)*1.3*[1]Info.!$E$2),-1),VLOOKUP($C2198,[1]Purchases!$A:$M,12,))</f>
        <v>140</v>
      </c>
      <c r="I2198" s="9">
        <f>IF(IFERROR(VLOOKUP($C2198,[1]Purchases!$A:$M,13,),0)&lt;(IF($M2198&lt;500,($M2198+5)*1.45*[1]Info.!$E$2,($M2198+5)*1.4*[1]Info.!$E$2)),ROUND(IF($M2198&lt;500,($M2198+5)*1.5*[1]Info.!$E$2,($M2198+5)*1.45*[1]Info.!$E$2),-1),VLOOKUP($C2198,[1]Purchases!$A:$M,13,))</f>
        <v>150</v>
      </c>
    </row>
    <row r="2199" spans="1:9">
      <c r="A2199" s="5" cm="1">
        <f t="array" ref="A2199">SUMPRODUCT(([1]Purchases!$A$2:$A$4901=$C2199)*[1]Purchases!$C$2:$C$4901)-SUMPRODUCT(([1]Sale!$A$2:$A$4748=$C2199)*[1]Sale!$E$2:$E$4748)</f>
        <v>1</v>
      </c>
      <c r="B2199" s="6" t="s">
        <v>5501</v>
      </c>
      <c r="C2199" s="7" t="s">
        <v>5535</v>
      </c>
      <c r="D2199" s="8" t="s">
        <v>5</v>
      </c>
      <c r="E2199" s="8" t="s">
        <v>1385</v>
      </c>
      <c r="F2199" s="7" t="s">
        <v>33</v>
      </c>
      <c r="G2199" s="8" t="s">
        <v>5536</v>
      </c>
      <c r="H2199" s="9">
        <f>IF(IFERROR(VLOOKUP($C2199,[1]Purchases!$A:$M,12,),0)&lt;(IF($M2199&lt;500,($M2199+5)*1.3*[1]Info.!$E$2,($M2199+5)*1.25*[1]Info.!$E$2)),ROUND(IF($M2199&lt;500,($M2199+5)*1.35*[1]Info.!$E$2,($M2199+5)*1.3*[1]Info.!$E$2),-1),VLOOKUP($C2199,[1]Purchases!$A:$M,12,))</f>
        <v>1430</v>
      </c>
      <c r="I2199" s="9">
        <f>IF(IFERROR(VLOOKUP($C2199,[1]Purchases!$A:$M,13,),0)&lt;(IF($M2199&lt;500,($M2199+5)*1.45*[1]Info.!$E$2,($M2199+5)*1.4*[1]Info.!$E$2)),ROUND(IF($M2199&lt;500,($M2199+5)*1.5*[1]Info.!$E$2,($M2199+5)*1.45*[1]Info.!$E$2),-1),VLOOKUP($C2199,[1]Purchases!$A:$M,13,))</f>
        <v>1600</v>
      </c>
    </row>
    <row r="2200" spans="1:9">
      <c r="A2200" s="5" cm="1">
        <f t="array" ref="A2200">SUMPRODUCT(([1]Purchases!$A$2:$A$4901=$C2200)*[1]Purchases!$C$2:$C$4901)-SUMPRODUCT(([1]Sale!$A$2:$A$4748=$C2200)*[1]Sale!$E$2:$E$4748)</f>
        <v>1</v>
      </c>
      <c r="B2200" s="6" t="s">
        <v>5501</v>
      </c>
      <c r="C2200" s="7" t="s">
        <v>5537</v>
      </c>
      <c r="D2200" s="8" t="s">
        <v>5</v>
      </c>
      <c r="E2200" s="8" t="s">
        <v>1385</v>
      </c>
      <c r="F2200" s="7" t="s">
        <v>33</v>
      </c>
      <c r="G2200" s="8" t="s">
        <v>5538</v>
      </c>
      <c r="H2200" s="9">
        <f>IF(IFERROR(VLOOKUP($C2200,[1]Purchases!$A:$M,12,),0)&lt;(IF($M2200&lt;500,($M2200+5)*1.3*[1]Info.!$E$2,($M2200+5)*1.25*[1]Info.!$E$2)),ROUND(IF($M2200&lt;500,($M2200+5)*1.35*[1]Info.!$E$2,($M2200+5)*1.3*[1]Info.!$E$2),-1),VLOOKUP($C2200,[1]Purchases!$A:$M,12,))</f>
        <v>1500</v>
      </c>
      <c r="I2200" s="9">
        <f>IF(IFERROR(VLOOKUP($C2200,[1]Purchases!$A:$M,13,),0)&lt;(IF($M2200&lt;500,($M2200+5)*1.45*[1]Info.!$E$2,($M2200+5)*1.4*[1]Info.!$E$2)),ROUND(IF($M2200&lt;500,($M2200+5)*1.5*[1]Info.!$E$2,($M2200+5)*1.45*[1]Info.!$E$2),-1),VLOOKUP($C2200,[1]Purchases!$A:$M,13,))</f>
        <v>1680</v>
      </c>
    </row>
    <row r="2201" spans="1:9">
      <c r="A2201" s="5" cm="1">
        <f t="array" ref="A2201">SUMPRODUCT(([1]Purchases!$A$2:$A$4901=$C2201)*[1]Purchases!$C$2:$C$4901)-SUMPRODUCT(([1]Sale!$A$2:$A$4748=$C2201)*[1]Sale!$E$2:$E$4748)</f>
        <v>1</v>
      </c>
      <c r="B2201" s="6" t="s">
        <v>5501</v>
      </c>
      <c r="C2201" s="7" t="s">
        <v>5539</v>
      </c>
      <c r="D2201" s="8" t="s">
        <v>545</v>
      </c>
      <c r="E2201" s="8" t="s">
        <v>5520</v>
      </c>
      <c r="F2201" s="7" t="s">
        <v>13</v>
      </c>
      <c r="G2201" s="8" t="s">
        <v>5540</v>
      </c>
      <c r="H2201" s="9">
        <f>IF(IFERROR(VLOOKUP($C2201,[1]Purchases!$A:$M,12,),0)&lt;(IF($M2201&lt;500,($M2201+5)*1.3*[1]Info.!$E$2,($M2201+5)*1.25*[1]Info.!$E$2)),ROUND(IF($M2201&lt;500,($M2201+5)*1.35*[1]Info.!$E$2,($M2201+5)*1.3*[1]Info.!$E$2),-1),VLOOKUP($C2201,[1]Purchases!$A:$M,12,))</f>
        <v>1290</v>
      </c>
      <c r="I2201" s="9">
        <f>IF(IFERROR(VLOOKUP($C2201,[1]Purchases!$A:$M,13,),0)&lt;(IF($M2201&lt;500,($M2201+5)*1.45*[1]Info.!$E$2,($M2201+5)*1.4*[1]Info.!$E$2)),ROUND(IF($M2201&lt;500,($M2201+5)*1.5*[1]Info.!$E$2,($M2201+5)*1.45*[1]Info.!$E$2),-1),VLOOKUP($C2201,[1]Purchases!$A:$M,13,))</f>
        <v>1440</v>
      </c>
    </row>
    <row r="2202" spans="1:9">
      <c r="A2202" s="5" cm="1">
        <f t="array" ref="A2202">SUMPRODUCT(([1]Purchases!$A$2:$A$4901=$C2202)*[1]Purchases!$C$2:$C$4901)-SUMPRODUCT(([1]Sale!$A$2:$A$4748=$C2202)*[1]Sale!$E$2:$E$4748)</f>
        <v>0</v>
      </c>
      <c r="B2202" s="6" t="s">
        <v>5501</v>
      </c>
      <c r="C2202" s="7" t="s">
        <v>5541</v>
      </c>
      <c r="D2202" s="8" t="s">
        <v>183</v>
      </c>
      <c r="E2202" s="8" t="s">
        <v>5542</v>
      </c>
      <c r="F2202" s="7" t="s">
        <v>13</v>
      </c>
      <c r="G2202" s="8" t="s">
        <v>5543</v>
      </c>
      <c r="H2202" s="9">
        <f>IF(IFERROR(VLOOKUP($C2202,[1]Purchases!$A:$M,12,),0)&lt;(IF($M2202&lt;500,($M2202+5)*1.3*[1]Info.!$E$2,($M2202+5)*1.25*[1]Info.!$E$2)),ROUND(IF($M2202&lt;500,($M2202+5)*1.35*[1]Info.!$E$2,($M2202+5)*1.3*[1]Info.!$E$2),-1),VLOOKUP($C2202,[1]Purchases!$A:$M,12,))</f>
        <v>140</v>
      </c>
      <c r="I2202" s="9">
        <f>IF(IFERROR(VLOOKUP($C2202,[1]Purchases!$A:$M,13,),0)&lt;(IF($M2202&lt;500,($M2202+5)*1.45*[1]Info.!$E$2,($M2202+5)*1.4*[1]Info.!$E$2)),ROUND(IF($M2202&lt;500,($M2202+5)*1.5*[1]Info.!$E$2,($M2202+5)*1.45*[1]Info.!$E$2),-1),VLOOKUP($C2202,[1]Purchases!$A:$M,13,))</f>
        <v>150</v>
      </c>
    </row>
    <row r="2203" spans="1:9">
      <c r="A2203" s="5" cm="1">
        <f t="array" ref="A2203">SUMPRODUCT(([1]Purchases!$A$2:$A$4901=$C2203)*[1]Purchases!$C$2:$C$4901)-SUMPRODUCT(([1]Sale!$A$2:$A$4748=$C2203)*[1]Sale!$E$2:$E$4748)</f>
        <v>0</v>
      </c>
      <c r="B2203" s="6" t="s">
        <v>5501</v>
      </c>
      <c r="C2203" s="7" t="s">
        <v>5544</v>
      </c>
      <c r="D2203" s="8" t="s">
        <v>11</v>
      </c>
      <c r="E2203" s="8" t="s">
        <v>1255</v>
      </c>
      <c r="F2203" s="7" t="s">
        <v>13</v>
      </c>
      <c r="G2203" s="8" t="s">
        <v>5545</v>
      </c>
      <c r="H2203" s="9">
        <f>IF(IFERROR(VLOOKUP($C2203,[1]Purchases!$A:$M,12,),0)&lt;(IF($M2203&lt;500,($M2203+5)*1.3*[1]Info.!$E$2,($M2203+5)*1.25*[1]Info.!$E$2)),ROUND(IF($M2203&lt;500,($M2203+5)*1.35*[1]Info.!$E$2,($M2203+5)*1.3*[1]Info.!$E$2),-1),VLOOKUP($C2203,[1]Purchases!$A:$M,12,))</f>
        <v>140</v>
      </c>
      <c r="I2203" s="9">
        <f>IF(IFERROR(VLOOKUP($C2203,[1]Purchases!$A:$M,13,),0)&lt;(IF($M2203&lt;500,($M2203+5)*1.45*[1]Info.!$E$2,($M2203+5)*1.4*[1]Info.!$E$2)),ROUND(IF($M2203&lt;500,($M2203+5)*1.5*[1]Info.!$E$2,($M2203+5)*1.45*[1]Info.!$E$2),-1),VLOOKUP($C2203,[1]Purchases!$A:$M,13,))</f>
        <v>150</v>
      </c>
    </row>
    <row r="2204" spans="1:9">
      <c r="A2204" s="5" cm="1">
        <f t="array" ref="A2204">SUMPRODUCT(([1]Purchases!$A$2:$A$4901=$C2204)*[1]Purchases!$C$2:$C$4901)-SUMPRODUCT(([1]Sale!$A$2:$A$4748=$C2204)*[1]Sale!$E$2:$E$4748)</f>
        <v>0</v>
      </c>
      <c r="B2204" s="6" t="s">
        <v>5501</v>
      </c>
      <c r="C2204" s="7" t="s">
        <v>5546</v>
      </c>
      <c r="D2204" s="8" t="s">
        <v>93</v>
      </c>
      <c r="E2204" s="8" t="s">
        <v>5547</v>
      </c>
      <c r="F2204" s="7" t="s">
        <v>428</v>
      </c>
      <c r="G2204" s="8" t="s">
        <v>5548</v>
      </c>
      <c r="H2204" s="9">
        <f>IF(IFERROR(VLOOKUP($C2204,[1]Purchases!$A:$M,12,),0)&lt;(IF($M2204&lt;500,($M2204+5)*1.3*[1]Info.!$E$2,($M2204+5)*1.25*[1]Info.!$E$2)),ROUND(IF($M2204&lt;500,($M2204+5)*1.35*[1]Info.!$E$2,($M2204+5)*1.3*[1]Info.!$E$2),-1),VLOOKUP($C2204,[1]Purchases!$A:$M,12,))</f>
        <v>140</v>
      </c>
      <c r="I2204" s="9">
        <f>IF(IFERROR(VLOOKUP($C2204,[1]Purchases!$A:$M,13,),0)&lt;(IF($M2204&lt;500,($M2204+5)*1.45*[1]Info.!$E$2,($M2204+5)*1.4*[1]Info.!$E$2)),ROUND(IF($M2204&lt;500,($M2204+5)*1.5*[1]Info.!$E$2,($M2204+5)*1.45*[1]Info.!$E$2),-1),VLOOKUP($C2204,[1]Purchases!$A:$M,13,))</f>
        <v>150</v>
      </c>
    </row>
    <row r="2205" spans="1:9">
      <c r="A2205" s="5" cm="1">
        <f t="array" ref="A2205">SUMPRODUCT(([1]Purchases!$A$2:$A$4901=$C2205)*[1]Purchases!$C$2:$C$4901)-SUMPRODUCT(([1]Sale!$A$2:$A$4748=$C2205)*[1]Sale!$E$2:$E$4748)</f>
        <v>0</v>
      </c>
      <c r="B2205" s="6" t="s">
        <v>5501</v>
      </c>
      <c r="C2205" s="7" t="s">
        <v>5549</v>
      </c>
      <c r="D2205" s="8" t="s">
        <v>28</v>
      </c>
      <c r="E2205" s="8" t="s">
        <v>5550</v>
      </c>
      <c r="F2205" s="7" t="s">
        <v>13</v>
      </c>
      <c r="G2205" s="8" t="s">
        <v>5551</v>
      </c>
      <c r="H2205" s="9">
        <f>IF(IFERROR(VLOOKUP($C2205,[1]Purchases!$A:$M,12,),0)&lt;(IF($M2205&lt;500,($M2205+5)*1.3*[1]Info.!$E$2,($M2205+5)*1.25*[1]Info.!$E$2)),ROUND(IF($M2205&lt;500,($M2205+5)*1.35*[1]Info.!$E$2,($M2205+5)*1.3*[1]Info.!$E$2),-1),VLOOKUP($C2205,[1]Purchases!$A:$M,12,))</f>
        <v>140</v>
      </c>
      <c r="I2205" s="9">
        <f>IF(IFERROR(VLOOKUP($C2205,[1]Purchases!$A:$M,13,),0)&lt;(IF($M2205&lt;500,($M2205+5)*1.45*[1]Info.!$E$2,($M2205+5)*1.4*[1]Info.!$E$2)),ROUND(IF($M2205&lt;500,($M2205+5)*1.5*[1]Info.!$E$2,($M2205+5)*1.45*[1]Info.!$E$2),-1),VLOOKUP($C2205,[1]Purchases!$A:$M,13,))</f>
        <v>150</v>
      </c>
    </row>
    <row r="2206" spans="1:9">
      <c r="A2206" s="5" cm="1">
        <f t="array" ref="A2206">SUMPRODUCT(([1]Purchases!$A$2:$A$4901=$C2206)*[1]Purchases!$C$2:$C$4901)-SUMPRODUCT(([1]Sale!$A$2:$A$4748=$C2206)*[1]Sale!$E$2:$E$4748)</f>
        <v>0</v>
      </c>
      <c r="B2206" s="6" t="s">
        <v>5501</v>
      </c>
      <c r="C2206" s="7" t="s">
        <v>5552</v>
      </c>
      <c r="D2206" s="8" t="s">
        <v>28</v>
      </c>
      <c r="E2206" s="8" t="s">
        <v>5550</v>
      </c>
      <c r="F2206" s="7" t="s">
        <v>13</v>
      </c>
      <c r="G2206" s="8" t="s">
        <v>5553</v>
      </c>
      <c r="H2206" s="9">
        <f>IF(IFERROR(VLOOKUP($C2206,[1]Purchases!$A:$M,12,),0)&lt;(IF($M2206&lt;500,($M2206+5)*1.3*[1]Info.!$E$2,($M2206+5)*1.25*[1]Info.!$E$2)),ROUND(IF($M2206&lt;500,($M2206+5)*1.35*[1]Info.!$E$2,($M2206+5)*1.3*[1]Info.!$E$2),-1),VLOOKUP($C2206,[1]Purchases!$A:$M,12,))</f>
        <v>140</v>
      </c>
      <c r="I2206" s="9">
        <f>IF(IFERROR(VLOOKUP($C2206,[1]Purchases!$A:$M,13,),0)&lt;(IF($M2206&lt;500,($M2206+5)*1.45*[1]Info.!$E$2,($M2206+5)*1.4*[1]Info.!$E$2)),ROUND(IF($M2206&lt;500,($M2206+5)*1.5*[1]Info.!$E$2,($M2206+5)*1.45*[1]Info.!$E$2),-1),VLOOKUP($C2206,[1]Purchases!$A:$M,13,))</f>
        <v>150</v>
      </c>
    </row>
    <row r="2207" spans="1:9">
      <c r="A2207" s="5" cm="1">
        <f t="array" ref="A2207">SUMPRODUCT(([1]Purchases!$A$2:$A$4901=$C2207)*[1]Purchases!$C$2:$C$4901)-SUMPRODUCT(([1]Sale!$A$2:$A$4748=$C2207)*[1]Sale!$E$2:$E$4748)</f>
        <v>0</v>
      </c>
      <c r="B2207" s="6" t="s">
        <v>5501</v>
      </c>
      <c r="C2207" s="7" t="s">
        <v>5554</v>
      </c>
      <c r="D2207" s="8" t="s">
        <v>28</v>
      </c>
      <c r="E2207" s="8" t="s">
        <v>58</v>
      </c>
      <c r="F2207" s="7" t="s">
        <v>17</v>
      </c>
      <c r="G2207" s="8" t="s">
        <v>5555</v>
      </c>
      <c r="H2207" s="9">
        <f>IF(IFERROR(VLOOKUP($C2207,[1]Purchases!$A:$M,12,),0)&lt;(IF($M2207&lt;500,($M2207+5)*1.3*[1]Info.!$E$2,($M2207+5)*1.25*[1]Info.!$E$2)),ROUND(IF($M2207&lt;500,($M2207+5)*1.35*[1]Info.!$E$2,($M2207+5)*1.3*[1]Info.!$E$2),-1),VLOOKUP($C2207,[1]Purchases!$A:$M,12,))</f>
        <v>140</v>
      </c>
      <c r="I2207" s="9">
        <f>IF(IFERROR(VLOOKUP($C2207,[1]Purchases!$A:$M,13,),0)&lt;(IF($M2207&lt;500,($M2207+5)*1.45*[1]Info.!$E$2,($M2207+5)*1.4*[1]Info.!$E$2)),ROUND(IF($M2207&lt;500,($M2207+5)*1.5*[1]Info.!$E$2,($M2207+5)*1.45*[1]Info.!$E$2),-1),VLOOKUP($C2207,[1]Purchases!$A:$M,13,))</f>
        <v>150</v>
      </c>
    </row>
    <row r="2208" spans="1:9">
      <c r="A2208" s="5" cm="1">
        <f t="array" ref="A2208">SUMPRODUCT(([1]Purchases!$A$2:$A$4901=$C2208)*[1]Purchases!$C$2:$C$4901)-SUMPRODUCT(([1]Sale!$A$2:$A$4748=$C2208)*[1]Sale!$E$2:$E$4748)</f>
        <v>0</v>
      </c>
      <c r="B2208" s="6" t="s">
        <v>5501</v>
      </c>
      <c r="C2208" s="7" t="s">
        <v>5556</v>
      </c>
      <c r="D2208" s="8" t="s">
        <v>112</v>
      </c>
      <c r="E2208" s="8" t="s">
        <v>5520</v>
      </c>
      <c r="F2208" s="7" t="s">
        <v>13</v>
      </c>
      <c r="G2208" s="8" t="s">
        <v>5557</v>
      </c>
      <c r="H2208" s="9">
        <f>IF(IFERROR(VLOOKUP($C2208,[1]Purchases!$A:$M,12,),0)&lt;(IF($M2208&lt;500,($M2208+5)*1.3*[1]Info.!$E$2,($M2208+5)*1.25*[1]Info.!$E$2)),ROUND(IF($M2208&lt;500,($M2208+5)*1.35*[1]Info.!$E$2,($M2208+5)*1.3*[1]Info.!$E$2),-1),VLOOKUP($C2208,[1]Purchases!$A:$M,12,))</f>
        <v>140</v>
      </c>
      <c r="I2208" s="9">
        <f>IF(IFERROR(VLOOKUP($C2208,[1]Purchases!$A:$M,13,),0)&lt;(IF($M2208&lt;500,($M2208+5)*1.45*[1]Info.!$E$2,($M2208+5)*1.4*[1]Info.!$E$2)),ROUND(IF($M2208&lt;500,($M2208+5)*1.5*[1]Info.!$E$2,($M2208+5)*1.45*[1]Info.!$E$2),-1),VLOOKUP($C2208,[1]Purchases!$A:$M,13,))</f>
        <v>150</v>
      </c>
    </row>
    <row r="2209" spans="1:9">
      <c r="A2209" s="5" cm="1">
        <f t="array" ref="A2209">SUMPRODUCT(([1]Purchases!$A$2:$A$4901=$C2209)*[1]Purchases!$C$2:$C$4901)-SUMPRODUCT(([1]Sale!$A$2:$A$4748=$C2209)*[1]Sale!$E$2:$E$4748)</f>
        <v>0</v>
      </c>
      <c r="B2209" s="6" t="s">
        <v>5501</v>
      </c>
      <c r="C2209" s="7" t="s">
        <v>5558</v>
      </c>
      <c r="D2209" s="8" t="s">
        <v>28</v>
      </c>
      <c r="E2209" s="8" t="s">
        <v>2912</v>
      </c>
      <c r="F2209" s="7" t="s">
        <v>13</v>
      </c>
      <c r="G2209" s="8" t="s">
        <v>5559</v>
      </c>
      <c r="H2209" s="9">
        <f>IF(IFERROR(VLOOKUP($C2209,[1]Purchases!$A:$M,12,),0)&lt;(IF($M2209&lt;500,($M2209+5)*1.3*[1]Info.!$E$2,($M2209+5)*1.25*[1]Info.!$E$2)),ROUND(IF($M2209&lt;500,($M2209+5)*1.35*[1]Info.!$E$2,($M2209+5)*1.3*[1]Info.!$E$2),-1),VLOOKUP($C2209,[1]Purchases!$A:$M,12,))</f>
        <v>140</v>
      </c>
      <c r="I2209" s="9">
        <f>IF(IFERROR(VLOOKUP($C2209,[1]Purchases!$A:$M,13,),0)&lt;(IF($M2209&lt;500,($M2209+5)*1.45*[1]Info.!$E$2,($M2209+5)*1.4*[1]Info.!$E$2)),ROUND(IF($M2209&lt;500,($M2209+5)*1.5*[1]Info.!$E$2,($M2209+5)*1.45*[1]Info.!$E$2),-1),VLOOKUP($C2209,[1]Purchases!$A:$M,13,))</f>
        <v>150</v>
      </c>
    </row>
    <row r="2210" spans="1:9">
      <c r="A2210" s="5" cm="1">
        <f t="array" ref="A2210">SUMPRODUCT(([1]Purchases!$A$2:$A$4901=$C2210)*[1]Purchases!$C$2:$C$4901)-SUMPRODUCT(([1]Sale!$A$2:$A$4748=$C2210)*[1]Sale!$E$2:$E$4748)</f>
        <v>0</v>
      </c>
      <c r="B2210" s="6" t="s">
        <v>5501</v>
      </c>
      <c r="C2210" s="16" t="s">
        <v>5560</v>
      </c>
      <c r="D2210" s="8" t="s">
        <v>28</v>
      </c>
      <c r="E2210" s="8" t="s">
        <v>2912</v>
      </c>
      <c r="F2210" s="7" t="s">
        <v>13</v>
      </c>
      <c r="G2210" s="8" t="s">
        <v>5561</v>
      </c>
      <c r="H2210" s="9">
        <f>IF(IFERROR(VLOOKUP($C2210,[1]Purchases!$A:$M,12,),0)&lt;(IF($M2210&lt;500,($M2210+5)*1.3*[1]Info.!$E$2,($M2210+5)*1.25*[1]Info.!$E$2)),ROUND(IF($M2210&lt;500,($M2210+5)*1.35*[1]Info.!$E$2,($M2210+5)*1.3*[1]Info.!$E$2),-1),VLOOKUP($C2210,[1]Purchases!$A:$M,12,))</f>
        <v>140</v>
      </c>
      <c r="I2210" s="9">
        <f>IF(IFERROR(VLOOKUP($C2210,[1]Purchases!$A:$M,13,),0)&lt;(IF($M2210&lt;500,($M2210+5)*1.45*[1]Info.!$E$2,($M2210+5)*1.4*[1]Info.!$E$2)),ROUND(IF($M2210&lt;500,($M2210+5)*1.5*[1]Info.!$E$2,($M2210+5)*1.45*[1]Info.!$E$2),-1),VLOOKUP($C2210,[1]Purchases!$A:$M,13,))</f>
        <v>150</v>
      </c>
    </row>
    <row r="2211" spans="1:9">
      <c r="A2211" s="5" cm="1">
        <f t="array" ref="A2211">SUMPRODUCT(([1]Purchases!$A$2:$A$4901=$C2211)*[1]Purchases!$C$2:$C$4901)-SUMPRODUCT(([1]Sale!$A$2:$A$4748=$C2211)*[1]Sale!$E$2:$E$4748)</f>
        <v>0</v>
      </c>
      <c r="B2211" s="6" t="s">
        <v>5501</v>
      </c>
      <c r="C2211" s="7" t="s">
        <v>5562</v>
      </c>
      <c r="D2211" s="8" t="s">
        <v>28</v>
      </c>
      <c r="E2211" s="8" t="s">
        <v>58</v>
      </c>
      <c r="F2211" s="7" t="s">
        <v>17</v>
      </c>
      <c r="G2211" s="8" t="s">
        <v>5563</v>
      </c>
      <c r="H2211" s="9">
        <f>IF(IFERROR(VLOOKUP($C2211,[1]Purchases!$A:$M,12,),0)&lt;(IF($M2211&lt;500,($M2211+5)*1.3*[1]Info.!$E$2,($M2211+5)*1.25*[1]Info.!$E$2)),ROUND(IF($M2211&lt;500,($M2211+5)*1.35*[1]Info.!$E$2,($M2211+5)*1.3*[1]Info.!$E$2),-1),VLOOKUP($C2211,[1]Purchases!$A:$M,12,))</f>
        <v>140</v>
      </c>
      <c r="I2211" s="9">
        <f>IF(IFERROR(VLOOKUP($C2211,[1]Purchases!$A:$M,13,),0)&lt;(IF($M2211&lt;500,($M2211+5)*1.45*[1]Info.!$E$2,($M2211+5)*1.4*[1]Info.!$E$2)),ROUND(IF($M2211&lt;500,($M2211+5)*1.5*[1]Info.!$E$2,($M2211+5)*1.45*[1]Info.!$E$2),-1),VLOOKUP($C2211,[1]Purchases!$A:$M,13,))</f>
        <v>150</v>
      </c>
    </row>
    <row r="2212" spans="1:9">
      <c r="A2212" s="5" cm="1">
        <f t="array" ref="A2212">SUMPRODUCT(([1]Purchases!$A$2:$A$4901=$C2212)*[1]Purchases!$C$2:$C$4901)-SUMPRODUCT(([1]Sale!$A$2:$A$4748=$C2212)*[1]Sale!$E$2:$E$4748)</f>
        <v>2</v>
      </c>
      <c r="B2212" s="6" t="s">
        <v>5564</v>
      </c>
      <c r="C2212" s="7" t="s">
        <v>5565</v>
      </c>
      <c r="D2212" s="8" t="s">
        <v>23</v>
      </c>
      <c r="E2212" s="8" t="s">
        <v>36</v>
      </c>
      <c r="F2212" s="7" t="s">
        <v>33</v>
      </c>
      <c r="G2212" s="8" t="s">
        <v>5566</v>
      </c>
      <c r="H2212" s="9">
        <f>IF(IFERROR(VLOOKUP($C2212,[1]Purchases!$A:$M,12,),0)&lt;(IF($M2212&lt;500,($M2212+5)*1.3*[1]Info.!$E$2,($M2212+5)*1.25*[1]Info.!$E$2)),ROUND(IF($M2212&lt;500,($M2212+5)*1.35*[1]Info.!$E$2,($M2212+5)*1.3*[1]Info.!$E$2),-1),VLOOKUP($C2212,[1]Purchases!$A:$M,12,))</f>
        <v>1390</v>
      </c>
      <c r="I2212" s="9">
        <f>IF(IFERROR(VLOOKUP($C2212,[1]Purchases!$A:$M,13,),0)&lt;(IF($M2212&lt;500,($M2212+5)*1.45*[1]Info.!$E$2,($M2212+5)*1.4*[1]Info.!$E$2)),ROUND(IF($M2212&lt;500,($M2212+5)*1.5*[1]Info.!$E$2,($M2212+5)*1.45*[1]Info.!$E$2),-1),VLOOKUP($C2212,[1]Purchases!$A:$M,13,))</f>
        <v>1560</v>
      </c>
    </row>
    <row r="2213" spans="1:9">
      <c r="A2213" s="5" cm="1">
        <f t="array" ref="A2213">SUMPRODUCT(([1]Purchases!$A$2:$A$4901=$C2213)*[1]Purchases!$C$2:$C$4901)-SUMPRODUCT(([1]Sale!$A$2:$A$4748=$C2213)*[1]Sale!$E$2:$E$4748)</f>
        <v>2</v>
      </c>
      <c r="B2213" s="6" t="s">
        <v>5564</v>
      </c>
      <c r="C2213" s="7" t="s">
        <v>5567</v>
      </c>
      <c r="D2213" s="8" t="s">
        <v>23</v>
      </c>
      <c r="E2213" s="8" t="s">
        <v>36</v>
      </c>
      <c r="F2213" s="7" t="s">
        <v>33</v>
      </c>
      <c r="G2213" s="8" t="s">
        <v>5568</v>
      </c>
      <c r="H2213" s="9">
        <f>IF(IFERROR(VLOOKUP($C2213,[1]Purchases!$A:$M,12,),0)&lt;(IF($M2213&lt;500,($M2213+5)*1.3*[1]Info.!$E$2,($M2213+5)*1.25*[1]Info.!$E$2)),ROUND(IF($M2213&lt;500,($M2213+5)*1.35*[1]Info.!$E$2,($M2213+5)*1.3*[1]Info.!$E$2),-1),VLOOKUP($C2213,[1]Purchases!$A:$M,12,))</f>
        <v>1370</v>
      </c>
      <c r="I2213" s="9">
        <f>IF(IFERROR(VLOOKUP($C2213,[1]Purchases!$A:$M,13,),0)&lt;(IF($M2213&lt;500,($M2213+5)*1.45*[1]Info.!$E$2,($M2213+5)*1.4*[1]Info.!$E$2)),ROUND(IF($M2213&lt;500,($M2213+5)*1.5*[1]Info.!$E$2,($M2213+5)*1.45*[1]Info.!$E$2),-1),VLOOKUP($C2213,[1]Purchases!$A:$M,13,))</f>
        <v>1530</v>
      </c>
    </row>
    <row r="2214" spans="1:9">
      <c r="A2214" s="5" cm="1">
        <f t="array" ref="A2214">SUMPRODUCT(([1]Purchases!$A$2:$A$4901=$C2214)*[1]Purchases!$C$2:$C$4901)-SUMPRODUCT(([1]Sale!$A$2:$A$4748=$C2214)*[1]Sale!$E$2:$E$4748)</f>
        <v>2</v>
      </c>
      <c r="B2214" s="6" t="s">
        <v>5564</v>
      </c>
      <c r="C2214" s="7" t="s">
        <v>5569</v>
      </c>
      <c r="D2214" s="8" t="s">
        <v>23</v>
      </c>
      <c r="E2214" s="8" t="s">
        <v>36</v>
      </c>
      <c r="F2214" s="7" t="s">
        <v>33</v>
      </c>
      <c r="G2214" s="8" t="s">
        <v>5570</v>
      </c>
      <c r="H2214" s="9">
        <f>IF(IFERROR(VLOOKUP($C2214,[1]Purchases!$A:$M,12,),0)&lt;(IF($M2214&lt;500,($M2214+5)*1.3*[1]Info.!$E$2,($M2214+5)*1.25*[1]Info.!$E$2)),ROUND(IF($M2214&lt;500,($M2214+5)*1.35*[1]Info.!$E$2,($M2214+5)*1.3*[1]Info.!$E$2),-1),VLOOKUP($C2214,[1]Purchases!$A:$M,12,))</f>
        <v>1330</v>
      </c>
      <c r="I2214" s="9">
        <f>IF(IFERROR(VLOOKUP($C2214,[1]Purchases!$A:$M,13,),0)&lt;(IF($M2214&lt;500,($M2214+5)*1.45*[1]Info.!$E$2,($M2214+5)*1.4*[1]Info.!$E$2)),ROUND(IF($M2214&lt;500,($M2214+5)*1.5*[1]Info.!$E$2,($M2214+5)*1.45*[1]Info.!$E$2),-1),VLOOKUP($C2214,[1]Purchases!$A:$M,13,))</f>
        <v>1490</v>
      </c>
    </row>
    <row r="2215" spans="1:9">
      <c r="A2215" s="5" cm="1">
        <f t="array" ref="A2215">SUMPRODUCT(([1]Purchases!$A$2:$A$4901=$C2215)*[1]Purchases!$C$2:$C$4901)-SUMPRODUCT(([1]Sale!$A$2:$A$4748=$C2215)*[1]Sale!$E$2:$E$4748)</f>
        <v>1</v>
      </c>
      <c r="B2215" s="6" t="s">
        <v>5571</v>
      </c>
      <c r="C2215" s="8">
        <v>700036030</v>
      </c>
      <c r="D2215" s="8" t="s">
        <v>28</v>
      </c>
      <c r="E2215" s="8" t="s">
        <v>36</v>
      </c>
      <c r="F2215" s="7" t="s">
        <v>33</v>
      </c>
      <c r="G2215" s="8" t="s">
        <v>5572</v>
      </c>
      <c r="H2215" s="9">
        <f>IF(IFERROR(VLOOKUP($C2215,[1]Purchases!$A:$M,12,),0)&lt;(IF($M2215&lt;500,($M2215+5)*1.3*[1]Info.!$E$2,($M2215+5)*1.25*[1]Info.!$E$2)),ROUND(IF($M2215&lt;500,($M2215+5)*1.35*[1]Info.!$E$2,($M2215+5)*1.3*[1]Info.!$E$2),-1),VLOOKUP($C2215,[1]Purchases!$A:$M,12,))</f>
        <v>1830</v>
      </c>
      <c r="I2215" s="9">
        <f>IF(IFERROR(VLOOKUP($C2215,[1]Purchases!$A:$M,13,),0)&lt;(IF($M2215&lt;500,($M2215+5)*1.45*[1]Info.!$E$2,($M2215+5)*1.4*[1]Info.!$E$2)),ROUND(IF($M2215&lt;500,($M2215+5)*1.5*[1]Info.!$E$2,($M2215+5)*1.45*[1]Info.!$E$2),-1),VLOOKUP($C2215,[1]Purchases!$A:$M,13,))</f>
        <v>2050</v>
      </c>
    </row>
    <row r="2216" spans="1:9">
      <c r="A2216" s="5" cm="1">
        <f t="array" ref="A2216">SUMPRODUCT(([1]Purchases!$A$2:$A$4901=$C2216)*[1]Purchases!$C$2:$C$4901)-SUMPRODUCT(([1]Sale!$A$2:$A$4748=$C2216)*[1]Sale!$E$2:$E$4748)</f>
        <v>1</v>
      </c>
      <c r="B2216" s="6" t="s">
        <v>5571</v>
      </c>
      <c r="C2216" s="8">
        <v>701777170</v>
      </c>
      <c r="D2216" s="8" t="s">
        <v>28</v>
      </c>
      <c r="E2216" s="8" t="s">
        <v>5573</v>
      </c>
      <c r="F2216" s="7" t="s">
        <v>95</v>
      </c>
      <c r="G2216" s="8" t="s">
        <v>5574</v>
      </c>
      <c r="H2216" s="9">
        <f>IF(IFERROR(VLOOKUP($C2216,[1]Purchases!$A:$M,12,),0)&lt;(IF($M2216&lt;500,($M2216+5)*1.3*[1]Info.!$E$2,($M2216+5)*1.25*[1]Info.!$E$2)),ROUND(IF($M2216&lt;500,($M2216+5)*1.35*[1]Info.!$E$2,($M2216+5)*1.3*[1]Info.!$E$2),-1),VLOOKUP($C2216,[1]Purchases!$A:$M,12,))</f>
        <v>3450</v>
      </c>
      <c r="I2216" s="9">
        <f>IF(IFERROR(VLOOKUP($C2216,[1]Purchases!$A:$M,13,),0)&lt;(IF($M2216&lt;500,($M2216+5)*1.45*[1]Info.!$E$2,($M2216+5)*1.4*[1]Info.!$E$2)),ROUND(IF($M2216&lt;500,($M2216+5)*1.5*[1]Info.!$E$2,($M2216+5)*1.45*[1]Info.!$E$2),-1),VLOOKUP($C2216,[1]Purchases!$A:$M,13,))</f>
        <v>3860</v>
      </c>
    </row>
    <row r="2217" spans="1:9">
      <c r="A2217" s="5" cm="1">
        <f t="array" ref="A2217">SUMPRODUCT(([1]Purchases!$A$2:$A$4901=$C2217)*[1]Purchases!$C$2:$C$4901)-SUMPRODUCT(([1]Sale!$A$2:$A$4748=$C2217)*[1]Sale!$E$2:$E$4748)</f>
        <v>0</v>
      </c>
      <c r="B2217" s="6" t="s">
        <v>5575</v>
      </c>
      <c r="C2217" s="7" t="s">
        <v>5576</v>
      </c>
      <c r="D2217" s="8" t="s">
        <v>112</v>
      </c>
      <c r="E2217" s="8" t="s">
        <v>5577</v>
      </c>
      <c r="F2217" s="7" t="s">
        <v>17</v>
      </c>
      <c r="G2217" s="8" t="s">
        <v>5578</v>
      </c>
      <c r="H2217" s="9">
        <f>IF(IFERROR(VLOOKUP($C2217,[1]Purchases!$A:$M,12,),0)&lt;(IF($M2217&lt;500,($M2217+5)*1.3*[1]Info.!$E$2,($M2217+5)*1.25*[1]Info.!$E$2)),ROUND(IF($M2217&lt;500,($M2217+5)*1.35*[1]Info.!$E$2,($M2217+5)*1.3*[1]Info.!$E$2),-1),VLOOKUP($C2217,[1]Purchases!$A:$M,12,))</f>
        <v>140</v>
      </c>
      <c r="I2217" s="9">
        <f>IF(IFERROR(VLOOKUP($C2217,[1]Purchases!$A:$M,13,),0)&lt;(IF($M2217&lt;500,($M2217+5)*1.45*[1]Info.!$E$2,($M2217+5)*1.4*[1]Info.!$E$2)),ROUND(IF($M2217&lt;500,($M2217+5)*1.5*[1]Info.!$E$2,($M2217+5)*1.45*[1]Info.!$E$2),-1),VLOOKUP($C2217,[1]Purchases!$A:$M,13,))</f>
        <v>150</v>
      </c>
    </row>
    <row r="2218" spans="1:9">
      <c r="A2218" s="5" cm="1">
        <f t="array" ref="A2218">SUMPRODUCT(([1]Purchases!$A$2:$A$4901=$C2218)*[1]Purchases!$C$2:$C$4901)-SUMPRODUCT(([1]Sale!$A$2:$A$4748=$C2218)*[1]Sale!$E$2:$E$4748)</f>
        <v>0</v>
      </c>
      <c r="B2218" s="6" t="s">
        <v>5575</v>
      </c>
      <c r="C2218" s="7" t="s">
        <v>5579</v>
      </c>
      <c r="D2218" s="8" t="s">
        <v>112</v>
      </c>
      <c r="E2218" s="8" t="s">
        <v>5580</v>
      </c>
      <c r="F2218" s="7" t="s">
        <v>17</v>
      </c>
      <c r="G2218" s="8" t="s">
        <v>5581</v>
      </c>
      <c r="H2218" s="9">
        <f>IF(IFERROR(VLOOKUP($C2218,[1]Purchases!$A:$M,12,),0)&lt;(IF($M2218&lt;500,($M2218+5)*1.3*[1]Info.!$E$2,($M2218+5)*1.25*[1]Info.!$E$2)),ROUND(IF($M2218&lt;500,($M2218+5)*1.35*[1]Info.!$E$2,($M2218+5)*1.3*[1]Info.!$E$2),-1),VLOOKUP($C2218,[1]Purchases!$A:$M,12,))</f>
        <v>140</v>
      </c>
      <c r="I2218" s="9">
        <f>IF(IFERROR(VLOOKUP($C2218,[1]Purchases!$A:$M,13,),0)&lt;(IF($M2218&lt;500,($M2218+5)*1.45*[1]Info.!$E$2,($M2218+5)*1.4*[1]Info.!$E$2)),ROUND(IF($M2218&lt;500,($M2218+5)*1.5*[1]Info.!$E$2,($M2218+5)*1.45*[1]Info.!$E$2),-1),VLOOKUP($C2218,[1]Purchases!$A:$M,13,))</f>
        <v>150</v>
      </c>
    </row>
    <row r="2219" spans="1:9">
      <c r="A2219" s="5" cm="1">
        <f t="array" ref="A2219">SUMPRODUCT(([1]Purchases!$A$2:$A$4901=$C2219)*[1]Purchases!$C$2:$C$4901)-SUMPRODUCT(([1]Sale!$A$2:$A$4748=$C2219)*[1]Sale!$E$2:$E$4748)</f>
        <v>0</v>
      </c>
      <c r="B2219" s="6" t="s">
        <v>5582</v>
      </c>
      <c r="C2219" s="8">
        <v>20504206199</v>
      </c>
      <c r="D2219" s="8" t="s">
        <v>28</v>
      </c>
      <c r="E2219" s="8" t="s">
        <v>36</v>
      </c>
      <c r="F2219" s="7" t="s">
        <v>33</v>
      </c>
      <c r="G2219" s="8" t="s">
        <v>5583</v>
      </c>
      <c r="H2219" s="9">
        <f>IF(IFERROR(VLOOKUP($C2219,[1]Purchases!$A:$M,12,),0)&lt;(IF($M2219&lt;500,($M2219+5)*1.3*[1]Info.!$E$2,($M2219+5)*1.25*[1]Info.!$E$2)),ROUND(IF($M2219&lt;500,($M2219+5)*1.35*[1]Info.!$E$2,($M2219+5)*1.3*[1]Info.!$E$2),-1),VLOOKUP($C2219,[1]Purchases!$A:$M,12,))</f>
        <v>140</v>
      </c>
      <c r="I2219" s="9">
        <f>IF(IFERROR(VLOOKUP($C2219,[1]Purchases!$A:$M,13,),0)&lt;(IF($M2219&lt;500,($M2219+5)*1.45*[1]Info.!$E$2,($M2219+5)*1.4*[1]Info.!$E$2)),ROUND(IF($M2219&lt;500,($M2219+5)*1.5*[1]Info.!$E$2,($M2219+5)*1.45*[1]Info.!$E$2),-1),VLOOKUP($C2219,[1]Purchases!$A:$M,13,))</f>
        <v>150</v>
      </c>
    </row>
    <row r="2220" spans="1:9">
      <c r="A2220" s="5" cm="1">
        <f t="array" ref="A2220">SUMPRODUCT(([1]Purchases!$A$2:$A$4901=$C2220)*[1]Purchases!$C$2:$C$4901)-SUMPRODUCT(([1]Sale!$A$2:$A$4748=$C2220)*[1]Sale!$E$2:$E$4748)</f>
        <v>0</v>
      </c>
      <c r="B2220" s="6" t="s">
        <v>5582</v>
      </c>
      <c r="C2220" s="7" t="s">
        <v>5584</v>
      </c>
      <c r="D2220" s="8" t="s">
        <v>28</v>
      </c>
      <c r="E2220" s="8" t="s">
        <v>36</v>
      </c>
      <c r="F2220" s="7" t="s">
        <v>33</v>
      </c>
      <c r="G2220" s="8" t="s">
        <v>5585</v>
      </c>
      <c r="H2220" s="9">
        <f>IF(IFERROR(VLOOKUP($C2220,[1]Purchases!$A:$M,12,),0)&lt;(IF($M2220&lt;500,($M2220+5)*1.3*[1]Info.!$E$2,($M2220+5)*1.25*[1]Info.!$E$2)),ROUND(IF($M2220&lt;500,($M2220+5)*1.35*[1]Info.!$E$2,($M2220+5)*1.3*[1]Info.!$E$2),-1),VLOOKUP($C2220,[1]Purchases!$A:$M,12,))</f>
        <v>140</v>
      </c>
      <c r="I2220" s="9">
        <f>IF(IFERROR(VLOOKUP($C2220,[1]Purchases!$A:$M,13,),0)&lt;(IF($M2220&lt;500,($M2220+5)*1.45*[1]Info.!$E$2,($M2220+5)*1.4*[1]Info.!$E$2)),ROUND(IF($M2220&lt;500,($M2220+5)*1.5*[1]Info.!$E$2,($M2220+5)*1.45*[1]Info.!$E$2),-1),VLOOKUP($C2220,[1]Purchases!$A:$M,13,))</f>
        <v>150</v>
      </c>
    </row>
    <row r="2221" spans="1:9">
      <c r="A2221" s="5" cm="1">
        <f t="array" ref="A2221">SUMPRODUCT(([1]Purchases!$A$2:$A$4901=$C2221)*[1]Purchases!$C$2:$C$4901)-SUMPRODUCT(([1]Sale!$A$2:$A$4748=$C2221)*[1]Sale!$E$2:$E$4748)</f>
        <v>0</v>
      </c>
      <c r="B2221" s="6" t="s">
        <v>5582</v>
      </c>
      <c r="C2221" s="7" t="s">
        <v>5586</v>
      </c>
      <c r="D2221" s="8" t="s">
        <v>28</v>
      </c>
      <c r="E2221" s="8" t="s">
        <v>36</v>
      </c>
      <c r="F2221" s="7" t="s">
        <v>33</v>
      </c>
      <c r="G2221" s="8" t="s">
        <v>5587</v>
      </c>
      <c r="H2221" s="9">
        <f>IF(IFERROR(VLOOKUP($C2221,[1]Purchases!$A:$M,12,),0)&lt;(IF($M2221&lt;500,($M2221+5)*1.3*[1]Info.!$E$2,($M2221+5)*1.25*[1]Info.!$E$2)),ROUND(IF($M2221&lt;500,($M2221+5)*1.35*[1]Info.!$E$2,($M2221+5)*1.3*[1]Info.!$E$2),-1),VLOOKUP($C2221,[1]Purchases!$A:$M,12,))</f>
        <v>140</v>
      </c>
      <c r="I2221" s="9">
        <f>IF(IFERROR(VLOOKUP($C2221,[1]Purchases!$A:$M,13,),0)&lt;(IF($M2221&lt;500,($M2221+5)*1.45*[1]Info.!$E$2,($M2221+5)*1.4*[1]Info.!$E$2)),ROUND(IF($M2221&lt;500,($M2221+5)*1.5*[1]Info.!$E$2,($M2221+5)*1.45*[1]Info.!$E$2),-1),VLOOKUP($C2221,[1]Purchases!$A:$M,13,))</f>
        <v>150</v>
      </c>
    </row>
    <row r="2222" spans="1:9">
      <c r="A2222" s="5" cm="1">
        <f t="array" ref="A2222">SUMPRODUCT(([1]Purchases!$A$2:$A$4901=$C2222)*[1]Purchases!$C$2:$C$4901)-SUMPRODUCT(([1]Sale!$A$2:$A$4748=$C2222)*[1]Sale!$E$2:$E$4748)</f>
        <v>0</v>
      </c>
      <c r="B2222" s="6" t="s">
        <v>5582</v>
      </c>
      <c r="C2222" s="7" t="s">
        <v>5588</v>
      </c>
      <c r="D2222" s="8" t="s">
        <v>28</v>
      </c>
      <c r="E2222" s="8" t="s">
        <v>36</v>
      </c>
      <c r="F2222" s="7" t="s">
        <v>33</v>
      </c>
      <c r="G2222" s="8" t="s">
        <v>5589</v>
      </c>
      <c r="H2222" s="9">
        <f>IF(IFERROR(VLOOKUP($C2222,[1]Purchases!$A:$M,12,),0)&lt;(IF($M2222&lt;500,($M2222+5)*1.3*[1]Info.!$E$2,($M2222+5)*1.25*[1]Info.!$E$2)),ROUND(IF($M2222&lt;500,($M2222+5)*1.35*[1]Info.!$E$2,($M2222+5)*1.3*[1]Info.!$E$2),-1),VLOOKUP($C2222,[1]Purchases!$A:$M,12,))</f>
        <v>140</v>
      </c>
      <c r="I2222" s="9">
        <f>IF(IFERROR(VLOOKUP($C2222,[1]Purchases!$A:$M,13,),0)&lt;(IF($M2222&lt;500,($M2222+5)*1.45*[1]Info.!$E$2,($M2222+5)*1.4*[1]Info.!$E$2)),ROUND(IF($M2222&lt;500,($M2222+5)*1.5*[1]Info.!$E$2,($M2222+5)*1.45*[1]Info.!$E$2),-1),VLOOKUP($C2222,[1]Purchases!$A:$M,13,))</f>
        <v>150</v>
      </c>
    </row>
    <row r="2223" spans="1:9">
      <c r="A2223" s="5" cm="1">
        <f t="array" ref="A2223">SUMPRODUCT(([1]Purchases!$A$2:$A$4901=$C2223)*[1]Purchases!$C$2:$C$4901)-SUMPRODUCT(([1]Sale!$A$2:$A$4748=$C2223)*[1]Sale!$E$2:$E$4748)</f>
        <v>0</v>
      </c>
      <c r="B2223" s="6" t="s">
        <v>5582</v>
      </c>
      <c r="C2223" s="7" t="s">
        <v>5590</v>
      </c>
      <c r="D2223" s="8" t="s">
        <v>28</v>
      </c>
      <c r="E2223" s="8" t="s">
        <v>36</v>
      </c>
      <c r="F2223" s="7" t="s">
        <v>33</v>
      </c>
      <c r="G2223" s="8" t="s">
        <v>5591</v>
      </c>
      <c r="H2223" s="9">
        <f>IF(IFERROR(VLOOKUP($C2223,[1]Purchases!$A:$M,12,),0)&lt;(IF($M2223&lt;500,($M2223+5)*1.3*[1]Info.!$E$2,($M2223+5)*1.25*[1]Info.!$E$2)),ROUND(IF($M2223&lt;500,($M2223+5)*1.35*[1]Info.!$E$2,($M2223+5)*1.3*[1]Info.!$E$2),-1),VLOOKUP($C2223,[1]Purchases!$A:$M,12,))</f>
        <v>140</v>
      </c>
      <c r="I2223" s="9">
        <f>IF(IFERROR(VLOOKUP($C2223,[1]Purchases!$A:$M,13,),0)&lt;(IF($M2223&lt;500,($M2223+5)*1.45*[1]Info.!$E$2,($M2223+5)*1.4*[1]Info.!$E$2)),ROUND(IF($M2223&lt;500,($M2223+5)*1.5*[1]Info.!$E$2,($M2223+5)*1.45*[1]Info.!$E$2),-1),VLOOKUP($C2223,[1]Purchases!$A:$M,13,))</f>
        <v>150</v>
      </c>
    </row>
    <row r="2224" spans="1:9">
      <c r="A2224" s="5" cm="1">
        <f t="array" ref="A2224">SUMPRODUCT(([1]Purchases!$A$2:$A$4901=$C2224)*[1]Purchases!$C$2:$C$4901)-SUMPRODUCT(([1]Sale!$A$2:$A$4748=$C2224)*[1]Sale!$E$2:$E$4748)</f>
        <v>0</v>
      </c>
      <c r="B2224" s="6" t="s">
        <v>5582</v>
      </c>
      <c r="C2224" s="7" t="s">
        <v>5592</v>
      </c>
      <c r="D2224" s="8" t="s">
        <v>28</v>
      </c>
      <c r="E2224" s="8" t="s">
        <v>36</v>
      </c>
      <c r="F2224" s="7" t="s">
        <v>33</v>
      </c>
      <c r="G2224" s="8" t="s">
        <v>5593</v>
      </c>
      <c r="H2224" s="9">
        <f>IF(IFERROR(VLOOKUP($C2224,[1]Purchases!$A:$M,12,),0)&lt;(IF($M2224&lt;500,($M2224+5)*1.3*[1]Info.!$E$2,($M2224+5)*1.25*[1]Info.!$E$2)),ROUND(IF($M2224&lt;500,($M2224+5)*1.35*[1]Info.!$E$2,($M2224+5)*1.3*[1]Info.!$E$2),-1),VLOOKUP($C2224,[1]Purchases!$A:$M,12,))</f>
        <v>140</v>
      </c>
      <c r="I2224" s="9">
        <f>IF(IFERROR(VLOOKUP($C2224,[1]Purchases!$A:$M,13,),0)&lt;(IF($M2224&lt;500,($M2224+5)*1.45*[1]Info.!$E$2,($M2224+5)*1.4*[1]Info.!$E$2)),ROUND(IF($M2224&lt;500,($M2224+5)*1.5*[1]Info.!$E$2,($M2224+5)*1.45*[1]Info.!$E$2),-1),VLOOKUP($C2224,[1]Purchases!$A:$M,13,))</f>
        <v>150</v>
      </c>
    </row>
    <row r="2225" spans="1:9">
      <c r="A2225" s="5" cm="1">
        <f t="array" ref="A2225">SUMPRODUCT(([1]Purchases!$A$2:$A$4901=$C2225)*[1]Purchases!$C$2:$C$4901)-SUMPRODUCT(([1]Sale!$A$2:$A$4748=$C2225)*[1]Sale!$E$2:$E$4748)</f>
        <v>2</v>
      </c>
      <c r="B2225" s="6" t="s">
        <v>5582</v>
      </c>
      <c r="C2225" s="7" t="s">
        <v>5594</v>
      </c>
      <c r="D2225" s="8" t="s">
        <v>28</v>
      </c>
      <c r="E2225" s="8" t="s">
        <v>36</v>
      </c>
      <c r="F2225" s="7" t="s">
        <v>33</v>
      </c>
      <c r="G2225" s="8" t="s">
        <v>5595</v>
      </c>
      <c r="H2225" s="9">
        <f>IF(IFERROR(VLOOKUP($C2225,[1]Purchases!$A:$M,12,),0)&lt;(IF($M2225&lt;500,($M2225+5)*1.3*[1]Info.!$E$2,($M2225+5)*1.25*[1]Info.!$E$2)),ROUND(IF($M2225&lt;500,($M2225+5)*1.35*[1]Info.!$E$2,($M2225+5)*1.3*[1]Info.!$E$2),-1),VLOOKUP($C2225,[1]Purchases!$A:$M,12,))</f>
        <v>860</v>
      </c>
      <c r="I2225" s="9">
        <f>IF(IFERROR(VLOOKUP($C2225,[1]Purchases!$A:$M,13,),0)&lt;(IF($M2225&lt;500,($M2225+5)*1.45*[1]Info.!$E$2,($M2225+5)*1.4*[1]Info.!$E$2)),ROUND(IF($M2225&lt;500,($M2225+5)*1.5*[1]Info.!$E$2,($M2225+5)*1.45*[1]Info.!$E$2),-1),VLOOKUP($C2225,[1]Purchases!$A:$M,13,))</f>
        <v>960</v>
      </c>
    </row>
    <row r="2226" spans="1:9">
      <c r="A2226" s="5" cm="1">
        <f t="array" ref="A2226">SUMPRODUCT(([1]Purchases!$A$2:$A$4901=$C2226)*[1]Purchases!$C$2:$C$4901)-SUMPRODUCT(([1]Sale!$A$2:$A$4748=$C2226)*[1]Sale!$E$2:$E$4748)</f>
        <v>3</v>
      </c>
      <c r="B2226" s="6" t="s">
        <v>5582</v>
      </c>
      <c r="C2226" s="7" t="s">
        <v>5596</v>
      </c>
      <c r="D2226" s="8" t="s">
        <v>28</v>
      </c>
      <c r="E2226" s="8" t="s">
        <v>36</v>
      </c>
      <c r="F2226" s="7" t="s">
        <v>33</v>
      </c>
      <c r="G2226" s="8" t="s">
        <v>5597</v>
      </c>
      <c r="H2226" s="9">
        <f>IF(IFERROR(VLOOKUP($C2226,[1]Purchases!$A:$M,12,),0)&lt;(IF($M2226&lt;500,($M2226+5)*1.3*[1]Info.!$E$2,($M2226+5)*1.25*[1]Info.!$E$2)),ROUND(IF($M2226&lt;500,($M2226+5)*1.35*[1]Info.!$E$2,($M2226+5)*1.3*[1]Info.!$E$2),-1),VLOOKUP($C2226,[1]Purchases!$A:$M,12,))</f>
        <v>880</v>
      </c>
      <c r="I2226" s="9">
        <f>IF(IFERROR(VLOOKUP($C2226,[1]Purchases!$A:$M,13,),0)&lt;(IF($M2226&lt;500,($M2226+5)*1.45*[1]Info.!$E$2,($M2226+5)*1.4*[1]Info.!$E$2)),ROUND(IF($M2226&lt;500,($M2226+5)*1.5*[1]Info.!$E$2,($M2226+5)*1.45*[1]Info.!$E$2),-1),VLOOKUP($C2226,[1]Purchases!$A:$M,13,))</f>
        <v>980</v>
      </c>
    </row>
    <row r="2227" spans="1:9">
      <c r="A2227" s="5" cm="1">
        <f t="array" ref="A2227">SUMPRODUCT(([1]Purchases!$A$2:$A$4901=$C2227)*[1]Purchases!$C$2:$C$4901)-SUMPRODUCT(([1]Sale!$A$2:$A$4748=$C2227)*[1]Sale!$E$2:$E$4748)</f>
        <v>0</v>
      </c>
      <c r="B2227" s="6" t="s">
        <v>5598</v>
      </c>
      <c r="C2227" s="7" t="s">
        <v>5599</v>
      </c>
      <c r="D2227" s="8" t="s">
        <v>28</v>
      </c>
      <c r="E2227" s="8" t="s">
        <v>5600</v>
      </c>
      <c r="F2227" s="7" t="s">
        <v>452</v>
      </c>
      <c r="G2227" s="8" t="s">
        <v>5601</v>
      </c>
      <c r="H2227" s="9">
        <f>IF(IFERROR(VLOOKUP($C2227,[1]Purchases!$A:$M,12,),0)&lt;(IF($M2227&lt;500,($M2227+5)*1.3*[1]Info.!$E$2,($M2227+5)*1.25*[1]Info.!$E$2)),ROUND(IF($M2227&lt;500,($M2227+5)*1.35*[1]Info.!$E$2,($M2227+5)*1.3*[1]Info.!$E$2),-1),VLOOKUP($C2227,[1]Purchases!$A:$M,12,))</f>
        <v>140</v>
      </c>
      <c r="I2227" s="9">
        <f>IF(IFERROR(VLOOKUP($C2227,[1]Purchases!$A:$M,13,),0)&lt;(IF($M2227&lt;500,($M2227+5)*1.45*[1]Info.!$E$2,($M2227+5)*1.4*[1]Info.!$E$2)),ROUND(IF($M2227&lt;500,($M2227+5)*1.5*[1]Info.!$E$2,($M2227+5)*1.45*[1]Info.!$E$2),-1),VLOOKUP($C2227,[1]Purchases!$A:$M,13,))</f>
        <v>150</v>
      </c>
    </row>
    <row r="2228" spans="1:9">
      <c r="A2228" s="5" cm="1">
        <f t="array" ref="A2228">SUMPRODUCT(([1]Purchases!$A$2:$A$4901=$C2228)*[1]Purchases!$C$2:$C$4901)-SUMPRODUCT(([1]Sale!$A$2:$A$4748=$C2228)*[1]Sale!$E$2:$E$4748)</f>
        <v>0</v>
      </c>
      <c r="B2228" s="6" t="s">
        <v>5598</v>
      </c>
      <c r="C2228" s="7" t="s">
        <v>5602</v>
      </c>
      <c r="D2228" s="8" t="s">
        <v>28</v>
      </c>
      <c r="E2228" s="8" t="s">
        <v>5600</v>
      </c>
      <c r="F2228" s="7" t="s">
        <v>452</v>
      </c>
      <c r="G2228" s="8" t="s">
        <v>5603</v>
      </c>
      <c r="H2228" s="9">
        <f>IF(IFERROR(VLOOKUP($C2228,[1]Purchases!$A:$M,12,),0)&lt;(IF($M2228&lt;500,($M2228+5)*1.3*[1]Info.!$E$2,($M2228+5)*1.25*[1]Info.!$E$2)),ROUND(IF($M2228&lt;500,($M2228+5)*1.35*[1]Info.!$E$2,($M2228+5)*1.3*[1]Info.!$E$2),-1),VLOOKUP($C2228,[1]Purchases!$A:$M,12,))</f>
        <v>140</v>
      </c>
      <c r="I2228" s="9">
        <f>IF(IFERROR(VLOOKUP($C2228,[1]Purchases!$A:$M,13,),0)&lt;(IF($M2228&lt;500,($M2228+5)*1.45*[1]Info.!$E$2,($M2228+5)*1.4*[1]Info.!$E$2)),ROUND(IF($M2228&lt;500,($M2228+5)*1.5*[1]Info.!$E$2,($M2228+5)*1.45*[1]Info.!$E$2),-1),VLOOKUP($C2228,[1]Purchases!$A:$M,13,))</f>
        <v>150</v>
      </c>
    </row>
    <row r="2229" spans="1:9">
      <c r="A2229" s="5" cm="1">
        <f t="array" ref="A2229">SUMPRODUCT(([1]Purchases!$A$2:$A$4901=$C2229)*[1]Purchases!$C$2:$C$4901)-SUMPRODUCT(([1]Sale!$A$2:$A$4748=$C2229)*[1]Sale!$E$2:$E$4748)</f>
        <v>0</v>
      </c>
      <c r="B2229" s="6" t="s">
        <v>5598</v>
      </c>
      <c r="C2229" s="7" t="s">
        <v>5604</v>
      </c>
      <c r="D2229" s="8" t="s">
        <v>93</v>
      </c>
      <c r="E2229" s="8" t="s">
        <v>5600</v>
      </c>
      <c r="F2229" s="7" t="s">
        <v>452</v>
      </c>
      <c r="G2229" s="8" t="s">
        <v>5605</v>
      </c>
      <c r="H2229" s="9">
        <f>IF(IFERROR(VLOOKUP($C2229,[1]Purchases!$A:$M,12,),0)&lt;(IF($M2229&lt;500,($M2229+5)*1.3*[1]Info.!$E$2,($M2229+5)*1.25*[1]Info.!$E$2)),ROUND(IF($M2229&lt;500,($M2229+5)*1.35*[1]Info.!$E$2,($M2229+5)*1.3*[1]Info.!$E$2),-1),VLOOKUP($C2229,[1]Purchases!$A:$M,12,))</f>
        <v>140</v>
      </c>
      <c r="I2229" s="9">
        <f>IF(IFERROR(VLOOKUP($C2229,[1]Purchases!$A:$M,13,),0)&lt;(IF($M2229&lt;500,($M2229+5)*1.45*[1]Info.!$E$2,($M2229+5)*1.4*[1]Info.!$E$2)),ROUND(IF($M2229&lt;500,($M2229+5)*1.5*[1]Info.!$E$2,($M2229+5)*1.45*[1]Info.!$E$2),-1),VLOOKUP($C2229,[1]Purchases!$A:$M,13,))</f>
        <v>150</v>
      </c>
    </row>
    <row r="2230" spans="1:9">
      <c r="A2230" s="5" cm="1">
        <f t="array" ref="A2230">SUMPRODUCT(([1]Purchases!$A$2:$A$4901=$C2230)*[1]Purchases!$C$2:$C$4901)-SUMPRODUCT(([1]Sale!$A$2:$A$4748=$C2230)*[1]Sale!$E$2:$E$4748)</f>
        <v>0</v>
      </c>
      <c r="B2230" s="6" t="s">
        <v>5598</v>
      </c>
      <c r="C2230" s="7" t="s">
        <v>5606</v>
      </c>
      <c r="D2230" s="8" t="s">
        <v>93</v>
      </c>
      <c r="E2230" s="8" t="s">
        <v>5600</v>
      </c>
      <c r="F2230" s="7" t="s">
        <v>452</v>
      </c>
      <c r="G2230" s="8" t="s">
        <v>5607</v>
      </c>
      <c r="H2230" s="9">
        <f>IF(IFERROR(VLOOKUP($C2230,[1]Purchases!$A:$M,12,),0)&lt;(IF($M2230&lt;500,($M2230+5)*1.3*[1]Info.!$E$2,($M2230+5)*1.25*[1]Info.!$E$2)),ROUND(IF($M2230&lt;500,($M2230+5)*1.35*[1]Info.!$E$2,($M2230+5)*1.3*[1]Info.!$E$2),-1),VLOOKUP($C2230,[1]Purchases!$A:$M,12,))</f>
        <v>140</v>
      </c>
      <c r="I2230" s="9">
        <f>IF(IFERROR(VLOOKUP($C2230,[1]Purchases!$A:$M,13,),0)&lt;(IF($M2230&lt;500,($M2230+5)*1.45*[1]Info.!$E$2,($M2230+5)*1.4*[1]Info.!$E$2)),ROUND(IF($M2230&lt;500,($M2230+5)*1.5*[1]Info.!$E$2,($M2230+5)*1.45*[1]Info.!$E$2),-1),VLOOKUP($C2230,[1]Purchases!$A:$M,13,))</f>
        <v>150</v>
      </c>
    </row>
    <row r="2231" spans="1:9">
      <c r="A2231" s="5" cm="1">
        <f t="array" ref="A2231">SUMPRODUCT(([1]Purchases!$A$2:$A$4901=$C2231)*[1]Purchases!$C$2:$C$4901)-SUMPRODUCT(([1]Sale!$A$2:$A$4748=$C2231)*[1]Sale!$E$2:$E$4748)</f>
        <v>0</v>
      </c>
      <c r="B2231" s="6" t="s">
        <v>5598</v>
      </c>
      <c r="C2231" s="7" t="s">
        <v>5608</v>
      </c>
      <c r="D2231" s="8" t="s">
        <v>28</v>
      </c>
      <c r="E2231" s="8" t="s">
        <v>455</v>
      </c>
      <c r="F2231" s="7" t="s">
        <v>17</v>
      </c>
      <c r="G2231" s="8" t="s">
        <v>5609</v>
      </c>
      <c r="H2231" s="9">
        <f>IF(IFERROR(VLOOKUP($C2231,[1]Purchases!$A:$M,12,),0)&lt;(IF($M2231&lt;500,($M2231+5)*1.3*[1]Info.!$E$2,($M2231+5)*1.25*[1]Info.!$E$2)),ROUND(IF($M2231&lt;500,($M2231+5)*1.35*[1]Info.!$E$2,($M2231+5)*1.3*[1]Info.!$E$2),-1),VLOOKUP($C2231,[1]Purchases!$A:$M,12,))</f>
        <v>140</v>
      </c>
      <c r="I2231" s="9">
        <f>IF(IFERROR(VLOOKUP($C2231,[1]Purchases!$A:$M,13,),0)&lt;(IF($M2231&lt;500,($M2231+5)*1.45*[1]Info.!$E$2,($M2231+5)*1.4*[1]Info.!$E$2)),ROUND(IF($M2231&lt;500,($M2231+5)*1.5*[1]Info.!$E$2,($M2231+5)*1.45*[1]Info.!$E$2),-1),VLOOKUP($C2231,[1]Purchases!$A:$M,13,))</f>
        <v>150</v>
      </c>
    </row>
    <row r="2232" spans="1:9">
      <c r="A2232" s="5" cm="1">
        <f t="array" ref="A2232">SUMPRODUCT(([1]Purchases!$A$2:$A$4901=$C2232)*[1]Purchases!$C$2:$C$4901)-SUMPRODUCT(([1]Sale!$A$2:$A$4748=$C2232)*[1]Sale!$E$2:$E$4748)</f>
        <v>0</v>
      </c>
      <c r="B2232" s="6" t="s">
        <v>5598</v>
      </c>
      <c r="C2232" s="7" t="s">
        <v>5610</v>
      </c>
      <c r="D2232" s="8" t="s">
        <v>11</v>
      </c>
      <c r="E2232" s="8" t="s">
        <v>455</v>
      </c>
      <c r="F2232" s="7" t="s">
        <v>17</v>
      </c>
      <c r="G2232" s="8" t="s">
        <v>5611</v>
      </c>
      <c r="H2232" s="9">
        <f>IF(IFERROR(VLOOKUP($C2232,[1]Purchases!$A:$M,12,),0)&lt;(IF($M2232&lt;500,($M2232+5)*1.3*[1]Info.!$E$2,($M2232+5)*1.25*[1]Info.!$E$2)),ROUND(IF($M2232&lt;500,($M2232+5)*1.35*[1]Info.!$E$2,($M2232+5)*1.3*[1]Info.!$E$2),-1),VLOOKUP($C2232,[1]Purchases!$A:$M,12,))</f>
        <v>11380</v>
      </c>
      <c r="I2232" s="9">
        <f>IF(IFERROR(VLOOKUP($C2232,[1]Purchases!$A:$M,13,),0)&lt;(IF($M2232&lt;500,($M2232+5)*1.45*[1]Info.!$E$2,($M2232+5)*1.4*[1]Info.!$E$2)),ROUND(IF($M2232&lt;500,($M2232+5)*1.5*[1]Info.!$E$2,($M2232+5)*1.45*[1]Info.!$E$2),-1),VLOOKUP($C2232,[1]Purchases!$A:$M,13,))</f>
        <v>12740</v>
      </c>
    </row>
    <row r="2233" spans="1:9">
      <c r="A2233" s="5" cm="1">
        <f t="array" ref="A2233">SUMPRODUCT(([1]Purchases!$A$2:$A$4901=$C2233)*[1]Purchases!$C$2:$C$4901)-SUMPRODUCT(([1]Sale!$A$2:$A$4748=$C2233)*[1]Sale!$E$2:$E$4748)</f>
        <v>0</v>
      </c>
      <c r="B2233" s="6" t="s">
        <v>5598</v>
      </c>
      <c r="C2233" s="7" t="s">
        <v>5612</v>
      </c>
      <c r="D2233" s="8" t="s">
        <v>28</v>
      </c>
      <c r="E2233" s="8" t="s">
        <v>455</v>
      </c>
      <c r="F2233" s="7" t="s">
        <v>17</v>
      </c>
      <c r="G2233" s="8" t="s">
        <v>5613</v>
      </c>
      <c r="H2233" s="9">
        <f>IF(IFERROR(VLOOKUP($C2233,[1]Purchases!$A:$M,12,),0)&lt;(IF($M2233&lt;500,($M2233+5)*1.3*[1]Info.!$E$2,($M2233+5)*1.25*[1]Info.!$E$2)),ROUND(IF($M2233&lt;500,($M2233+5)*1.35*[1]Info.!$E$2,($M2233+5)*1.3*[1]Info.!$E$2),-1),VLOOKUP($C2233,[1]Purchases!$A:$M,12,))</f>
        <v>15640</v>
      </c>
      <c r="I2233" s="9">
        <f>IF(IFERROR(VLOOKUP($C2233,[1]Purchases!$A:$M,13,),0)&lt;(IF($M2233&lt;500,($M2233+5)*1.45*[1]Info.!$E$2,($M2233+5)*1.4*[1]Info.!$E$2)),ROUND(IF($M2233&lt;500,($M2233+5)*1.5*[1]Info.!$E$2,($M2233+5)*1.45*[1]Info.!$E$2),-1),VLOOKUP($C2233,[1]Purchases!$A:$M,13,))</f>
        <v>17600</v>
      </c>
    </row>
    <row r="2234" spans="1:9">
      <c r="A2234" s="5" cm="1">
        <f t="array" ref="A2234">SUMPRODUCT(([1]Purchases!$A$2:$A$4901=$C2234)*[1]Purchases!$C$2:$C$4901)-SUMPRODUCT(([1]Sale!$A$2:$A$4748=$C2234)*[1]Sale!$E$2:$E$4748)</f>
        <v>0</v>
      </c>
      <c r="B2234" s="6" t="s">
        <v>5598</v>
      </c>
      <c r="C2234" s="7" t="s">
        <v>5614</v>
      </c>
      <c r="D2234" s="8" t="s">
        <v>93</v>
      </c>
      <c r="E2234" s="8" t="s">
        <v>455</v>
      </c>
      <c r="F2234" s="7" t="s">
        <v>17</v>
      </c>
      <c r="G2234" s="8" t="s">
        <v>5615</v>
      </c>
      <c r="H2234" s="9">
        <f>IF(IFERROR(VLOOKUP($C2234,[1]Purchases!$A:$M,12,),0)&lt;(IF($M2234&lt;500,($M2234+5)*1.3*[1]Info.!$E$2,($M2234+5)*1.25*[1]Info.!$E$2)),ROUND(IF($M2234&lt;500,($M2234+5)*1.35*[1]Info.!$E$2,($M2234+5)*1.3*[1]Info.!$E$2),-1),VLOOKUP($C2234,[1]Purchases!$A:$M,12,))</f>
        <v>140</v>
      </c>
      <c r="I2234" s="9">
        <f>IF(IFERROR(VLOOKUP($C2234,[1]Purchases!$A:$M,13,),0)&lt;(IF($M2234&lt;500,($M2234+5)*1.45*[1]Info.!$E$2,($M2234+5)*1.4*[1]Info.!$E$2)),ROUND(IF($M2234&lt;500,($M2234+5)*1.5*[1]Info.!$E$2,($M2234+5)*1.45*[1]Info.!$E$2),-1),VLOOKUP($C2234,[1]Purchases!$A:$M,13,))</f>
        <v>150</v>
      </c>
    </row>
    <row r="2235" spans="1:9">
      <c r="A2235" s="5" cm="1">
        <f t="array" ref="A2235">SUMPRODUCT(([1]Purchases!$A$2:$A$4901=$C2235)*[1]Purchases!$C$2:$C$4901)-SUMPRODUCT(([1]Sale!$A$2:$A$4748=$C2235)*[1]Sale!$E$2:$E$4748)</f>
        <v>0</v>
      </c>
      <c r="B2235" s="6" t="s">
        <v>5598</v>
      </c>
      <c r="C2235" s="7" t="s">
        <v>5616</v>
      </c>
      <c r="D2235" s="8" t="s">
        <v>5</v>
      </c>
      <c r="E2235" s="8" t="s">
        <v>836</v>
      </c>
      <c r="F2235" s="7" t="s">
        <v>13</v>
      </c>
      <c r="G2235" s="8" t="s">
        <v>5617</v>
      </c>
      <c r="H2235" s="9">
        <f>IF(IFERROR(VLOOKUP($C2235,[1]Purchases!$A:$M,12,),0)&lt;(IF($M2235&lt;500,($M2235+5)*1.3*[1]Info.!$E$2,($M2235+5)*1.25*[1]Info.!$E$2)),ROUND(IF($M2235&lt;500,($M2235+5)*1.35*[1]Info.!$E$2,($M2235+5)*1.3*[1]Info.!$E$2),-1),VLOOKUP($C2235,[1]Purchases!$A:$M,12,))</f>
        <v>140</v>
      </c>
      <c r="I2235" s="9">
        <f>IF(IFERROR(VLOOKUP($C2235,[1]Purchases!$A:$M,13,),0)&lt;(IF($M2235&lt;500,($M2235+5)*1.45*[1]Info.!$E$2,($M2235+5)*1.4*[1]Info.!$E$2)),ROUND(IF($M2235&lt;500,($M2235+5)*1.5*[1]Info.!$E$2,($M2235+5)*1.45*[1]Info.!$E$2),-1),VLOOKUP($C2235,[1]Purchases!$A:$M,13,))</f>
        <v>150</v>
      </c>
    </row>
    <row r="2236" spans="1:9">
      <c r="A2236" s="5" cm="1">
        <f t="array" ref="A2236">SUMPRODUCT(([1]Purchases!$A$2:$A$4901=$C2236)*[1]Purchases!$C$2:$C$4901)-SUMPRODUCT(([1]Sale!$A$2:$A$4748=$C2236)*[1]Sale!$E$2:$E$4748)</f>
        <v>0</v>
      </c>
      <c r="B2236" s="6" t="s">
        <v>5598</v>
      </c>
      <c r="C2236" s="7" t="s">
        <v>5618</v>
      </c>
      <c r="D2236" s="8" t="s">
        <v>5</v>
      </c>
      <c r="E2236" s="8" t="s">
        <v>58</v>
      </c>
      <c r="F2236" s="7" t="s">
        <v>17</v>
      </c>
      <c r="G2236" s="8" t="s">
        <v>5619</v>
      </c>
      <c r="H2236" s="9">
        <f>IF(IFERROR(VLOOKUP($C2236,[1]Purchases!$A:$M,12,),0)&lt;(IF($M2236&lt;500,($M2236+5)*1.3*[1]Info.!$E$2,($M2236+5)*1.25*[1]Info.!$E$2)),ROUND(IF($M2236&lt;500,($M2236+5)*1.35*[1]Info.!$E$2,($M2236+5)*1.3*[1]Info.!$E$2),-1),VLOOKUP($C2236,[1]Purchases!$A:$M,12,))</f>
        <v>140</v>
      </c>
      <c r="I2236" s="9">
        <f>IF(IFERROR(VLOOKUP($C2236,[1]Purchases!$A:$M,13,),0)&lt;(IF($M2236&lt;500,($M2236+5)*1.45*[1]Info.!$E$2,($M2236+5)*1.4*[1]Info.!$E$2)),ROUND(IF($M2236&lt;500,($M2236+5)*1.5*[1]Info.!$E$2,($M2236+5)*1.45*[1]Info.!$E$2),-1),VLOOKUP($C2236,[1]Purchases!$A:$M,13,))</f>
        <v>150</v>
      </c>
    </row>
    <row r="2237" spans="1:9">
      <c r="A2237" s="5" cm="1">
        <f t="array" ref="A2237">SUMPRODUCT(([1]Purchases!$A$2:$A$4901=$C2237)*[1]Purchases!$C$2:$C$4901)-SUMPRODUCT(([1]Sale!$A$2:$A$4748=$C2237)*[1]Sale!$E$2:$E$4748)</f>
        <v>0</v>
      </c>
      <c r="B2237" s="6" t="s">
        <v>5620</v>
      </c>
      <c r="C2237" s="7" t="s">
        <v>5621</v>
      </c>
      <c r="D2237" s="8" t="s">
        <v>5</v>
      </c>
      <c r="E2237" s="8" t="s">
        <v>5483</v>
      </c>
      <c r="F2237" s="7" t="s">
        <v>13</v>
      </c>
      <c r="G2237" s="8" t="s">
        <v>5622</v>
      </c>
      <c r="H2237" s="9">
        <f>IF(IFERROR(VLOOKUP($C2237,[1]Purchases!$A:$M,12,),0)&lt;(IF($M2237&lt;500,($M2237+5)*1.3*[1]Info.!$E$2,($M2237+5)*1.25*[1]Info.!$E$2)),ROUND(IF($M2237&lt;500,($M2237+5)*1.35*[1]Info.!$E$2,($M2237+5)*1.3*[1]Info.!$E$2),-1),VLOOKUP($C2237,[1]Purchases!$A:$M,12,))</f>
        <v>140</v>
      </c>
      <c r="I2237" s="9">
        <f>IF(IFERROR(VLOOKUP($C2237,[1]Purchases!$A:$M,13,),0)&lt;(IF($M2237&lt;500,($M2237+5)*1.45*[1]Info.!$E$2,($M2237+5)*1.4*[1]Info.!$E$2)),ROUND(IF($M2237&lt;500,($M2237+5)*1.5*[1]Info.!$E$2,($M2237+5)*1.45*[1]Info.!$E$2),-1),VLOOKUP($C2237,[1]Purchases!$A:$M,13,))</f>
        <v>150</v>
      </c>
    </row>
    <row r="2238" spans="1:9">
      <c r="A2238" s="5" cm="1">
        <f t="array" ref="A2238">SUMPRODUCT(([1]Purchases!$A$2:$A$4901=$C2238)*[1]Purchases!$C$2:$C$4901)-SUMPRODUCT(([1]Sale!$A$2:$A$4748=$C2238)*[1]Sale!$E$2:$E$4748)</f>
        <v>0</v>
      </c>
      <c r="B2238" s="6" t="s">
        <v>5623</v>
      </c>
      <c r="C2238" s="7" t="s">
        <v>5624</v>
      </c>
      <c r="D2238" s="8" t="s">
        <v>28</v>
      </c>
      <c r="E2238" s="8" t="s">
        <v>5625</v>
      </c>
      <c r="F2238" s="7" t="s">
        <v>33</v>
      </c>
      <c r="G2238" s="8" t="s">
        <v>5626</v>
      </c>
      <c r="H2238" s="9">
        <f>IF(IFERROR(VLOOKUP($C2238,[1]Purchases!$A:$M,12,),0)&lt;(IF($M2238&lt;500,($M2238+5)*1.3*[1]Info.!$E$2,($M2238+5)*1.25*[1]Info.!$E$2)),ROUND(IF($M2238&lt;500,($M2238+5)*1.35*[1]Info.!$E$2,($M2238+5)*1.3*[1]Info.!$E$2),-1),VLOOKUP($C2238,[1]Purchases!$A:$M,12,))</f>
        <v>140</v>
      </c>
      <c r="I2238" s="9">
        <f>IF(IFERROR(VLOOKUP($C2238,[1]Purchases!$A:$M,13,),0)&lt;(IF($M2238&lt;500,($M2238+5)*1.45*[1]Info.!$E$2,($M2238+5)*1.4*[1]Info.!$E$2)),ROUND(IF($M2238&lt;500,($M2238+5)*1.5*[1]Info.!$E$2,($M2238+5)*1.45*[1]Info.!$E$2),-1),VLOOKUP($C2238,[1]Purchases!$A:$M,13,))</f>
        <v>150</v>
      </c>
    </row>
    <row r="2239" spans="1:9">
      <c r="A2239" s="5" cm="1">
        <f t="array" ref="A2239">SUMPRODUCT(([1]Purchases!$A$2:$A$4901=$C2239)*[1]Purchases!$C$2:$C$4901)-SUMPRODUCT(([1]Sale!$A$2:$A$4748=$C2239)*[1]Sale!$E$2:$E$4748)</f>
        <v>0</v>
      </c>
      <c r="B2239" s="6" t="s">
        <v>5627</v>
      </c>
      <c r="C2239" s="7" t="s">
        <v>5628</v>
      </c>
      <c r="D2239" s="8" t="s">
        <v>35</v>
      </c>
      <c r="E2239" s="8" t="s">
        <v>36</v>
      </c>
      <c r="F2239" s="7" t="s">
        <v>33</v>
      </c>
      <c r="G2239" s="8" t="s">
        <v>5629</v>
      </c>
      <c r="H2239" s="9">
        <f>IF(IFERROR(VLOOKUP($C2239,[1]Purchases!$A:$M,12,),0)&lt;(IF($M2239&lt;500,($M2239+5)*1.3*[1]Info.!$E$2,($M2239+5)*1.25*[1]Info.!$E$2)),ROUND(IF($M2239&lt;500,($M2239+5)*1.35*[1]Info.!$E$2,($M2239+5)*1.3*[1]Info.!$E$2),-1),VLOOKUP($C2239,[1]Purchases!$A:$M,12,))</f>
        <v>140</v>
      </c>
      <c r="I2239" s="9">
        <f>IF(IFERROR(VLOOKUP($C2239,[1]Purchases!$A:$M,13,),0)&lt;(IF($M2239&lt;500,($M2239+5)*1.45*[1]Info.!$E$2,($M2239+5)*1.4*[1]Info.!$E$2)),ROUND(IF($M2239&lt;500,($M2239+5)*1.5*[1]Info.!$E$2,($M2239+5)*1.45*[1]Info.!$E$2),-1),VLOOKUP($C2239,[1]Purchases!$A:$M,13,))</f>
        <v>150</v>
      </c>
    </row>
    <row r="2240" spans="1:9">
      <c r="A2240" s="5" cm="1">
        <f t="array" ref="A2240">SUMPRODUCT(([1]Purchases!$A$2:$A$4901=$C2240)*[1]Purchases!$C$2:$C$4901)-SUMPRODUCT(([1]Sale!$A$2:$A$4748=$C2240)*[1]Sale!$E$2:$E$4748)</f>
        <v>1</v>
      </c>
      <c r="B2240" s="6" t="s">
        <v>5630</v>
      </c>
      <c r="C2240" s="8">
        <v>727001</v>
      </c>
      <c r="D2240" s="8" t="s">
        <v>523</v>
      </c>
      <c r="E2240" s="8" t="s">
        <v>36</v>
      </c>
      <c r="F2240" s="7" t="s">
        <v>33</v>
      </c>
      <c r="G2240" s="8" t="s">
        <v>5631</v>
      </c>
      <c r="H2240" s="9">
        <f>IF(IFERROR(VLOOKUP($C2240,[1]Purchases!$A:$M,12,),0)&lt;(IF($M2240&lt;500,($M2240+5)*1.3*[1]Info.!$E$2,($M2240+5)*1.25*[1]Info.!$E$2)),ROUND(IF($M2240&lt;500,($M2240+5)*1.35*[1]Info.!$E$2,($M2240+5)*1.3*[1]Info.!$E$2),-1),VLOOKUP($C2240,[1]Purchases!$A:$M,12,))</f>
        <v>890</v>
      </c>
      <c r="I2240" s="9">
        <f>IF(IFERROR(VLOOKUP($C2240,[1]Purchases!$A:$M,13,),0)&lt;(IF($M2240&lt;500,($M2240+5)*1.45*[1]Info.!$E$2,($M2240+5)*1.4*[1]Info.!$E$2)),ROUND(IF($M2240&lt;500,($M2240+5)*1.5*[1]Info.!$E$2,($M2240+5)*1.45*[1]Info.!$E$2),-1),VLOOKUP($C2240,[1]Purchases!$A:$M,13,))</f>
        <v>1000</v>
      </c>
    </row>
    <row r="2241" spans="1:9">
      <c r="A2241" s="5" cm="1">
        <f t="array" ref="A2241">SUMPRODUCT(([1]Purchases!$A$2:$A$4901=$C2241)*[1]Purchases!$C$2:$C$4901)-SUMPRODUCT(([1]Sale!$A$2:$A$4748=$C2241)*[1]Sale!$E$2:$E$4748)</f>
        <v>0</v>
      </c>
      <c r="B2241" s="6" t="s">
        <v>5632</v>
      </c>
      <c r="C2241" s="7">
        <v>1211856100</v>
      </c>
      <c r="D2241" s="8" t="s">
        <v>545</v>
      </c>
      <c r="E2241" s="8" t="s">
        <v>1276</v>
      </c>
      <c r="F2241" s="7" t="s">
        <v>17</v>
      </c>
      <c r="G2241" s="8" t="s">
        <v>5633</v>
      </c>
      <c r="H2241" s="9">
        <f>IF(IFERROR(VLOOKUP($C2241,[1]Purchases!$A:$M,12,),0)&lt;(IF($M2241&lt;500,($M2241+5)*1.3*[1]Info.!$E$2,($M2241+5)*1.25*[1]Info.!$E$2)),ROUND(IF($M2241&lt;500,($M2241+5)*1.35*[1]Info.!$E$2,($M2241+5)*1.3*[1]Info.!$E$2),-1),VLOOKUP($C2241,[1]Purchases!$A:$M,12,))</f>
        <v>140</v>
      </c>
      <c r="I2241" s="9">
        <f>IF(IFERROR(VLOOKUP($C2241,[1]Purchases!$A:$M,13,),0)&lt;(IF($M2241&lt;500,($M2241+5)*1.45*[1]Info.!$E$2,($M2241+5)*1.4*[1]Info.!$E$2)),ROUND(IF($M2241&lt;500,($M2241+5)*1.5*[1]Info.!$E$2,($M2241+5)*1.45*[1]Info.!$E$2),-1),VLOOKUP($C2241,[1]Purchases!$A:$M,13,))</f>
        <v>150</v>
      </c>
    </row>
    <row r="2242" spans="1:9">
      <c r="A2242" s="5" cm="1">
        <f t="array" ref="A2242">SUMPRODUCT(([1]Purchases!$A$2:$A$4901=$C2242)*[1]Purchases!$C$2:$C$4901)-SUMPRODUCT(([1]Sale!$A$2:$A$4748=$C2242)*[1]Sale!$E$2:$E$4748)</f>
        <v>1</v>
      </c>
      <c r="B2242" s="6" t="s">
        <v>5634</v>
      </c>
      <c r="C2242" s="7" t="s">
        <v>5635</v>
      </c>
      <c r="D2242" s="8" t="s">
        <v>28</v>
      </c>
      <c r="E2242" s="8" t="s">
        <v>16</v>
      </c>
      <c r="F2242" s="7" t="s">
        <v>17</v>
      </c>
      <c r="G2242" s="8" t="s">
        <v>5636</v>
      </c>
      <c r="H2242" s="9">
        <f>IF(IFERROR(VLOOKUP($C2242,[1]Purchases!$A:$M,12,),0)&lt;(IF($M2242&lt;500,($M2242+5)*1.3*[1]Info.!$E$2,($M2242+5)*1.25*[1]Info.!$E$2)),ROUND(IF($M2242&lt;500,($M2242+5)*1.35*[1]Info.!$E$2,($M2242+5)*1.3*[1]Info.!$E$2),-1),VLOOKUP($C2242,[1]Purchases!$A:$M,12,))</f>
        <v>6950</v>
      </c>
      <c r="I2242" s="9">
        <f>IF(IFERROR(VLOOKUP($C2242,[1]Purchases!$A:$M,13,),0)&lt;(IF($M2242&lt;500,($M2242+5)*1.45*[1]Info.!$E$2,($M2242+5)*1.4*[1]Info.!$E$2)),ROUND(IF($M2242&lt;500,($M2242+5)*1.5*[1]Info.!$E$2,($M2242+5)*1.45*[1]Info.!$E$2),-1),VLOOKUP($C2242,[1]Purchases!$A:$M,13,))</f>
        <v>7790</v>
      </c>
    </row>
    <row r="2243" spans="1:9">
      <c r="A2243" s="5" cm="1">
        <f t="array" ref="A2243">SUMPRODUCT(([1]Purchases!$A$2:$A$4901=$C2243)*[1]Purchases!$C$2:$C$4901)-SUMPRODUCT(([1]Sale!$A$2:$A$4748=$C2243)*[1]Sale!$E$2:$E$4748)</f>
        <v>0</v>
      </c>
      <c r="B2243" s="6" t="s">
        <v>5634</v>
      </c>
      <c r="C2243" s="7" t="s">
        <v>5637</v>
      </c>
      <c r="D2243" s="8" t="s">
        <v>93</v>
      </c>
      <c r="E2243" s="8" t="s">
        <v>16</v>
      </c>
      <c r="F2243" s="7" t="s">
        <v>17</v>
      </c>
      <c r="G2243" s="8" t="s">
        <v>5638</v>
      </c>
      <c r="H2243" s="9">
        <f>IF(IFERROR(VLOOKUP($C2243,[1]Purchases!$A:$M,12,),0)&lt;(IF($M2243&lt;500,($M2243+5)*1.3*[1]Info.!$E$2,($M2243+5)*1.25*[1]Info.!$E$2)),ROUND(IF($M2243&lt;500,($M2243+5)*1.35*[1]Info.!$E$2,($M2243+5)*1.3*[1]Info.!$E$2),-1),VLOOKUP($C2243,[1]Purchases!$A:$M,12,))</f>
        <v>13480</v>
      </c>
      <c r="I2243" s="9">
        <f>IF(IFERROR(VLOOKUP($C2243,[1]Purchases!$A:$M,13,),0)&lt;(IF($M2243&lt;500,($M2243+5)*1.45*[1]Info.!$E$2,($M2243+5)*1.4*[1]Info.!$E$2)),ROUND(IF($M2243&lt;500,($M2243+5)*1.5*[1]Info.!$E$2,($M2243+5)*1.45*[1]Info.!$E$2),-1),VLOOKUP($C2243,[1]Purchases!$A:$M,13,))</f>
        <v>15170</v>
      </c>
    </row>
    <row r="2244" spans="1:9">
      <c r="A2244" s="5" cm="1">
        <f t="array" ref="A2244">SUMPRODUCT(([1]Purchases!$A$2:$A$4901=$C2244)*[1]Purchases!$C$2:$C$4901)-SUMPRODUCT(([1]Sale!$A$2:$A$4748=$C2244)*[1]Sale!$E$2:$E$4748)</f>
        <v>0</v>
      </c>
      <c r="B2244" s="6" t="s">
        <v>5634</v>
      </c>
      <c r="C2244" s="7" t="s">
        <v>5639</v>
      </c>
      <c r="D2244" s="8" t="s">
        <v>28</v>
      </c>
      <c r="E2244" s="8" t="s">
        <v>1908</v>
      </c>
      <c r="F2244" s="7" t="s">
        <v>17</v>
      </c>
      <c r="G2244" s="8" t="s">
        <v>5640</v>
      </c>
      <c r="H2244" s="9">
        <f>IF(IFERROR(VLOOKUP($C2244,[1]Purchases!$A:$M,12,),0)&lt;(IF($M2244&lt;500,($M2244+5)*1.3*[1]Info.!$E$2,($M2244+5)*1.25*[1]Info.!$E$2)),ROUND(IF($M2244&lt;500,($M2244+5)*1.35*[1]Info.!$E$2,($M2244+5)*1.3*[1]Info.!$E$2),-1),VLOOKUP($C2244,[1]Purchases!$A:$M,12,))</f>
        <v>140</v>
      </c>
      <c r="I2244" s="9">
        <f>IF(IFERROR(VLOOKUP($C2244,[1]Purchases!$A:$M,13,),0)&lt;(IF($M2244&lt;500,($M2244+5)*1.45*[1]Info.!$E$2,($M2244+5)*1.4*[1]Info.!$E$2)),ROUND(IF($M2244&lt;500,($M2244+5)*1.5*[1]Info.!$E$2,($M2244+5)*1.45*[1]Info.!$E$2),-1),VLOOKUP($C2244,[1]Purchases!$A:$M,13,))</f>
        <v>150</v>
      </c>
    </row>
    <row r="2245" spans="1:9">
      <c r="A2245" s="5" cm="1">
        <f t="array" ref="A2245">SUMPRODUCT(([1]Purchases!$A$2:$A$4901=$C2245)*[1]Purchases!$C$2:$C$4901)-SUMPRODUCT(([1]Sale!$A$2:$A$4748=$C2245)*[1]Sale!$E$2:$E$4748)</f>
        <v>2</v>
      </c>
      <c r="B2245" s="6" t="s">
        <v>5641</v>
      </c>
      <c r="C2245" s="7" t="s">
        <v>5642</v>
      </c>
      <c r="D2245" s="8" t="s">
        <v>5</v>
      </c>
      <c r="E2245" s="8" t="s">
        <v>36</v>
      </c>
      <c r="F2245" s="7" t="s">
        <v>33</v>
      </c>
      <c r="G2245" s="8" t="s">
        <v>5643</v>
      </c>
      <c r="H2245" s="9">
        <f>IF(IFERROR(VLOOKUP($C2245,[1]Purchases!$A:$M,12,),0)&lt;(IF($M2245&lt;500,($M2245+5)*1.3*[1]Info.!$E$2,($M2245+5)*1.25*[1]Info.!$E$2)),ROUND(IF($M2245&lt;500,($M2245+5)*1.35*[1]Info.!$E$2,($M2245+5)*1.3*[1]Info.!$E$2),-1),VLOOKUP($C2245,[1]Purchases!$A:$M,12,))</f>
        <v>390</v>
      </c>
      <c r="I2245" s="9">
        <f>IF(IFERROR(VLOOKUP($C2245,[1]Purchases!$A:$M,13,),0)&lt;(IF($M2245&lt;500,($M2245+5)*1.45*[1]Info.!$E$2,($M2245+5)*1.4*[1]Info.!$E$2)),ROUND(IF($M2245&lt;500,($M2245+5)*1.5*[1]Info.!$E$2,($M2245+5)*1.45*[1]Info.!$E$2),-1),VLOOKUP($C2245,[1]Purchases!$A:$M,13,))</f>
        <v>430</v>
      </c>
    </row>
    <row r="2246" spans="1:9">
      <c r="A2246" s="5" cm="1">
        <f t="array" ref="A2246">SUMPRODUCT(([1]Purchases!$A$2:$A$4901=$C2246)*[1]Purchases!$C$2:$C$4901)-SUMPRODUCT(([1]Sale!$A$2:$A$4748=$C2246)*[1]Sale!$E$2:$E$4748)</f>
        <v>1</v>
      </c>
      <c r="B2246" s="6" t="s">
        <v>5641</v>
      </c>
      <c r="C2246" s="7" t="s">
        <v>5644</v>
      </c>
      <c r="D2246" s="8" t="s">
        <v>118</v>
      </c>
      <c r="E2246" s="8" t="s">
        <v>36</v>
      </c>
      <c r="F2246" s="7" t="s">
        <v>33</v>
      </c>
      <c r="G2246" s="8" t="s">
        <v>5645</v>
      </c>
      <c r="H2246" s="9">
        <f>IF(IFERROR(VLOOKUP($C2246,[1]Purchases!$A:$M,12,),0)&lt;(IF($M2246&lt;500,($M2246+5)*1.3*[1]Info.!$E$2,($M2246+5)*1.25*[1]Info.!$E$2)),ROUND(IF($M2246&lt;500,($M2246+5)*1.35*[1]Info.!$E$2,($M2246+5)*1.3*[1]Info.!$E$2),-1),VLOOKUP($C2246,[1]Purchases!$A:$M,12,))</f>
        <v>1790</v>
      </c>
      <c r="I2246" s="9">
        <f>IF(IFERROR(VLOOKUP($C2246,[1]Purchases!$A:$M,13,),0)&lt;(IF($M2246&lt;500,($M2246+5)*1.45*[1]Info.!$E$2,($M2246+5)*1.4*[1]Info.!$E$2)),ROUND(IF($M2246&lt;500,($M2246+5)*1.5*[1]Info.!$E$2,($M2246+5)*1.45*[1]Info.!$E$2),-1),VLOOKUP($C2246,[1]Purchases!$A:$M,13,))</f>
        <v>2000</v>
      </c>
    </row>
    <row r="2247" spans="1:9">
      <c r="A2247" s="5" cm="1">
        <f t="array" ref="A2247">SUMPRODUCT(([1]Purchases!$A$2:$A$4901=$C2247)*[1]Purchases!$C$2:$C$4901)-SUMPRODUCT(([1]Sale!$A$2:$A$4748=$C2247)*[1]Sale!$E$2:$E$4748)</f>
        <v>2</v>
      </c>
      <c r="B2247" s="6" t="s">
        <v>5641</v>
      </c>
      <c r="C2247" s="7" t="s">
        <v>5646</v>
      </c>
      <c r="D2247" s="8" t="s">
        <v>5</v>
      </c>
      <c r="E2247" s="8" t="s">
        <v>36</v>
      </c>
      <c r="F2247" s="7" t="s">
        <v>33</v>
      </c>
      <c r="G2247" s="8" t="s">
        <v>5647</v>
      </c>
      <c r="H2247" s="9">
        <f>IF(IFERROR(VLOOKUP($C2247,[1]Purchases!$A:$M,12,),0)&lt;(IF($M2247&lt;500,($M2247+5)*1.3*[1]Info.!$E$2,($M2247+5)*1.25*[1]Info.!$E$2)),ROUND(IF($M2247&lt;500,($M2247+5)*1.35*[1]Info.!$E$2,($M2247+5)*1.3*[1]Info.!$E$2),-1),VLOOKUP($C2247,[1]Purchases!$A:$M,12,))</f>
        <v>700</v>
      </c>
      <c r="I2247" s="9">
        <f>IF(IFERROR(VLOOKUP($C2247,[1]Purchases!$A:$M,13,),0)&lt;(IF($M2247&lt;500,($M2247+5)*1.45*[1]Info.!$E$2,($M2247+5)*1.4*[1]Info.!$E$2)),ROUND(IF($M2247&lt;500,($M2247+5)*1.5*[1]Info.!$E$2,($M2247+5)*1.45*[1]Info.!$E$2),-1),VLOOKUP($C2247,[1]Purchases!$A:$M,13,))</f>
        <v>790</v>
      </c>
    </row>
    <row r="2248" spans="1:9">
      <c r="A2248" s="5" cm="1">
        <f t="array" ref="A2248">SUMPRODUCT(([1]Purchases!$A$2:$A$4901=$C2248)*[1]Purchases!$C$2:$C$4901)-SUMPRODUCT(([1]Sale!$A$2:$A$4748=$C2248)*[1]Sale!$E$2:$E$4748)</f>
        <v>0</v>
      </c>
      <c r="B2248" s="6" t="s">
        <v>5641</v>
      </c>
      <c r="C2248" s="7" t="s">
        <v>5648</v>
      </c>
      <c r="D2248" s="8" t="s">
        <v>5</v>
      </c>
      <c r="E2248" s="8" t="s">
        <v>36</v>
      </c>
      <c r="F2248" s="7" t="s">
        <v>33</v>
      </c>
      <c r="G2248" s="8" t="s">
        <v>5649</v>
      </c>
      <c r="H2248" s="9">
        <f>IF(IFERROR(VLOOKUP($C2248,[1]Purchases!$A:$M,12,),0)&lt;(IF($M2248&lt;500,($M2248+5)*1.3*[1]Info.!$E$2,($M2248+5)*1.25*[1]Info.!$E$2)),ROUND(IF($M2248&lt;500,($M2248+5)*1.35*[1]Info.!$E$2,($M2248+5)*1.3*[1]Info.!$E$2),-1),VLOOKUP($C2248,[1]Purchases!$A:$M,12,))</f>
        <v>3660</v>
      </c>
      <c r="I2248" s="9">
        <f>IF(IFERROR(VLOOKUP($C2248,[1]Purchases!$A:$M,13,),0)&lt;(IF($M2248&lt;500,($M2248+5)*1.45*[1]Info.!$E$2,($M2248+5)*1.4*[1]Info.!$E$2)),ROUND(IF($M2248&lt;500,($M2248+5)*1.5*[1]Info.!$E$2,($M2248+5)*1.45*[1]Info.!$E$2),-1),VLOOKUP($C2248,[1]Purchases!$A:$M,13,))</f>
        <v>4100</v>
      </c>
    </row>
    <row r="2249" spans="1:9">
      <c r="A2249" s="5" cm="1">
        <f t="array" ref="A2249">SUMPRODUCT(([1]Purchases!$A$2:$A$4901=$C2249)*[1]Purchases!$C$2:$C$4901)-SUMPRODUCT(([1]Sale!$A$2:$A$4748=$C2249)*[1]Sale!$E$2:$E$4748)</f>
        <v>2</v>
      </c>
      <c r="B2249" s="6" t="s">
        <v>5641</v>
      </c>
      <c r="C2249" s="7" t="s">
        <v>5650</v>
      </c>
      <c r="D2249" s="8" t="s">
        <v>5</v>
      </c>
      <c r="E2249" s="8" t="s">
        <v>36</v>
      </c>
      <c r="F2249" s="7" t="s">
        <v>33</v>
      </c>
      <c r="G2249" s="8" t="s">
        <v>5651</v>
      </c>
      <c r="H2249" s="9">
        <f>IF(IFERROR(VLOOKUP($C2249,[1]Purchases!$A:$M,12,),0)&lt;(IF($M2249&lt;500,($M2249+5)*1.3*[1]Info.!$E$2,($M2249+5)*1.25*[1]Info.!$E$2)),ROUND(IF($M2249&lt;500,($M2249+5)*1.35*[1]Info.!$E$2,($M2249+5)*1.3*[1]Info.!$E$2),-1),VLOOKUP($C2249,[1]Purchases!$A:$M,12,))</f>
        <v>3560</v>
      </c>
      <c r="I2249" s="9">
        <f>IF(IFERROR(VLOOKUP($C2249,[1]Purchases!$A:$M,13,),0)&lt;(IF($M2249&lt;500,($M2249+5)*1.45*[1]Info.!$E$2,($M2249+5)*1.4*[1]Info.!$E$2)),ROUND(IF($M2249&lt;500,($M2249+5)*1.5*[1]Info.!$E$2,($M2249+5)*1.45*[1]Info.!$E$2),-1),VLOOKUP($C2249,[1]Purchases!$A:$M,13,))</f>
        <v>3990</v>
      </c>
    </row>
    <row r="2250" spans="1:9">
      <c r="A2250" s="5" cm="1">
        <f t="array" ref="A2250">SUMPRODUCT(([1]Purchases!$A$2:$A$4901=$C2250)*[1]Purchases!$C$2:$C$4901)-SUMPRODUCT(([1]Sale!$A$2:$A$4748=$C2250)*[1]Sale!$E$2:$E$4748)</f>
        <v>1</v>
      </c>
      <c r="B2250" s="6" t="s">
        <v>5641</v>
      </c>
      <c r="C2250" s="7" t="s">
        <v>5652</v>
      </c>
      <c r="D2250" s="8" t="s">
        <v>11</v>
      </c>
      <c r="E2250" s="8" t="s">
        <v>36</v>
      </c>
      <c r="F2250" s="7" t="s">
        <v>33</v>
      </c>
      <c r="G2250" s="8" t="s">
        <v>5653</v>
      </c>
      <c r="H2250" s="9">
        <f>IF(IFERROR(VLOOKUP($C2250,[1]Purchases!$A:$M,12,),0)&lt;(IF($M2250&lt;500,($M2250+5)*1.3*[1]Info.!$E$2,($M2250+5)*1.25*[1]Info.!$E$2)),ROUND(IF($M2250&lt;500,($M2250+5)*1.35*[1]Info.!$E$2,($M2250+5)*1.3*[1]Info.!$E$2),-1),VLOOKUP($C2250,[1]Purchases!$A:$M,12,))</f>
        <v>1280</v>
      </c>
      <c r="I2250" s="9">
        <f>IF(IFERROR(VLOOKUP($C2250,[1]Purchases!$A:$M,13,),0)&lt;(IF($M2250&lt;500,($M2250+5)*1.45*[1]Info.!$E$2,($M2250+5)*1.4*[1]Info.!$E$2)),ROUND(IF($M2250&lt;500,($M2250+5)*1.5*[1]Info.!$E$2,($M2250+5)*1.45*[1]Info.!$E$2),-1),VLOOKUP($C2250,[1]Purchases!$A:$M,13,))</f>
        <v>1430</v>
      </c>
    </row>
    <row r="2251" spans="1:9">
      <c r="A2251" s="5" cm="1">
        <f t="array" ref="A2251">SUMPRODUCT(([1]Purchases!$A$2:$A$4901=$C2251)*[1]Purchases!$C$2:$C$4901)-SUMPRODUCT(([1]Sale!$A$2:$A$4748=$C2251)*[1]Sale!$E$2:$E$4748)</f>
        <v>0</v>
      </c>
      <c r="B2251" s="6" t="s">
        <v>5641</v>
      </c>
      <c r="C2251" s="7" t="s">
        <v>5654</v>
      </c>
      <c r="D2251" s="8" t="s">
        <v>5</v>
      </c>
      <c r="E2251" s="8" t="s">
        <v>794</v>
      </c>
      <c r="F2251" s="7" t="s">
        <v>84</v>
      </c>
      <c r="G2251" s="8" t="s">
        <v>5655</v>
      </c>
      <c r="H2251" s="9">
        <f>IF(IFERROR(VLOOKUP($C2251,[1]Purchases!$A:$M,12,),0)&lt;(IF($M2251&lt;500,($M2251+5)*1.3*[1]Info.!$E$2,($M2251+5)*1.25*[1]Info.!$E$2)),ROUND(IF($M2251&lt;500,($M2251+5)*1.35*[1]Info.!$E$2,($M2251+5)*1.3*[1]Info.!$E$2),-1),VLOOKUP($C2251,[1]Purchases!$A:$M,12,))</f>
        <v>140</v>
      </c>
      <c r="I2251" s="9">
        <f>IF(IFERROR(VLOOKUP($C2251,[1]Purchases!$A:$M,13,),0)&lt;(IF($M2251&lt;500,($M2251+5)*1.45*[1]Info.!$E$2,($M2251+5)*1.4*[1]Info.!$E$2)),ROUND(IF($M2251&lt;500,($M2251+5)*1.5*[1]Info.!$E$2,($M2251+5)*1.45*[1]Info.!$E$2),-1),VLOOKUP($C2251,[1]Purchases!$A:$M,13,))</f>
        <v>150</v>
      </c>
    </row>
    <row r="2252" spans="1:9">
      <c r="A2252" s="5" cm="1">
        <f t="array" ref="A2252">SUMPRODUCT(([1]Purchases!$A$2:$A$4901=$C2252)*[1]Purchases!$C$2:$C$4901)-SUMPRODUCT(([1]Sale!$A$2:$A$4748=$C2252)*[1]Sale!$E$2:$E$4748)</f>
        <v>0</v>
      </c>
      <c r="B2252" s="6" t="s">
        <v>5641</v>
      </c>
      <c r="C2252" s="7" t="s">
        <v>5656</v>
      </c>
      <c r="D2252" s="8" t="s">
        <v>5</v>
      </c>
      <c r="E2252" s="8" t="s">
        <v>794</v>
      </c>
      <c r="F2252" s="7" t="s">
        <v>84</v>
      </c>
      <c r="G2252" s="8" t="s">
        <v>5657</v>
      </c>
      <c r="H2252" s="9">
        <f>IF(IFERROR(VLOOKUP($C2252,[1]Purchases!$A:$M,12,),0)&lt;(IF($M2252&lt;500,($M2252+5)*1.3*[1]Info.!$E$2,($M2252+5)*1.25*[1]Info.!$E$2)),ROUND(IF($M2252&lt;500,($M2252+5)*1.35*[1]Info.!$E$2,($M2252+5)*1.3*[1]Info.!$E$2),-1),VLOOKUP($C2252,[1]Purchases!$A:$M,12,))</f>
        <v>140</v>
      </c>
      <c r="I2252" s="9">
        <f>IF(IFERROR(VLOOKUP($C2252,[1]Purchases!$A:$M,13,),0)&lt;(IF($M2252&lt;500,($M2252+5)*1.45*[1]Info.!$E$2,($M2252+5)*1.4*[1]Info.!$E$2)),ROUND(IF($M2252&lt;500,($M2252+5)*1.5*[1]Info.!$E$2,($M2252+5)*1.45*[1]Info.!$E$2),-1),VLOOKUP($C2252,[1]Purchases!$A:$M,13,))</f>
        <v>150</v>
      </c>
    </row>
    <row r="2253" spans="1:9">
      <c r="A2253" s="5" cm="1">
        <f t="array" ref="A2253">SUMPRODUCT(([1]Purchases!$A$2:$A$4901=$C2253)*[1]Purchases!$C$2:$C$4901)-SUMPRODUCT(([1]Sale!$A$2:$A$4748=$C2253)*[1]Sale!$E$2:$E$4748)</f>
        <v>0</v>
      </c>
      <c r="B2253" s="6" t="s">
        <v>5641</v>
      </c>
      <c r="C2253" s="7" t="s">
        <v>5658</v>
      </c>
      <c r="D2253" s="8" t="s">
        <v>5</v>
      </c>
      <c r="E2253" s="8" t="s">
        <v>794</v>
      </c>
      <c r="F2253" s="7" t="s">
        <v>84</v>
      </c>
      <c r="G2253" s="8" t="s">
        <v>5659</v>
      </c>
      <c r="H2253" s="9">
        <f>IF(IFERROR(VLOOKUP($C2253,[1]Purchases!$A:$M,12,),0)&lt;(IF($M2253&lt;500,($M2253+5)*1.3*[1]Info.!$E$2,($M2253+5)*1.25*[1]Info.!$E$2)),ROUND(IF($M2253&lt;500,($M2253+5)*1.35*[1]Info.!$E$2,($M2253+5)*1.3*[1]Info.!$E$2),-1),VLOOKUP($C2253,[1]Purchases!$A:$M,12,))</f>
        <v>140</v>
      </c>
      <c r="I2253" s="9">
        <f>IF(IFERROR(VLOOKUP($C2253,[1]Purchases!$A:$M,13,),0)&lt;(IF($M2253&lt;500,($M2253+5)*1.45*[1]Info.!$E$2,($M2253+5)*1.4*[1]Info.!$E$2)),ROUND(IF($M2253&lt;500,($M2253+5)*1.5*[1]Info.!$E$2,($M2253+5)*1.45*[1]Info.!$E$2),-1),VLOOKUP($C2253,[1]Purchases!$A:$M,13,))</f>
        <v>150</v>
      </c>
    </row>
    <row r="2254" spans="1:9">
      <c r="A2254" s="5" cm="1">
        <f t="array" ref="A2254">SUMPRODUCT(([1]Purchases!$A$2:$A$4901=$C2254)*[1]Purchases!$C$2:$C$4901)-SUMPRODUCT(([1]Sale!$A$2:$A$4748=$C2254)*[1]Sale!$E$2:$E$4748)</f>
        <v>1</v>
      </c>
      <c r="B2254" s="6" t="s">
        <v>5641</v>
      </c>
      <c r="C2254" s="7" t="s">
        <v>5660</v>
      </c>
      <c r="D2254" s="8" t="s">
        <v>11</v>
      </c>
      <c r="E2254" s="8" t="s">
        <v>36</v>
      </c>
      <c r="F2254" s="7" t="s">
        <v>33</v>
      </c>
      <c r="G2254" s="8" t="s">
        <v>5661</v>
      </c>
      <c r="H2254" s="9">
        <f>IF(IFERROR(VLOOKUP($C2254,[1]Purchases!$A:$M,12,),0)&lt;(IF($M2254&lt;500,($M2254+5)*1.3*[1]Info.!$E$2,($M2254+5)*1.25*[1]Info.!$E$2)),ROUND(IF($M2254&lt;500,($M2254+5)*1.35*[1]Info.!$E$2,($M2254+5)*1.3*[1]Info.!$E$2),-1),VLOOKUP($C2254,[1]Purchases!$A:$M,12,))</f>
        <v>2200</v>
      </c>
      <c r="I2254" s="9">
        <f>IF(IFERROR(VLOOKUP($C2254,[1]Purchases!$A:$M,13,),0)&lt;(IF($M2254&lt;500,($M2254+5)*1.45*[1]Info.!$E$2,($M2254+5)*1.4*[1]Info.!$E$2)),ROUND(IF($M2254&lt;500,($M2254+5)*1.5*[1]Info.!$E$2,($M2254+5)*1.45*[1]Info.!$E$2),-1),VLOOKUP($C2254,[1]Purchases!$A:$M,13,))</f>
        <v>2470</v>
      </c>
    </row>
    <row r="2255" spans="1:9">
      <c r="A2255" s="5" cm="1">
        <f t="array" ref="A2255">SUMPRODUCT(([1]Purchases!$A$2:$A$4901=$C2255)*[1]Purchases!$C$2:$C$4901)-SUMPRODUCT(([1]Sale!$A$2:$A$4748=$C2255)*[1]Sale!$E$2:$E$4748)</f>
        <v>0</v>
      </c>
      <c r="B2255" s="6" t="s">
        <v>5641</v>
      </c>
      <c r="C2255" s="7" t="s">
        <v>5662</v>
      </c>
      <c r="D2255" s="8" t="s">
        <v>11</v>
      </c>
      <c r="E2255" s="8" t="s">
        <v>3072</v>
      </c>
      <c r="F2255" s="7" t="s">
        <v>62</v>
      </c>
      <c r="G2255" s="8" t="s">
        <v>5663</v>
      </c>
      <c r="H2255" s="9">
        <f>IF(IFERROR(VLOOKUP($C2255,[1]Purchases!$A:$M,12,),0)&lt;(IF($M2255&lt;500,($M2255+5)*1.3*[1]Info.!$E$2,($M2255+5)*1.25*[1]Info.!$E$2)),ROUND(IF($M2255&lt;500,($M2255+5)*1.35*[1]Info.!$E$2,($M2255+5)*1.3*[1]Info.!$E$2),-1),VLOOKUP($C2255,[1]Purchases!$A:$M,12,))</f>
        <v>140</v>
      </c>
      <c r="I2255" s="9">
        <f>IF(IFERROR(VLOOKUP($C2255,[1]Purchases!$A:$M,13,),0)&lt;(IF($M2255&lt;500,($M2255+5)*1.45*[1]Info.!$E$2,($M2255+5)*1.4*[1]Info.!$E$2)),ROUND(IF($M2255&lt;500,($M2255+5)*1.5*[1]Info.!$E$2,($M2255+5)*1.45*[1]Info.!$E$2),-1),VLOOKUP($C2255,[1]Purchases!$A:$M,13,))</f>
        <v>150</v>
      </c>
    </row>
    <row r="2256" spans="1:9">
      <c r="A2256" s="5" cm="1">
        <f t="array" ref="A2256">SUMPRODUCT(([1]Purchases!$A$2:$A$4901=$C2256)*[1]Purchases!$C$2:$C$4901)-SUMPRODUCT(([1]Sale!$A$2:$A$4748=$C2256)*[1]Sale!$E$2:$E$4748)</f>
        <v>0</v>
      </c>
      <c r="B2256" s="6" t="s">
        <v>5641</v>
      </c>
      <c r="C2256" s="7" t="s">
        <v>5664</v>
      </c>
      <c r="D2256" s="8" t="s">
        <v>5</v>
      </c>
      <c r="E2256" s="8" t="s">
        <v>836</v>
      </c>
      <c r="F2256" s="7" t="s">
        <v>13</v>
      </c>
      <c r="G2256" s="8" t="s">
        <v>5665</v>
      </c>
      <c r="H2256" s="9">
        <f>IF(IFERROR(VLOOKUP($C2256,[1]Purchases!$A:$M,12,),0)&lt;(IF($M2256&lt;500,($M2256+5)*1.3*[1]Info.!$E$2,($M2256+5)*1.25*[1]Info.!$E$2)),ROUND(IF($M2256&lt;500,($M2256+5)*1.35*[1]Info.!$E$2,($M2256+5)*1.3*[1]Info.!$E$2),-1),VLOOKUP($C2256,[1]Purchases!$A:$M,12,))</f>
        <v>140</v>
      </c>
      <c r="I2256" s="9">
        <f>IF(IFERROR(VLOOKUP($C2256,[1]Purchases!$A:$M,13,),0)&lt;(IF($M2256&lt;500,($M2256+5)*1.45*[1]Info.!$E$2,($M2256+5)*1.4*[1]Info.!$E$2)),ROUND(IF($M2256&lt;500,($M2256+5)*1.5*[1]Info.!$E$2,($M2256+5)*1.45*[1]Info.!$E$2),-1),VLOOKUP($C2256,[1]Purchases!$A:$M,13,))</f>
        <v>150</v>
      </c>
    </row>
    <row r="2257" spans="1:9">
      <c r="A2257" s="5" cm="1">
        <f t="array" ref="A2257">SUMPRODUCT(([1]Purchases!$A$2:$A$4901=$C2257)*[1]Purchases!$C$2:$C$4901)-SUMPRODUCT(([1]Sale!$A$2:$A$4748=$C2257)*[1]Sale!$E$2:$E$4748)</f>
        <v>0</v>
      </c>
      <c r="B2257" s="6" t="s">
        <v>5641</v>
      </c>
      <c r="C2257" s="7" t="s">
        <v>5666</v>
      </c>
      <c r="D2257" s="8" t="s">
        <v>11</v>
      </c>
      <c r="E2257" s="8" t="s">
        <v>36</v>
      </c>
      <c r="F2257" s="7" t="s">
        <v>33</v>
      </c>
      <c r="G2257" s="8" t="s">
        <v>5667</v>
      </c>
      <c r="H2257" s="9">
        <f>IF(IFERROR(VLOOKUP($C2257,[1]Purchases!$A:$M,12,),0)&lt;(IF($M2257&lt;500,($M2257+5)*1.3*[1]Info.!$E$2,($M2257+5)*1.25*[1]Info.!$E$2)),ROUND(IF($M2257&lt;500,($M2257+5)*1.35*[1]Info.!$E$2,($M2257+5)*1.3*[1]Info.!$E$2),-1),VLOOKUP($C2257,[1]Purchases!$A:$M,12,))</f>
        <v>140</v>
      </c>
      <c r="I2257" s="9">
        <f>IF(IFERROR(VLOOKUP($C2257,[1]Purchases!$A:$M,13,),0)&lt;(IF($M2257&lt;500,($M2257+5)*1.45*[1]Info.!$E$2,($M2257+5)*1.4*[1]Info.!$E$2)),ROUND(IF($M2257&lt;500,($M2257+5)*1.5*[1]Info.!$E$2,($M2257+5)*1.45*[1]Info.!$E$2),-1),VLOOKUP($C2257,[1]Purchases!$A:$M,13,))</f>
        <v>150</v>
      </c>
    </row>
    <row r="2258" spans="1:9">
      <c r="A2258" s="5" cm="1">
        <f t="array" ref="A2258">SUMPRODUCT(([1]Purchases!$A$2:$A$4901=$C2258)*[1]Purchases!$C$2:$C$4901)-SUMPRODUCT(([1]Sale!$A$2:$A$4748=$C2258)*[1]Sale!$E$2:$E$4748)</f>
        <v>0</v>
      </c>
      <c r="B2258" s="6" t="s">
        <v>5641</v>
      </c>
      <c r="C2258" s="7" t="s">
        <v>5668</v>
      </c>
      <c r="D2258" s="8" t="s">
        <v>5</v>
      </c>
      <c r="E2258" s="8" t="s">
        <v>2390</v>
      </c>
      <c r="F2258" s="7" t="s">
        <v>17</v>
      </c>
      <c r="G2258" s="8" t="s">
        <v>5669</v>
      </c>
      <c r="H2258" s="9">
        <f>IF(IFERROR(VLOOKUP($C2258,[1]Purchases!$A:$M,12,),0)&lt;(IF($M2258&lt;500,($M2258+5)*1.3*[1]Info.!$E$2,($M2258+5)*1.25*[1]Info.!$E$2)),ROUND(IF($M2258&lt;500,($M2258+5)*1.35*[1]Info.!$E$2,($M2258+5)*1.3*[1]Info.!$E$2),-1),VLOOKUP($C2258,[1]Purchases!$A:$M,12,))</f>
        <v>140</v>
      </c>
      <c r="I2258" s="9">
        <f>IF(IFERROR(VLOOKUP($C2258,[1]Purchases!$A:$M,13,),0)&lt;(IF($M2258&lt;500,($M2258+5)*1.45*[1]Info.!$E$2,($M2258+5)*1.4*[1]Info.!$E$2)),ROUND(IF($M2258&lt;500,($M2258+5)*1.5*[1]Info.!$E$2,($M2258+5)*1.45*[1]Info.!$E$2),-1),VLOOKUP($C2258,[1]Purchases!$A:$M,13,))</f>
        <v>150</v>
      </c>
    </row>
    <row r="2259" spans="1:9">
      <c r="A2259" s="5" cm="1">
        <f t="array" ref="A2259">SUMPRODUCT(([1]Purchases!$A$2:$A$4901=$C2259)*[1]Purchases!$C$2:$C$4901)-SUMPRODUCT(([1]Sale!$A$2:$A$4748=$C2259)*[1]Sale!$E$2:$E$4748)</f>
        <v>0</v>
      </c>
      <c r="B2259" s="6" t="s">
        <v>5641</v>
      </c>
      <c r="C2259" s="7" t="s">
        <v>5670</v>
      </c>
      <c r="D2259" s="8" t="s">
        <v>11</v>
      </c>
      <c r="E2259" s="8" t="s">
        <v>5520</v>
      </c>
      <c r="F2259" s="7" t="s">
        <v>13</v>
      </c>
      <c r="G2259" s="8" t="s">
        <v>5671</v>
      </c>
      <c r="H2259" s="9">
        <f>IF(IFERROR(VLOOKUP($C2259,[1]Purchases!$A:$M,12,),0)&lt;(IF($M2259&lt;500,($M2259+5)*1.3*[1]Info.!$E$2,($M2259+5)*1.25*[1]Info.!$E$2)),ROUND(IF($M2259&lt;500,($M2259+5)*1.35*[1]Info.!$E$2,($M2259+5)*1.3*[1]Info.!$E$2),-1),VLOOKUP($C2259,[1]Purchases!$A:$M,12,))</f>
        <v>140</v>
      </c>
      <c r="I2259" s="9">
        <f>IF(IFERROR(VLOOKUP($C2259,[1]Purchases!$A:$M,13,),0)&lt;(IF($M2259&lt;500,($M2259+5)*1.45*[1]Info.!$E$2,($M2259+5)*1.4*[1]Info.!$E$2)),ROUND(IF($M2259&lt;500,($M2259+5)*1.5*[1]Info.!$E$2,($M2259+5)*1.45*[1]Info.!$E$2),-1),VLOOKUP($C2259,[1]Purchases!$A:$M,13,))</f>
        <v>150</v>
      </c>
    </row>
    <row r="2260" spans="1:9">
      <c r="A2260" s="5" cm="1">
        <f t="array" ref="A2260">SUMPRODUCT(([1]Purchases!$A$2:$A$4901=$C2260)*[1]Purchases!$C$2:$C$4901)-SUMPRODUCT(([1]Sale!$A$2:$A$4748=$C2260)*[1]Sale!$E$2:$E$4748)</f>
        <v>0</v>
      </c>
      <c r="B2260" s="6" t="s">
        <v>5641</v>
      </c>
      <c r="C2260" s="7" t="s">
        <v>5672</v>
      </c>
      <c r="D2260" s="8" t="s">
        <v>5</v>
      </c>
      <c r="E2260" s="8" t="s">
        <v>5673</v>
      </c>
      <c r="F2260" s="7" t="s">
        <v>84</v>
      </c>
      <c r="G2260" s="8" t="s">
        <v>5674</v>
      </c>
      <c r="H2260" s="9">
        <f>IF(IFERROR(VLOOKUP($C2260,[1]Purchases!$A:$M,12,),0)&lt;(IF($M2260&lt;500,($M2260+5)*1.3*[1]Info.!$E$2,($M2260+5)*1.25*[1]Info.!$E$2)),ROUND(IF($M2260&lt;500,($M2260+5)*1.35*[1]Info.!$E$2,($M2260+5)*1.3*[1]Info.!$E$2),-1),VLOOKUP($C2260,[1]Purchases!$A:$M,12,))</f>
        <v>140</v>
      </c>
      <c r="I2260" s="9">
        <f>IF(IFERROR(VLOOKUP($C2260,[1]Purchases!$A:$M,13,),0)&lt;(IF($M2260&lt;500,($M2260+5)*1.45*[1]Info.!$E$2,($M2260+5)*1.4*[1]Info.!$E$2)),ROUND(IF($M2260&lt;500,($M2260+5)*1.5*[1]Info.!$E$2,($M2260+5)*1.45*[1]Info.!$E$2),-1),VLOOKUP($C2260,[1]Purchases!$A:$M,13,))</f>
        <v>150</v>
      </c>
    </row>
    <row r="2261" spans="1:9">
      <c r="A2261" s="5" cm="1">
        <f t="array" ref="A2261">SUMPRODUCT(([1]Purchases!$A$2:$A$4901=$C2261)*[1]Purchases!$C$2:$C$4901)-SUMPRODUCT(([1]Sale!$A$2:$A$4748=$C2261)*[1]Sale!$E$2:$E$4748)</f>
        <v>0</v>
      </c>
      <c r="B2261" s="6" t="s">
        <v>5641</v>
      </c>
      <c r="C2261" s="7" t="s">
        <v>5675</v>
      </c>
      <c r="D2261" s="8" t="s">
        <v>5</v>
      </c>
      <c r="E2261" s="8" t="s">
        <v>2963</v>
      </c>
      <c r="F2261" s="7" t="s">
        <v>55</v>
      </c>
      <c r="G2261" s="8" t="s">
        <v>5676</v>
      </c>
      <c r="H2261" s="9">
        <f>IF(IFERROR(VLOOKUP($C2261,[1]Purchases!$A:$M,12,),0)&lt;(IF($M2261&lt;500,($M2261+5)*1.3*[1]Info.!$E$2,($M2261+5)*1.25*[1]Info.!$E$2)),ROUND(IF($M2261&lt;500,($M2261+5)*1.35*[1]Info.!$E$2,($M2261+5)*1.3*[1]Info.!$E$2),-1),VLOOKUP($C2261,[1]Purchases!$A:$M,12,))</f>
        <v>140</v>
      </c>
      <c r="I2261" s="9">
        <f>IF(IFERROR(VLOOKUP($C2261,[1]Purchases!$A:$M,13,),0)&lt;(IF($M2261&lt;500,($M2261+5)*1.45*[1]Info.!$E$2,($M2261+5)*1.4*[1]Info.!$E$2)),ROUND(IF($M2261&lt;500,($M2261+5)*1.5*[1]Info.!$E$2,($M2261+5)*1.45*[1]Info.!$E$2),-1),VLOOKUP($C2261,[1]Purchases!$A:$M,13,))</f>
        <v>150</v>
      </c>
    </row>
    <row r="2262" spans="1:9">
      <c r="A2262" s="5" cm="1">
        <f t="array" ref="A2262">SUMPRODUCT(([1]Purchases!$A$2:$A$4901=$C2262)*[1]Purchases!$C$2:$C$4901)-SUMPRODUCT(([1]Sale!$A$2:$A$4748=$C2262)*[1]Sale!$E$2:$E$4748)</f>
        <v>0</v>
      </c>
      <c r="B2262" s="6" t="s">
        <v>5641</v>
      </c>
      <c r="C2262" s="7" t="s">
        <v>5677</v>
      </c>
      <c r="D2262" s="8" t="s">
        <v>5</v>
      </c>
      <c r="E2262" s="8" t="s">
        <v>2963</v>
      </c>
      <c r="F2262" s="7" t="s">
        <v>55</v>
      </c>
      <c r="G2262" s="8" t="s">
        <v>5678</v>
      </c>
      <c r="H2262" s="9">
        <f>IF(IFERROR(VLOOKUP($C2262,[1]Purchases!$A:$M,12,),0)&lt;(IF($M2262&lt;500,($M2262+5)*1.3*[1]Info.!$E$2,($M2262+5)*1.25*[1]Info.!$E$2)),ROUND(IF($M2262&lt;500,($M2262+5)*1.35*[1]Info.!$E$2,($M2262+5)*1.3*[1]Info.!$E$2),-1),VLOOKUP($C2262,[1]Purchases!$A:$M,12,))</f>
        <v>140</v>
      </c>
      <c r="I2262" s="9">
        <f>IF(IFERROR(VLOOKUP($C2262,[1]Purchases!$A:$M,13,),0)&lt;(IF($M2262&lt;500,($M2262+5)*1.45*[1]Info.!$E$2,($M2262+5)*1.4*[1]Info.!$E$2)),ROUND(IF($M2262&lt;500,($M2262+5)*1.5*[1]Info.!$E$2,($M2262+5)*1.45*[1]Info.!$E$2),-1),VLOOKUP($C2262,[1]Purchases!$A:$M,13,))</f>
        <v>150</v>
      </c>
    </row>
    <row r="2263" spans="1:9">
      <c r="A2263" s="5" cm="1">
        <f t="array" ref="A2263">SUMPRODUCT(([1]Purchases!$A$2:$A$4901=$C2263)*[1]Purchases!$C$2:$C$4901)-SUMPRODUCT(([1]Sale!$A$2:$A$4748=$C2263)*[1]Sale!$E$2:$E$4748)</f>
        <v>0</v>
      </c>
      <c r="B2263" s="6" t="s">
        <v>5641</v>
      </c>
      <c r="C2263" s="7" t="s">
        <v>5679</v>
      </c>
      <c r="D2263" s="8" t="s">
        <v>11</v>
      </c>
      <c r="E2263" s="8" t="s">
        <v>5680</v>
      </c>
      <c r="F2263" s="7" t="s">
        <v>442</v>
      </c>
      <c r="G2263" s="8" t="s">
        <v>5681</v>
      </c>
      <c r="H2263" s="9">
        <f>IF(IFERROR(VLOOKUP($C2263,[1]Purchases!$A:$M,12,),0)&lt;(IF($M2263&lt;500,($M2263+5)*1.3*[1]Info.!$E$2,($M2263+5)*1.25*[1]Info.!$E$2)),ROUND(IF($M2263&lt;500,($M2263+5)*1.35*[1]Info.!$E$2,($M2263+5)*1.3*[1]Info.!$E$2),-1),VLOOKUP($C2263,[1]Purchases!$A:$M,12,))</f>
        <v>140</v>
      </c>
      <c r="I2263" s="9">
        <f>IF(IFERROR(VLOOKUP($C2263,[1]Purchases!$A:$M,13,),0)&lt;(IF($M2263&lt;500,($M2263+5)*1.45*[1]Info.!$E$2,($M2263+5)*1.4*[1]Info.!$E$2)),ROUND(IF($M2263&lt;500,($M2263+5)*1.5*[1]Info.!$E$2,($M2263+5)*1.45*[1]Info.!$E$2),-1),VLOOKUP($C2263,[1]Purchases!$A:$M,13,))</f>
        <v>150</v>
      </c>
    </row>
    <row r="2264" spans="1:9">
      <c r="A2264" s="5" cm="1">
        <f t="array" ref="A2264">SUMPRODUCT(([1]Purchases!$A$2:$A$4901=$C2264)*[1]Purchases!$C$2:$C$4901)-SUMPRODUCT(([1]Sale!$A$2:$A$4748=$C2264)*[1]Sale!$E$2:$E$4748)</f>
        <v>2</v>
      </c>
      <c r="B2264" s="6" t="s">
        <v>5641</v>
      </c>
      <c r="C2264" s="7" t="s">
        <v>5682</v>
      </c>
      <c r="D2264" s="8" t="s">
        <v>11</v>
      </c>
      <c r="E2264" s="8" t="s">
        <v>36</v>
      </c>
      <c r="F2264" s="7" t="s">
        <v>442</v>
      </c>
      <c r="G2264" s="8" t="s">
        <v>5683</v>
      </c>
      <c r="H2264" s="9">
        <f>IF(IFERROR(VLOOKUP($C2264,[1]Purchases!$A:$M,12,),0)&lt;(IF($M2264&lt;500,($M2264+5)*1.3*[1]Info.!$E$2,($M2264+5)*1.25*[1]Info.!$E$2)),ROUND(IF($M2264&lt;500,($M2264+5)*1.35*[1]Info.!$E$2,($M2264+5)*1.3*[1]Info.!$E$2),-1),VLOOKUP($C2264,[1]Purchases!$A:$M,12,))</f>
        <v>710</v>
      </c>
      <c r="I2264" s="9">
        <f>IF(IFERROR(VLOOKUP($C2264,[1]Purchases!$A:$M,13,),0)&lt;(IF($M2264&lt;500,($M2264+5)*1.45*[1]Info.!$E$2,($M2264+5)*1.4*[1]Info.!$E$2)),ROUND(IF($M2264&lt;500,($M2264+5)*1.5*[1]Info.!$E$2,($M2264+5)*1.45*[1]Info.!$E$2),-1),VLOOKUP($C2264,[1]Purchases!$A:$M,13,))</f>
        <v>800</v>
      </c>
    </row>
    <row r="2265" spans="1:9">
      <c r="A2265" s="5" cm="1">
        <f t="array" ref="A2265">SUMPRODUCT(([1]Purchases!$A$2:$A$4901=$C2265)*[1]Purchases!$C$2:$C$4901)-SUMPRODUCT(([1]Sale!$A$2:$A$4748=$C2265)*[1]Sale!$E$2:$E$4748)</f>
        <v>0</v>
      </c>
      <c r="B2265" s="6" t="s">
        <v>5641</v>
      </c>
      <c r="C2265" s="7" t="s">
        <v>5684</v>
      </c>
      <c r="D2265" s="8" t="s">
        <v>11</v>
      </c>
      <c r="E2265" s="8" t="s">
        <v>448</v>
      </c>
      <c r="F2265" s="7" t="s">
        <v>25</v>
      </c>
      <c r="G2265" s="8" t="s">
        <v>5685</v>
      </c>
      <c r="H2265" s="9">
        <f>IF(IFERROR(VLOOKUP($C2265,[1]Purchases!$A:$M,12,),0)&lt;(IF($M2265&lt;500,($M2265+5)*1.3*[1]Info.!$E$2,($M2265+5)*1.25*[1]Info.!$E$2)),ROUND(IF($M2265&lt;500,($M2265+5)*1.35*[1]Info.!$E$2,($M2265+5)*1.3*[1]Info.!$E$2),-1),VLOOKUP($C2265,[1]Purchases!$A:$M,12,))</f>
        <v>140</v>
      </c>
      <c r="I2265" s="9">
        <f>IF(IFERROR(VLOOKUP($C2265,[1]Purchases!$A:$M,13,),0)&lt;(IF($M2265&lt;500,($M2265+5)*1.45*[1]Info.!$E$2,($M2265+5)*1.4*[1]Info.!$E$2)),ROUND(IF($M2265&lt;500,($M2265+5)*1.5*[1]Info.!$E$2,($M2265+5)*1.45*[1]Info.!$E$2),-1),VLOOKUP($C2265,[1]Purchases!$A:$M,13,))</f>
        <v>150</v>
      </c>
    </row>
    <row r="2266" spans="1:9">
      <c r="A2266" s="5" cm="1">
        <f t="array" ref="A2266">SUMPRODUCT(([1]Purchases!$A$2:$A$4901=$C2266)*[1]Purchases!$C$2:$C$4901)-SUMPRODUCT(([1]Sale!$A$2:$A$4748=$C2266)*[1]Sale!$E$2:$E$4748)</f>
        <v>0</v>
      </c>
      <c r="B2266" s="6" t="s">
        <v>5641</v>
      </c>
      <c r="C2266" s="7" t="s">
        <v>5686</v>
      </c>
      <c r="D2266" s="8" t="s">
        <v>11</v>
      </c>
      <c r="E2266" s="8" t="s">
        <v>5483</v>
      </c>
      <c r="F2266" s="7" t="s">
        <v>13</v>
      </c>
      <c r="G2266" s="8" t="s">
        <v>5687</v>
      </c>
      <c r="H2266" s="9">
        <f>IF(IFERROR(VLOOKUP($C2266,[1]Purchases!$A:$M,12,),0)&lt;(IF($M2266&lt;500,($M2266+5)*1.3*[1]Info.!$E$2,($M2266+5)*1.25*[1]Info.!$E$2)),ROUND(IF($M2266&lt;500,($M2266+5)*1.35*[1]Info.!$E$2,($M2266+5)*1.3*[1]Info.!$E$2),-1),VLOOKUP($C2266,[1]Purchases!$A:$M,12,))</f>
        <v>140</v>
      </c>
      <c r="I2266" s="9">
        <f>IF(IFERROR(VLOOKUP($C2266,[1]Purchases!$A:$M,13,),0)&lt;(IF($M2266&lt;500,($M2266+5)*1.45*[1]Info.!$E$2,($M2266+5)*1.4*[1]Info.!$E$2)),ROUND(IF($M2266&lt;500,($M2266+5)*1.5*[1]Info.!$E$2,($M2266+5)*1.45*[1]Info.!$E$2),-1),VLOOKUP($C2266,[1]Purchases!$A:$M,13,))</f>
        <v>150</v>
      </c>
    </row>
    <row r="2267" spans="1:9">
      <c r="A2267" s="5" cm="1">
        <f t="array" ref="A2267">SUMPRODUCT(([1]Purchases!$A$2:$A$4901=$C2267)*[1]Purchases!$C$2:$C$4901)-SUMPRODUCT(([1]Sale!$A$2:$A$4748=$C2267)*[1]Sale!$E$2:$E$4748)</f>
        <v>0</v>
      </c>
      <c r="B2267" s="6" t="s">
        <v>5641</v>
      </c>
      <c r="C2267" s="7" t="s">
        <v>5688</v>
      </c>
      <c r="D2267" s="8" t="s">
        <v>5</v>
      </c>
      <c r="E2267" s="8" t="s">
        <v>5483</v>
      </c>
      <c r="F2267" s="7" t="s">
        <v>13</v>
      </c>
      <c r="G2267" s="8" t="s">
        <v>5689</v>
      </c>
      <c r="H2267" s="9">
        <f>IF(IFERROR(VLOOKUP($C2267,[1]Purchases!$A:$M,12,),0)&lt;(IF($M2267&lt;500,($M2267+5)*1.3*[1]Info.!$E$2,($M2267+5)*1.25*[1]Info.!$E$2)),ROUND(IF($M2267&lt;500,($M2267+5)*1.35*[1]Info.!$E$2,($M2267+5)*1.3*[1]Info.!$E$2),-1),VLOOKUP($C2267,[1]Purchases!$A:$M,12,))</f>
        <v>140</v>
      </c>
      <c r="I2267" s="9">
        <f>IF(IFERROR(VLOOKUP($C2267,[1]Purchases!$A:$M,13,),0)&lt;(IF($M2267&lt;500,($M2267+5)*1.45*[1]Info.!$E$2,($M2267+5)*1.4*[1]Info.!$E$2)),ROUND(IF($M2267&lt;500,($M2267+5)*1.5*[1]Info.!$E$2,($M2267+5)*1.45*[1]Info.!$E$2),-1),VLOOKUP($C2267,[1]Purchases!$A:$M,13,))</f>
        <v>150</v>
      </c>
    </row>
    <row r="2268" spans="1:9">
      <c r="A2268" s="5" cm="1">
        <f t="array" ref="A2268">SUMPRODUCT(([1]Purchases!$A$2:$A$4901=$C2268)*[1]Purchases!$C$2:$C$4901)-SUMPRODUCT(([1]Sale!$A$2:$A$4748=$C2268)*[1]Sale!$E$2:$E$4748)</f>
        <v>0</v>
      </c>
      <c r="B2268" s="6" t="s">
        <v>5641</v>
      </c>
      <c r="C2268" s="7" t="s">
        <v>5690</v>
      </c>
      <c r="D2268" s="8" t="s">
        <v>11</v>
      </c>
      <c r="E2268" s="8" t="s">
        <v>36</v>
      </c>
      <c r="F2268" s="7" t="s">
        <v>33</v>
      </c>
      <c r="G2268" s="8" t="s">
        <v>5691</v>
      </c>
      <c r="H2268" s="9">
        <f>IF(IFERROR(VLOOKUP($C2268,[1]Purchases!$A:$M,12,),0)&lt;(IF($M2268&lt;500,($M2268+5)*1.3*[1]Info.!$E$2,($M2268+5)*1.25*[1]Info.!$E$2)),ROUND(IF($M2268&lt;500,($M2268+5)*1.35*[1]Info.!$E$2,($M2268+5)*1.3*[1]Info.!$E$2),-1),VLOOKUP($C2268,[1]Purchases!$A:$M,12,))</f>
        <v>2940</v>
      </c>
      <c r="I2268" s="9">
        <f>IF(IFERROR(VLOOKUP($C2268,[1]Purchases!$A:$M,13,),0)&lt;(IF($M2268&lt;500,($M2268+5)*1.45*[1]Info.!$E$2,($M2268+5)*1.4*[1]Info.!$E$2)),ROUND(IF($M2268&lt;500,($M2268+5)*1.5*[1]Info.!$E$2,($M2268+5)*1.45*[1]Info.!$E$2),-1),VLOOKUP($C2268,[1]Purchases!$A:$M,13,))</f>
        <v>3300</v>
      </c>
    </row>
    <row r="2269" spans="1:9">
      <c r="A2269" s="5" cm="1">
        <f t="array" ref="A2269">SUMPRODUCT(([1]Purchases!$A$2:$A$4901=$C2269)*[1]Purchases!$C$2:$C$4901)-SUMPRODUCT(([1]Sale!$A$2:$A$4748=$C2269)*[1]Sale!$E$2:$E$4748)</f>
        <v>0</v>
      </c>
      <c r="B2269" s="6" t="s">
        <v>5641</v>
      </c>
      <c r="C2269" s="7" t="s">
        <v>5692</v>
      </c>
      <c r="D2269" s="8" t="s">
        <v>11</v>
      </c>
      <c r="E2269" s="8" t="s">
        <v>24</v>
      </c>
      <c r="F2269" s="7" t="s">
        <v>25</v>
      </c>
      <c r="G2269" s="8" t="s">
        <v>5693</v>
      </c>
      <c r="H2269" s="9">
        <f>IF(IFERROR(VLOOKUP($C2269,[1]Purchases!$A:$M,12,),0)&lt;(IF($M2269&lt;500,($M2269+5)*1.3*[1]Info.!$E$2,($M2269+5)*1.25*[1]Info.!$E$2)),ROUND(IF($M2269&lt;500,($M2269+5)*1.35*[1]Info.!$E$2,($M2269+5)*1.3*[1]Info.!$E$2),-1),VLOOKUP($C2269,[1]Purchases!$A:$M,12,))</f>
        <v>140</v>
      </c>
      <c r="I2269" s="9">
        <f>IF(IFERROR(VLOOKUP($C2269,[1]Purchases!$A:$M,13,),0)&lt;(IF($M2269&lt;500,($M2269+5)*1.45*[1]Info.!$E$2,($M2269+5)*1.4*[1]Info.!$E$2)),ROUND(IF($M2269&lt;500,($M2269+5)*1.5*[1]Info.!$E$2,($M2269+5)*1.45*[1]Info.!$E$2),-1),VLOOKUP($C2269,[1]Purchases!$A:$M,13,))</f>
        <v>150</v>
      </c>
    </row>
    <row r="2270" spans="1:9">
      <c r="A2270" s="5" cm="1">
        <f t="array" ref="A2270">SUMPRODUCT(([1]Purchases!$A$2:$A$4901=$C2270)*[1]Purchases!$C$2:$C$4901)-SUMPRODUCT(([1]Sale!$A$2:$A$4748=$C2270)*[1]Sale!$E$2:$E$4748)</f>
        <v>0</v>
      </c>
      <c r="B2270" s="6" t="s">
        <v>5641</v>
      </c>
      <c r="C2270" s="7" t="s">
        <v>5694</v>
      </c>
      <c r="D2270" s="8" t="s">
        <v>5</v>
      </c>
      <c r="E2270" s="8" t="s">
        <v>448</v>
      </c>
      <c r="F2270" s="7" t="s">
        <v>25</v>
      </c>
      <c r="G2270" s="8" t="s">
        <v>5695</v>
      </c>
      <c r="H2270" s="9">
        <f>IF(IFERROR(VLOOKUP($C2270,[1]Purchases!$A:$M,12,),0)&lt;(IF($M2270&lt;500,($M2270+5)*1.3*[1]Info.!$E$2,($M2270+5)*1.25*[1]Info.!$E$2)),ROUND(IF($M2270&lt;500,($M2270+5)*1.35*[1]Info.!$E$2,($M2270+5)*1.3*[1]Info.!$E$2),-1),VLOOKUP($C2270,[1]Purchases!$A:$M,12,))</f>
        <v>9260</v>
      </c>
      <c r="I2270" s="9">
        <f>IF(IFERROR(VLOOKUP($C2270,[1]Purchases!$A:$M,13,),0)&lt;(IF($M2270&lt;500,($M2270+5)*1.45*[1]Info.!$E$2,($M2270+5)*1.4*[1]Info.!$E$2)),ROUND(IF($M2270&lt;500,($M2270+5)*1.5*[1]Info.!$E$2,($M2270+5)*1.45*[1]Info.!$E$2),-1),VLOOKUP($C2270,[1]Purchases!$A:$M,13,))</f>
        <v>10370</v>
      </c>
    </row>
    <row r="2271" spans="1:9">
      <c r="A2271" s="5" cm="1">
        <f t="array" ref="A2271">SUMPRODUCT(([1]Purchases!$A$2:$A$4901=$C2271)*[1]Purchases!$C$2:$C$4901)-SUMPRODUCT(([1]Sale!$A$2:$A$4748=$C2271)*[1]Sale!$E$2:$E$4748)</f>
        <v>1</v>
      </c>
      <c r="B2271" s="6" t="s">
        <v>5641</v>
      </c>
      <c r="C2271" s="7" t="s">
        <v>5696</v>
      </c>
      <c r="D2271" s="8" t="s">
        <v>5</v>
      </c>
      <c r="E2271" s="8" t="s">
        <v>36</v>
      </c>
      <c r="F2271" s="7" t="s">
        <v>33</v>
      </c>
      <c r="G2271" s="8" t="s">
        <v>5697</v>
      </c>
      <c r="H2271" s="9">
        <f>IF(IFERROR(VLOOKUP($C2271,[1]Purchases!$A:$M,12,),0)&lt;(IF($M2271&lt;500,($M2271+5)*1.3*[1]Info.!$E$2,($M2271+5)*1.25*[1]Info.!$E$2)),ROUND(IF($M2271&lt;500,($M2271+5)*1.35*[1]Info.!$E$2,($M2271+5)*1.3*[1]Info.!$E$2),-1),VLOOKUP($C2271,[1]Purchases!$A:$M,12,))</f>
        <v>940</v>
      </c>
      <c r="I2271" s="9">
        <f>IF(IFERROR(VLOOKUP($C2271,[1]Purchases!$A:$M,13,),0)&lt;(IF($M2271&lt;500,($M2271+5)*1.45*[1]Info.!$E$2,($M2271+5)*1.4*[1]Info.!$E$2)),ROUND(IF($M2271&lt;500,($M2271+5)*1.5*[1]Info.!$E$2,($M2271+5)*1.45*[1]Info.!$E$2),-1),VLOOKUP($C2271,[1]Purchases!$A:$M,13,))</f>
        <v>1050</v>
      </c>
    </row>
    <row r="2272" spans="1:9">
      <c r="A2272" s="5" cm="1">
        <f t="array" ref="A2272">SUMPRODUCT(([1]Purchases!$A$2:$A$4901=$C2272)*[1]Purchases!$C$2:$C$4901)-SUMPRODUCT(([1]Sale!$A$2:$A$4748=$C2272)*[1]Sale!$E$2:$E$4748)</f>
        <v>0</v>
      </c>
      <c r="B2272" s="6" t="s">
        <v>5641</v>
      </c>
      <c r="C2272" s="7" t="s">
        <v>5698</v>
      </c>
      <c r="D2272" s="8" t="s">
        <v>11</v>
      </c>
      <c r="E2272" s="8" t="s">
        <v>5483</v>
      </c>
      <c r="F2272" s="7" t="s">
        <v>13</v>
      </c>
      <c r="G2272" s="8" t="s">
        <v>5699</v>
      </c>
      <c r="H2272" s="9">
        <f>IF(IFERROR(VLOOKUP($C2272,[1]Purchases!$A:$M,12,),0)&lt;(IF($M2272&lt;500,($M2272+5)*1.3*[1]Info.!$E$2,($M2272+5)*1.25*[1]Info.!$E$2)),ROUND(IF($M2272&lt;500,($M2272+5)*1.35*[1]Info.!$E$2,($M2272+5)*1.3*[1]Info.!$E$2),-1),VLOOKUP($C2272,[1]Purchases!$A:$M,12,))</f>
        <v>140</v>
      </c>
      <c r="I2272" s="9">
        <f>IF(IFERROR(VLOOKUP($C2272,[1]Purchases!$A:$M,13,),0)&lt;(IF($M2272&lt;500,($M2272+5)*1.45*[1]Info.!$E$2,($M2272+5)*1.4*[1]Info.!$E$2)),ROUND(IF($M2272&lt;500,($M2272+5)*1.5*[1]Info.!$E$2,($M2272+5)*1.45*[1]Info.!$E$2),-1),VLOOKUP($C2272,[1]Purchases!$A:$M,13,))</f>
        <v>150</v>
      </c>
    </row>
    <row r="2273" spans="1:9">
      <c r="A2273" s="5" cm="1">
        <f t="array" ref="A2273">SUMPRODUCT(([1]Purchases!$A$2:$A$4901=$C2273)*[1]Purchases!$C$2:$C$4901)-SUMPRODUCT(([1]Sale!$A$2:$A$4748=$C2273)*[1]Sale!$E$2:$E$4748)</f>
        <v>0</v>
      </c>
      <c r="B2273" s="6" t="s">
        <v>5641</v>
      </c>
      <c r="C2273" s="7" t="s">
        <v>5700</v>
      </c>
      <c r="D2273" s="8" t="s">
        <v>11</v>
      </c>
      <c r="E2273" s="8" t="s">
        <v>5520</v>
      </c>
      <c r="F2273" s="7" t="s">
        <v>13</v>
      </c>
      <c r="G2273" s="8" t="s">
        <v>5701</v>
      </c>
      <c r="H2273" s="9">
        <f>IF(IFERROR(VLOOKUP($C2273,[1]Purchases!$A:$M,12,),0)&lt;(IF($M2273&lt;500,($M2273+5)*1.3*[1]Info.!$E$2,($M2273+5)*1.25*[1]Info.!$E$2)),ROUND(IF($M2273&lt;500,($M2273+5)*1.35*[1]Info.!$E$2,($M2273+5)*1.3*[1]Info.!$E$2),-1),VLOOKUP($C2273,[1]Purchases!$A:$M,12,))</f>
        <v>140</v>
      </c>
      <c r="I2273" s="9">
        <f>IF(IFERROR(VLOOKUP($C2273,[1]Purchases!$A:$M,13,),0)&lt;(IF($M2273&lt;500,($M2273+5)*1.45*[1]Info.!$E$2,($M2273+5)*1.4*[1]Info.!$E$2)),ROUND(IF($M2273&lt;500,($M2273+5)*1.5*[1]Info.!$E$2,($M2273+5)*1.45*[1]Info.!$E$2),-1),VLOOKUP($C2273,[1]Purchases!$A:$M,13,))</f>
        <v>150</v>
      </c>
    </row>
    <row r="2274" spans="1:9">
      <c r="A2274" s="5" cm="1">
        <f t="array" ref="A2274">SUMPRODUCT(([1]Purchases!$A$2:$A$4901=$C2274)*[1]Purchases!$C$2:$C$4901)-SUMPRODUCT(([1]Sale!$A$2:$A$4748=$C2274)*[1]Sale!$E$2:$E$4748)</f>
        <v>0</v>
      </c>
      <c r="B2274" s="6" t="s">
        <v>5641</v>
      </c>
      <c r="C2274" s="7" t="s">
        <v>5702</v>
      </c>
      <c r="D2274" s="8" t="s">
        <v>5</v>
      </c>
      <c r="E2274" s="8" t="s">
        <v>798</v>
      </c>
      <c r="F2274" s="7" t="s">
        <v>13</v>
      </c>
      <c r="G2274" s="8" t="s">
        <v>5703</v>
      </c>
      <c r="H2274" s="9">
        <f>IF(IFERROR(VLOOKUP($C2274,[1]Purchases!$A:$M,12,),0)&lt;(IF($M2274&lt;500,($M2274+5)*1.3*[1]Info.!$E$2,($M2274+5)*1.25*[1]Info.!$E$2)),ROUND(IF($M2274&lt;500,($M2274+5)*1.35*[1]Info.!$E$2,($M2274+5)*1.3*[1]Info.!$E$2),-1),VLOOKUP($C2274,[1]Purchases!$A:$M,12,))</f>
        <v>9300</v>
      </c>
      <c r="I2274" s="9">
        <f>IF(IFERROR(VLOOKUP($C2274,[1]Purchases!$A:$M,13,),0)&lt;(IF($M2274&lt;500,($M2274+5)*1.45*[1]Info.!$E$2,($M2274+5)*1.4*[1]Info.!$E$2)),ROUND(IF($M2274&lt;500,($M2274+5)*1.5*[1]Info.!$E$2,($M2274+5)*1.45*[1]Info.!$E$2),-1),VLOOKUP($C2274,[1]Purchases!$A:$M,13,))</f>
        <v>10410</v>
      </c>
    </row>
    <row r="2275" spans="1:9">
      <c r="A2275" s="5" cm="1">
        <f t="array" ref="A2275">SUMPRODUCT(([1]Purchases!$A$2:$A$4901=$C2275)*[1]Purchases!$C$2:$C$4901)-SUMPRODUCT(([1]Sale!$A$2:$A$4748=$C2275)*[1]Sale!$E$2:$E$4748)</f>
        <v>0</v>
      </c>
      <c r="B2275" s="6" t="s">
        <v>5641</v>
      </c>
      <c r="C2275" s="7" t="s">
        <v>5704</v>
      </c>
      <c r="D2275" s="8" t="s">
        <v>5</v>
      </c>
      <c r="E2275" s="8" t="s">
        <v>5705</v>
      </c>
      <c r="F2275" s="7" t="s">
        <v>13</v>
      </c>
      <c r="G2275" s="8" t="s">
        <v>5706</v>
      </c>
      <c r="H2275" s="9">
        <f>IF(IFERROR(VLOOKUP($C2275,[1]Purchases!$A:$M,12,),0)&lt;(IF($M2275&lt;500,($M2275+5)*1.3*[1]Info.!$E$2,($M2275+5)*1.25*[1]Info.!$E$2)),ROUND(IF($M2275&lt;500,($M2275+5)*1.35*[1]Info.!$E$2,($M2275+5)*1.3*[1]Info.!$E$2),-1),VLOOKUP($C2275,[1]Purchases!$A:$M,12,))</f>
        <v>140</v>
      </c>
      <c r="I2275" s="9">
        <f>IF(IFERROR(VLOOKUP($C2275,[1]Purchases!$A:$M,13,),0)&lt;(IF($M2275&lt;500,($M2275+5)*1.45*[1]Info.!$E$2,($M2275+5)*1.4*[1]Info.!$E$2)),ROUND(IF($M2275&lt;500,($M2275+5)*1.5*[1]Info.!$E$2,($M2275+5)*1.45*[1]Info.!$E$2),-1),VLOOKUP($C2275,[1]Purchases!$A:$M,13,))</f>
        <v>150</v>
      </c>
    </row>
    <row r="2276" spans="1:9">
      <c r="A2276" s="5" cm="1">
        <f t="array" ref="A2276">SUMPRODUCT(([1]Purchases!$A$2:$A$4901=$C2276)*[1]Purchases!$C$2:$C$4901)-SUMPRODUCT(([1]Sale!$A$2:$A$4748=$C2276)*[1]Sale!$E$2:$E$4748)</f>
        <v>2</v>
      </c>
      <c r="B2276" s="6" t="s">
        <v>5641</v>
      </c>
      <c r="C2276" s="7" t="s">
        <v>5707</v>
      </c>
      <c r="D2276" s="8" t="s">
        <v>11</v>
      </c>
      <c r="E2276" s="8" t="s">
        <v>36</v>
      </c>
      <c r="F2276" s="7" t="s">
        <v>33</v>
      </c>
      <c r="G2276" s="8" t="s">
        <v>5708</v>
      </c>
      <c r="H2276" s="9">
        <f>IF(IFERROR(VLOOKUP($C2276,[1]Purchases!$A:$M,12,),0)&lt;(IF($M2276&lt;500,($M2276+5)*1.3*[1]Info.!$E$2,($M2276+5)*1.25*[1]Info.!$E$2)),ROUND(IF($M2276&lt;500,($M2276+5)*1.35*[1]Info.!$E$2,($M2276+5)*1.3*[1]Info.!$E$2),-1),VLOOKUP($C2276,[1]Purchases!$A:$M,12,))</f>
        <v>3860</v>
      </c>
      <c r="I2276" s="9">
        <f>IF(IFERROR(VLOOKUP($C2276,[1]Purchases!$A:$M,13,),0)&lt;(IF($M2276&lt;500,($M2276+5)*1.45*[1]Info.!$E$2,($M2276+5)*1.4*[1]Info.!$E$2)),ROUND(IF($M2276&lt;500,($M2276+5)*1.5*[1]Info.!$E$2,($M2276+5)*1.45*[1]Info.!$E$2),-1),VLOOKUP($C2276,[1]Purchases!$A:$M,13,))</f>
        <v>4320</v>
      </c>
    </row>
    <row r="2277" spans="1:9">
      <c r="A2277" s="5" cm="1">
        <f t="array" ref="A2277">SUMPRODUCT(([1]Purchases!$A$2:$A$4901=$C2277)*[1]Purchases!$C$2:$C$4901)-SUMPRODUCT(([1]Sale!$A$2:$A$4748=$C2277)*[1]Sale!$E$2:$E$4748)</f>
        <v>1</v>
      </c>
      <c r="B2277" s="6" t="s">
        <v>5641</v>
      </c>
      <c r="C2277" s="7" t="s">
        <v>5709</v>
      </c>
      <c r="D2277" s="8" t="s">
        <v>11</v>
      </c>
      <c r="E2277" s="8" t="s">
        <v>36</v>
      </c>
      <c r="F2277" s="7" t="s">
        <v>33</v>
      </c>
      <c r="G2277" s="8" t="s">
        <v>5710</v>
      </c>
      <c r="H2277" s="9">
        <f>IF(IFERROR(VLOOKUP($C2277,[1]Purchases!$A:$M,12,),0)&lt;(IF($M2277&lt;500,($M2277+5)*1.3*[1]Info.!$E$2,($M2277+5)*1.25*[1]Info.!$E$2)),ROUND(IF($M2277&lt;500,($M2277+5)*1.35*[1]Info.!$E$2,($M2277+5)*1.3*[1]Info.!$E$2),-1),VLOOKUP($C2277,[1]Purchases!$A:$M,12,))</f>
        <v>1980</v>
      </c>
      <c r="I2277" s="9">
        <f>IF(IFERROR(VLOOKUP($C2277,[1]Purchases!$A:$M,13,),0)&lt;(IF($M2277&lt;500,($M2277+5)*1.45*[1]Info.!$E$2,($M2277+5)*1.4*[1]Info.!$E$2)),ROUND(IF($M2277&lt;500,($M2277+5)*1.5*[1]Info.!$E$2,($M2277+5)*1.45*[1]Info.!$E$2),-1),VLOOKUP($C2277,[1]Purchases!$A:$M,13,))</f>
        <v>2220</v>
      </c>
    </row>
    <row r="2278" spans="1:9">
      <c r="A2278" s="5" cm="1">
        <f t="array" ref="A2278">SUMPRODUCT(([1]Purchases!$A$2:$A$4901=$C2278)*[1]Purchases!$C$2:$C$4901)-SUMPRODUCT(([1]Sale!$A$2:$A$4748=$C2278)*[1]Sale!$E$2:$E$4748)</f>
        <v>0</v>
      </c>
      <c r="B2278" s="6" t="s">
        <v>5641</v>
      </c>
      <c r="C2278" s="7" t="s">
        <v>5711</v>
      </c>
      <c r="D2278" s="8" t="s">
        <v>5</v>
      </c>
      <c r="E2278" s="8" t="s">
        <v>794</v>
      </c>
      <c r="F2278" s="7" t="s">
        <v>84</v>
      </c>
      <c r="G2278" s="8" t="s">
        <v>5712</v>
      </c>
      <c r="H2278" s="9">
        <f>IF(IFERROR(VLOOKUP($C2278,[1]Purchases!$A:$M,12,),0)&lt;(IF($M2278&lt;500,($M2278+5)*1.3*[1]Info.!$E$2,($M2278+5)*1.25*[1]Info.!$E$2)),ROUND(IF($M2278&lt;500,($M2278+5)*1.35*[1]Info.!$E$2,($M2278+5)*1.3*[1]Info.!$E$2),-1),VLOOKUP($C2278,[1]Purchases!$A:$M,12,))</f>
        <v>140</v>
      </c>
      <c r="I2278" s="9">
        <f>IF(IFERROR(VLOOKUP($C2278,[1]Purchases!$A:$M,13,),0)&lt;(IF($M2278&lt;500,($M2278+5)*1.45*[1]Info.!$E$2,($M2278+5)*1.4*[1]Info.!$E$2)),ROUND(IF($M2278&lt;500,($M2278+5)*1.5*[1]Info.!$E$2,($M2278+5)*1.45*[1]Info.!$E$2),-1),VLOOKUP($C2278,[1]Purchases!$A:$M,13,))</f>
        <v>150</v>
      </c>
    </row>
    <row r="2279" spans="1:9">
      <c r="A2279" s="5" cm="1">
        <f t="array" ref="A2279">SUMPRODUCT(([1]Purchases!$A$2:$A$4901=$C2279)*[1]Purchases!$C$2:$C$4901)-SUMPRODUCT(([1]Sale!$A$2:$A$4748=$C2279)*[1]Sale!$E$2:$E$4748)</f>
        <v>5</v>
      </c>
      <c r="B2279" s="6" t="s">
        <v>5641</v>
      </c>
      <c r="C2279" s="7" t="s">
        <v>5713</v>
      </c>
      <c r="D2279" s="8" t="s">
        <v>5</v>
      </c>
      <c r="E2279" s="8" t="s">
        <v>36</v>
      </c>
      <c r="F2279" s="7" t="s">
        <v>33</v>
      </c>
      <c r="G2279" s="8" t="s">
        <v>5714</v>
      </c>
      <c r="H2279" s="9">
        <f>IF(IFERROR(VLOOKUP($C2279,[1]Purchases!$A:$M,12,),0)&lt;(IF($M2279&lt;500,($M2279+5)*1.3*[1]Info.!$E$2,($M2279+5)*1.25*[1]Info.!$E$2)),ROUND(IF($M2279&lt;500,($M2279+5)*1.35*[1]Info.!$E$2,($M2279+5)*1.3*[1]Info.!$E$2),-1),VLOOKUP($C2279,[1]Purchases!$A:$M,12,))</f>
        <v>810</v>
      </c>
      <c r="I2279" s="9">
        <f>IF(IFERROR(VLOOKUP($C2279,[1]Purchases!$A:$M,13,),0)&lt;(IF($M2279&lt;500,($M2279+5)*1.45*[1]Info.!$E$2,($M2279+5)*1.4*[1]Info.!$E$2)),ROUND(IF($M2279&lt;500,($M2279+5)*1.5*[1]Info.!$E$2,($M2279+5)*1.45*[1]Info.!$E$2),-1),VLOOKUP($C2279,[1]Purchases!$A:$M,13,))</f>
        <v>910</v>
      </c>
    </row>
    <row r="2280" spans="1:9">
      <c r="A2280" s="5" cm="1">
        <f t="array" ref="A2280">SUMPRODUCT(([1]Purchases!$A$2:$A$4901=$C2280)*[1]Purchases!$C$2:$C$4901)-SUMPRODUCT(([1]Sale!$A$2:$A$4748=$C2280)*[1]Sale!$E$2:$E$4748)</f>
        <v>2</v>
      </c>
      <c r="B2280" s="6" t="s">
        <v>5715</v>
      </c>
      <c r="C2280" s="7" t="s">
        <v>5716</v>
      </c>
      <c r="D2280" s="8" t="s">
        <v>88</v>
      </c>
      <c r="E2280" s="8" t="s">
        <v>5717</v>
      </c>
      <c r="F2280" s="7" t="s">
        <v>33</v>
      </c>
      <c r="G2280" s="8" t="s">
        <v>5718</v>
      </c>
      <c r="H2280" s="9">
        <f>IF(IFERROR(VLOOKUP($C2280,[1]Purchases!$A:$M,12,),0)&lt;(IF($M2280&lt;500,($M2280+5)*1.3*[1]Info.!$E$2,($M2280+5)*1.25*[1]Info.!$E$2)),ROUND(IF($M2280&lt;500,($M2280+5)*1.35*[1]Info.!$E$2,($M2280+5)*1.3*[1]Info.!$E$2),-1),VLOOKUP($C2280,[1]Purchases!$A:$M,12,))</f>
        <v>4440</v>
      </c>
      <c r="I2280" s="9">
        <f>IF(IFERROR(VLOOKUP($C2280,[1]Purchases!$A:$M,13,),0)&lt;(IF($M2280&lt;500,($M2280+5)*1.45*[1]Info.!$E$2,($M2280+5)*1.4*[1]Info.!$E$2)),ROUND(IF($M2280&lt;500,($M2280+5)*1.5*[1]Info.!$E$2,($M2280+5)*1.45*[1]Info.!$E$2),-1),VLOOKUP($C2280,[1]Purchases!$A:$M,13,))</f>
        <v>4980</v>
      </c>
    </row>
    <row r="2281" spans="1:9">
      <c r="A2281" s="5" cm="1">
        <f t="array" ref="A2281">SUMPRODUCT(([1]Purchases!$A$2:$A$4901=$C2281)*[1]Purchases!$C$2:$C$4901)-SUMPRODUCT(([1]Sale!$A$2:$A$4748=$C2281)*[1]Sale!$E$2:$E$4748)</f>
        <v>2</v>
      </c>
      <c r="B2281" s="6" t="s">
        <v>5715</v>
      </c>
      <c r="C2281" s="7" t="s">
        <v>5719</v>
      </c>
      <c r="D2281" s="8" t="s">
        <v>88</v>
      </c>
      <c r="E2281" s="8" t="s">
        <v>5720</v>
      </c>
      <c r="F2281" s="7" t="s">
        <v>33</v>
      </c>
      <c r="G2281" s="8" t="s">
        <v>5721</v>
      </c>
      <c r="H2281" s="9">
        <f>IF(IFERROR(VLOOKUP($C2281,[1]Purchases!$A:$M,12,),0)&lt;(IF($M2281&lt;500,($M2281+5)*1.3*[1]Info.!$E$2,($M2281+5)*1.25*[1]Info.!$E$2)),ROUND(IF($M2281&lt;500,($M2281+5)*1.35*[1]Info.!$E$2,($M2281+5)*1.3*[1]Info.!$E$2),-1),VLOOKUP($C2281,[1]Purchases!$A:$M,12,))</f>
        <v>4350</v>
      </c>
      <c r="I2281" s="9">
        <f>IF(IFERROR(VLOOKUP($C2281,[1]Purchases!$A:$M,13,),0)&lt;(IF($M2281&lt;500,($M2281+5)*1.45*[1]Info.!$E$2,($M2281+5)*1.4*[1]Info.!$E$2)),ROUND(IF($M2281&lt;500,($M2281+5)*1.5*[1]Info.!$E$2,($M2281+5)*1.45*[1]Info.!$E$2),-1),VLOOKUP($C2281,[1]Purchases!$A:$M,13,))</f>
        <v>4880</v>
      </c>
    </row>
    <row r="2282" spans="1:9">
      <c r="A2282" s="5" cm="1">
        <f t="array" ref="A2282">SUMPRODUCT(([1]Purchases!$A$2:$A$4901=$C2282)*[1]Purchases!$C$2:$C$4901)-SUMPRODUCT(([1]Sale!$A$2:$A$4748=$C2282)*[1]Sale!$E$2:$E$4748)</f>
        <v>0</v>
      </c>
      <c r="B2282" s="6" t="s">
        <v>5715</v>
      </c>
      <c r="C2282" s="7" t="s">
        <v>5722</v>
      </c>
      <c r="D2282" s="8" t="s">
        <v>88</v>
      </c>
      <c r="E2282" s="8" t="s">
        <v>5720</v>
      </c>
      <c r="F2282" s="7" t="s">
        <v>33</v>
      </c>
      <c r="G2282" s="8" t="s">
        <v>5723</v>
      </c>
      <c r="H2282" s="9">
        <f>IF(IFERROR(VLOOKUP($C2282,[1]Purchases!$A:$M,12,),0)&lt;(IF($M2282&lt;500,($M2282+5)*1.3*[1]Info.!$E$2,($M2282+5)*1.25*[1]Info.!$E$2)),ROUND(IF($M2282&lt;500,($M2282+5)*1.35*[1]Info.!$E$2,($M2282+5)*1.3*[1]Info.!$E$2),-1),VLOOKUP($C2282,[1]Purchases!$A:$M,12,))</f>
        <v>4620</v>
      </c>
      <c r="I2282" s="9">
        <f>IF(IFERROR(VLOOKUP($C2282,[1]Purchases!$A:$M,13,),0)&lt;(IF($M2282&lt;500,($M2282+5)*1.45*[1]Info.!$E$2,($M2282+5)*1.4*[1]Info.!$E$2)),ROUND(IF($M2282&lt;500,($M2282+5)*1.5*[1]Info.!$E$2,($M2282+5)*1.45*[1]Info.!$E$2),-1),VLOOKUP($C2282,[1]Purchases!$A:$M,13,))</f>
        <v>5170</v>
      </c>
    </row>
    <row r="2283" spans="1:9">
      <c r="A2283" s="5" cm="1">
        <f t="array" ref="A2283">SUMPRODUCT(([1]Purchases!$A$2:$A$4901=$C2283)*[1]Purchases!$C$2:$C$4901)-SUMPRODUCT(([1]Sale!$A$2:$A$4748=$C2283)*[1]Sale!$E$2:$E$4748)</f>
        <v>0</v>
      </c>
      <c r="B2283" s="6" t="s">
        <v>5715</v>
      </c>
      <c r="C2283" s="7" t="s">
        <v>5724</v>
      </c>
      <c r="D2283" s="8" t="s">
        <v>3120</v>
      </c>
      <c r="E2283" s="8" t="s">
        <v>36</v>
      </c>
      <c r="F2283" s="7" t="s">
        <v>33</v>
      </c>
      <c r="G2283" s="8" t="s">
        <v>5725</v>
      </c>
      <c r="H2283" s="9">
        <f>IF(IFERROR(VLOOKUP($C2283,[1]Purchases!$A:$M,12,),0)&lt;(IF($M2283&lt;500,($M2283+5)*1.3*[1]Info.!$E$2,($M2283+5)*1.25*[1]Info.!$E$2)),ROUND(IF($M2283&lt;500,($M2283+5)*1.35*[1]Info.!$E$2,($M2283+5)*1.3*[1]Info.!$E$2),-1),VLOOKUP($C2283,[1]Purchases!$A:$M,12,))</f>
        <v>2480</v>
      </c>
      <c r="I2283" s="9">
        <f>IF(IFERROR(VLOOKUP($C2283,[1]Purchases!$A:$M,13,),0)&lt;(IF($M2283&lt;500,($M2283+5)*1.45*[1]Info.!$E$2,($M2283+5)*1.4*[1]Info.!$E$2)),ROUND(IF($M2283&lt;500,($M2283+5)*1.5*[1]Info.!$E$2,($M2283+5)*1.45*[1]Info.!$E$2),-1),VLOOKUP($C2283,[1]Purchases!$A:$M,13,))</f>
        <v>2780</v>
      </c>
    </row>
    <row r="2284" spans="1:9">
      <c r="A2284" s="5" cm="1">
        <f t="array" ref="A2284">SUMPRODUCT(([1]Purchases!$A$2:$A$4901=$C2284)*[1]Purchases!$C$2:$C$4901)-SUMPRODUCT(([1]Sale!$A$2:$A$4748=$C2284)*[1]Sale!$E$2:$E$4748)</f>
        <v>1</v>
      </c>
      <c r="B2284" s="6" t="s">
        <v>5715</v>
      </c>
      <c r="C2284" s="7" t="s">
        <v>5726</v>
      </c>
      <c r="D2284" s="8" t="s">
        <v>3120</v>
      </c>
      <c r="E2284" s="8" t="s">
        <v>36</v>
      </c>
      <c r="F2284" s="7" t="s">
        <v>33</v>
      </c>
      <c r="G2284" s="8" t="s">
        <v>5727</v>
      </c>
      <c r="H2284" s="9">
        <f>IF(IFERROR(VLOOKUP($C2284,[1]Purchases!$A:$M,12,),0)&lt;(IF($M2284&lt;500,($M2284+5)*1.3*[1]Info.!$E$2,($M2284+5)*1.25*[1]Info.!$E$2)),ROUND(IF($M2284&lt;500,($M2284+5)*1.35*[1]Info.!$E$2,($M2284+5)*1.3*[1]Info.!$E$2),-1),VLOOKUP($C2284,[1]Purchases!$A:$M,12,))</f>
        <v>400</v>
      </c>
      <c r="I2284" s="9">
        <f>IF(IFERROR(VLOOKUP($C2284,[1]Purchases!$A:$M,13,),0)&lt;(IF($M2284&lt;500,($M2284+5)*1.45*[1]Info.!$E$2,($M2284+5)*1.4*[1]Info.!$E$2)),ROUND(IF($M2284&lt;500,($M2284+5)*1.5*[1]Info.!$E$2,($M2284+5)*1.45*[1]Info.!$E$2),-1),VLOOKUP($C2284,[1]Purchases!$A:$M,13,))</f>
        <v>440</v>
      </c>
    </row>
    <row r="2285" spans="1:9">
      <c r="A2285" s="5" cm="1">
        <f t="array" ref="A2285">SUMPRODUCT(([1]Purchases!$A$2:$A$4901=$C2285)*[1]Purchases!$C$2:$C$4901)-SUMPRODUCT(([1]Sale!$A$2:$A$4748=$C2285)*[1]Sale!$E$2:$E$4748)</f>
        <v>12</v>
      </c>
      <c r="B2285" s="6" t="s">
        <v>5728</v>
      </c>
      <c r="C2285" s="7" t="s">
        <v>5729</v>
      </c>
      <c r="D2285" s="8" t="s">
        <v>35</v>
      </c>
      <c r="E2285" s="8" t="s">
        <v>36</v>
      </c>
      <c r="F2285" s="7" t="s">
        <v>33</v>
      </c>
      <c r="G2285" s="8" t="s">
        <v>5730</v>
      </c>
      <c r="H2285" s="9">
        <f>IF(IFERROR(VLOOKUP($C2285,[1]Purchases!$A:$M,12,),0)&lt;(IF($M2285&lt;500,($M2285+5)*1.3*[1]Info.!$E$2,($M2285+5)*1.25*[1]Info.!$E$2)),ROUND(IF($M2285&lt;500,($M2285+5)*1.35*[1]Info.!$E$2,($M2285+5)*1.3*[1]Info.!$E$2),-1),VLOOKUP($C2285,[1]Purchases!$A:$M,12,))</f>
        <v>510</v>
      </c>
      <c r="I2285" s="9">
        <f>IF(IFERROR(VLOOKUP($C2285,[1]Purchases!$A:$M,13,),0)&lt;(IF($M2285&lt;500,($M2285+5)*1.45*[1]Info.!$E$2,($M2285+5)*1.4*[1]Info.!$E$2)),ROUND(IF($M2285&lt;500,($M2285+5)*1.5*[1]Info.!$E$2,($M2285+5)*1.45*[1]Info.!$E$2),-1),VLOOKUP($C2285,[1]Purchases!$A:$M,13,))</f>
        <v>570</v>
      </c>
    </row>
    <row r="2286" spans="1:9">
      <c r="A2286" s="5" cm="1">
        <f t="array" ref="A2286">SUMPRODUCT(([1]Purchases!$A$2:$A$4901=$C2286)*[1]Purchases!$C$2:$C$4901)-SUMPRODUCT(([1]Sale!$A$2:$A$4748=$C2286)*[1]Sale!$E$2:$E$4748)</f>
        <v>4</v>
      </c>
      <c r="B2286" s="6" t="s">
        <v>5728</v>
      </c>
      <c r="C2286" s="7" t="s">
        <v>5731</v>
      </c>
      <c r="D2286" s="8" t="s">
        <v>35</v>
      </c>
      <c r="E2286" s="8" t="s">
        <v>36</v>
      </c>
      <c r="F2286" s="7" t="s">
        <v>33</v>
      </c>
      <c r="G2286" s="8" t="s">
        <v>5732</v>
      </c>
      <c r="H2286" s="9">
        <f>IF(IFERROR(VLOOKUP($C2286,[1]Purchases!$A:$M,12,),0)&lt;(IF($M2286&lt;500,($M2286+5)*1.3*[1]Info.!$E$2,($M2286+5)*1.25*[1]Info.!$E$2)),ROUND(IF($M2286&lt;500,($M2286+5)*1.35*[1]Info.!$E$2,($M2286+5)*1.3*[1]Info.!$E$2),-1),VLOOKUP($C2286,[1]Purchases!$A:$M,12,))</f>
        <v>510</v>
      </c>
      <c r="I2286" s="9">
        <f>IF(IFERROR(VLOOKUP($C2286,[1]Purchases!$A:$M,13,),0)&lt;(IF($M2286&lt;500,($M2286+5)*1.45*[1]Info.!$E$2,($M2286+5)*1.4*[1]Info.!$E$2)),ROUND(IF($M2286&lt;500,($M2286+5)*1.5*[1]Info.!$E$2,($M2286+5)*1.45*[1]Info.!$E$2),-1),VLOOKUP($C2286,[1]Purchases!$A:$M,13,))</f>
        <v>570</v>
      </c>
    </row>
    <row r="2287" spans="1:9">
      <c r="A2287" s="5" cm="1">
        <f t="array" ref="A2287">SUMPRODUCT(([1]Purchases!$A$2:$A$4901=$C2287)*[1]Purchases!$C$2:$C$4901)-SUMPRODUCT(([1]Sale!$A$2:$A$4748=$C2287)*[1]Sale!$E$2:$E$4748)</f>
        <v>24</v>
      </c>
      <c r="B2287" s="6" t="s">
        <v>5728</v>
      </c>
      <c r="C2287" s="7" t="s">
        <v>5733</v>
      </c>
      <c r="D2287" s="8" t="s">
        <v>35</v>
      </c>
      <c r="E2287" s="8" t="s">
        <v>36</v>
      </c>
      <c r="F2287" s="7" t="s">
        <v>33</v>
      </c>
      <c r="G2287" s="8" t="s">
        <v>5734</v>
      </c>
      <c r="H2287" s="9">
        <f>IF(IFERROR(VLOOKUP($C2287,[1]Purchases!$A:$M,12,),0)&lt;(IF($M2287&lt;500,($M2287+5)*1.3*[1]Info.!$E$2,($M2287+5)*1.25*[1]Info.!$E$2)),ROUND(IF($M2287&lt;500,($M2287+5)*1.35*[1]Info.!$E$2,($M2287+5)*1.3*[1]Info.!$E$2),-1),VLOOKUP($C2287,[1]Purchases!$A:$M,12,))</f>
        <v>440</v>
      </c>
      <c r="I2287" s="9">
        <f>IF(IFERROR(VLOOKUP($C2287,[1]Purchases!$A:$M,13,),0)&lt;(IF($M2287&lt;500,($M2287+5)*1.45*[1]Info.!$E$2,($M2287+5)*1.4*[1]Info.!$E$2)),ROUND(IF($M2287&lt;500,($M2287+5)*1.5*[1]Info.!$E$2,($M2287+5)*1.45*[1]Info.!$E$2),-1),VLOOKUP($C2287,[1]Purchases!$A:$M,13,))</f>
        <v>490</v>
      </c>
    </row>
    <row r="2288" spans="1:9">
      <c r="A2288" s="5" cm="1">
        <f t="array" ref="A2288">SUMPRODUCT(([1]Purchases!$A$2:$A$4901=$C2288)*[1]Purchases!$C$2:$C$4901)-SUMPRODUCT(([1]Sale!$A$2:$A$4748=$C2288)*[1]Sale!$E$2:$E$4748)</f>
        <v>24</v>
      </c>
      <c r="B2288" s="6" t="s">
        <v>5728</v>
      </c>
      <c r="C2288" s="7" t="s">
        <v>5735</v>
      </c>
      <c r="D2288" s="8" t="s">
        <v>35</v>
      </c>
      <c r="E2288" s="8" t="s">
        <v>36</v>
      </c>
      <c r="F2288" s="7" t="s">
        <v>33</v>
      </c>
      <c r="G2288" s="8" t="s">
        <v>5736</v>
      </c>
      <c r="H2288" s="9">
        <f>IF(IFERROR(VLOOKUP($C2288,[1]Purchases!$A:$M,12,),0)&lt;(IF($M2288&lt;500,($M2288+5)*1.3*[1]Info.!$E$2,($M2288+5)*1.25*[1]Info.!$E$2)),ROUND(IF($M2288&lt;500,($M2288+5)*1.35*[1]Info.!$E$2,($M2288+5)*1.3*[1]Info.!$E$2),-1),VLOOKUP($C2288,[1]Purchases!$A:$M,12,))</f>
        <v>440</v>
      </c>
      <c r="I2288" s="9">
        <f>IF(IFERROR(VLOOKUP($C2288,[1]Purchases!$A:$M,13,),0)&lt;(IF($M2288&lt;500,($M2288+5)*1.45*[1]Info.!$E$2,($M2288+5)*1.4*[1]Info.!$E$2)),ROUND(IF($M2288&lt;500,($M2288+5)*1.5*[1]Info.!$E$2,($M2288+5)*1.45*[1]Info.!$E$2),-1),VLOOKUP($C2288,[1]Purchases!$A:$M,13,))</f>
        <v>490</v>
      </c>
    </row>
    <row r="2289" spans="1:9">
      <c r="A2289" s="5" cm="1">
        <f t="array" ref="A2289">SUMPRODUCT(([1]Purchases!$A$2:$A$4901=$C2289)*[1]Purchases!$C$2:$C$4901)-SUMPRODUCT(([1]Sale!$A$2:$A$4748=$C2289)*[1]Sale!$E$2:$E$4748)</f>
        <v>0</v>
      </c>
      <c r="B2289" s="6" t="s">
        <v>5728</v>
      </c>
      <c r="C2289" s="7" t="s">
        <v>5737</v>
      </c>
      <c r="D2289" s="8" t="s">
        <v>35</v>
      </c>
      <c r="E2289" s="8" t="s">
        <v>36</v>
      </c>
      <c r="F2289" s="7" t="s">
        <v>33</v>
      </c>
      <c r="G2289" s="8" t="s">
        <v>5738</v>
      </c>
      <c r="H2289" s="9">
        <f>IF(IFERROR(VLOOKUP($C2289,[1]Purchases!$A:$M,12,),0)&lt;(IF($M2289&lt;500,($M2289+5)*1.3*[1]Info.!$E$2,($M2289+5)*1.25*[1]Info.!$E$2)),ROUND(IF($M2289&lt;500,($M2289+5)*1.35*[1]Info.!$E$2,($M2289+5)*1.3*[1]Info.!$E$2),-1),VLOOKUP($C2289,[1]Purchases!$A:$M,12,))</f>
        <v>140</v>
      </c>
      <c r="I2289" s="9">
        <f>IF(IFERROR(VLOOKUP($C2289,[1]Purchases!$A:$M,13,),0)&lt;(IF($M2289&lt;500,($M2289+5)*1.45*[1]Info.!$E$2,($M2289+5)*1.4*[1]Info.!$E$2)),ROUND(IF($M2289&lt;500,($M2289+5)*1.5*[1]Info.!$E$2,($M2289+5)*1.45*[1]Info.!$E$2),-1),VLOOKUP($C2289,[1]Purchases!$A:$M,13,))</f>
        <v>150</v>
      </c>
    </row>
    <row r="2290" spans="1:9">
      <c r="A2290" s="5" cm="1">
        <f t="array" ref="A2290">SUMPRODUCT(([1]Purchases!$A$2:$A$4901=$C2290)*[1]Purchases!$C$2:$C$4901)-SUMPRODUCT(([1]Sale!$A$2:$A$4748=$C2290)*[1]Sale!$E$2:$E$4748)</f>
        <v>6</v>
      </c>
      <c r="B2290" s="6" t="s">
        <v>5728</v>
      </c>
      <c r="C2290" s="7" t="s">
        <v>5739</v>
      </c>
      <c r="D2290" s="8" t="s">
        <v>35</v>
      </c>
      <c r="E2290" s="8" t="s">
        <v>36</v>
      </c>
      <c r="F2290" s="7" t="s">
        <v>33</v>
      </c>
      <c r="G2290" s="8" t="s">
        <v>5740</v>
      </c>
      <c r="H2290" s="9">
        <f>IF(IFERROR(VLOOKUP($C2290,[1]Purchases!$A:$M,12,),0)&lt;(IF($M2290&lt;500,($M2290+5)*1.3*[1]Info.!$E$2,($M2290+5)*1.25*[1]Info.!$E$2)),ROUND(IF($M2290&lt;500,($M2290+5)*1.35*[1]Info.!$E$2,($M2290+5)*1.3*[1]Info.!$E$2),-1),VLOOKUP($C2290,[1]Purchases!$A:$M,12,))</f>
        <v>540</v>
      </c>
      <c r="I2290" s="9">
        <f>IF(IFERROR(VLOOKUP($C2290,[1]Purchases!$A:$M,13,),0)&lt;(IF($M2290&lt;500,($M2290+5)*1.45*[1]Info.!$E$2,($M2290+5)*1.4*[1]Info.!$E$2)),ROUND(IF($M2290&lt;500,($M2290+5)*1.5*[1]Info.!$E$2,($M2290+5)*1.45*[1]Info.!$E$2),-1),VLOOKUP($C2290,[1]Purchases!$A:$M,13,))</f>
        <v>600</v>
      </c>
    </row>
    <row r="2291" spans="1:9">
      <c r="A2291" s="5" cm="1">
        <f t="array" ref="A2291">SUMPRODUCT(([1]Purchases!$A$2:$A$4901=$C2291)*[1]Purchases!$C$2:$C$4901)-SUMPRODUCT(([1]Sale!$A$2:$A$4748=$C2291)*[1]Sale!$E$2:$E$4748)</f>
        <v>12</v>
      </c>
      <c r="B2291" s="6" t="s">
        <v>5728</v>
      </c>
      <c r="C2291" s="7" t="s">
        <v>5741</v>
      </c>
      <c r="D2291" s="8" t="s">
        <v>35</v>
      </c>
      <c r="E2291" s="8" t="s">
        <v>36</v>
      </c>
      <c r="F2291" s="7" t="s">
        <v>33</v>
      </c>
      <c r="G2291" s="8" t="s">
        <v>5742</v>
      </c>
      <c r="H2291" s="9">
        <f>IF(IFERROR(VLOOKUP($C2291,[1]Purchases!$A:$M,12,),0)&lt;(IF($M2291&lt;500,($M2291+5)*1.3*[1]Info.!$E$2,($M2291+5)*1.25*[1]Info.!$E$2)),ROUND(IF($M2291&lt;500,($M2291+5)*1.35*[1]Info.!$E$2,($M2291+5)*1.3*[1]Info.!$E$2),-1),VLOOKUP($C2291,[1]Purchases!$A:$M,12,))</f>
        <v>560</v>
      </c>
      <c r="I2291" s="9">
        <f>IF(IFERROR(VLOOKUP($C2291,[1]Purchases!$A:$M,13,),0)&lt;(IF($M2291&lt;500,($M2291+5)*1.45*[1]Info.!$E$2,($M2291+5)*1.4*[1]Info.!$E$2)),ROUND(IF($M2291&lt;500,($M2291+5)*1.5*[1]Info.!$E$2,($M2291+5)*1.45*[1]Info.!$E$2),-1),VLOOKUP($C2291,[1]Purchases!$A:$M,13,))</f>
        <v>620</v>
      </c>
    </row>
    <row r="2292" spans="1:9">
      <c r="A2292" s="5" cm="1">
        <f t="array" ref="A2292">SUMPRODUCT(([1]Purchases!$A$2:$A$4901=$C2292)*[1]Purchases!$C$2:$C$4901)-SUMPRODUCT(([1]Sale!$A$2:$A$4748=$C2292)*[1]Sale!$E$2:$E$4748)</f>
        <v>2</v>
      </c>
      <c r="B2292" s="6" t="s">
        <v>5728</v>
      </c>
      <c r="C2292" s="7" t="s">
        <v>5743</v>
      </c>
      <c r="D2292" s="8" t="s">
        <v>35</v>
      </c>
      <c r="E2292" s="8" t="s">
        <v>36</v>
      </c>
      <c r="F2292" s="7" t="s">
        <v>33</v>
      </c>
      <c r="G2292" s="8" t="s">
        <v>5744</v>
      </c>
      <c r="H2292" s="9">
        <f>IF(IFERROR(VLOOKUP($C2292,[1]Purchases!$A:$M,12,),0)&lt;(IF($M2292&lt;500,($M2292+5)*1.3*[1]Info.!$E$2,($M2292+5)*1.25*[1]Info.!$E$2)),ROUND(IF($M2292&lt;500,($M2292+5)*1.35*[1]Info.!$E$2,($M2292+5)*1.3*[1]Info.!$E$2),-1),VLOOKUP($C2292,[1]Purchases!$A:$M,12,))</f>
        <v>390</v>
      </c>
      <c r="I2292" s="9">
        <f>IF(IFERROR(VLOOKUP($C2292,[1]Purchases!$A:$M,13,),0)&lt;(IF($M2292&lt;500,($M2292+5)*1.45*[1]Info.!$E$2,($M2292+5)*1.4*[1]Info.!$E$2)),ROUND(IF($M2292&lt;500,($M2292+5)*1.5*[1]Info.!$E$2,($M2292+5)*1.45*[1]Info.!$E$2),-1),VLOOKUP($C2292,[1]Purchases!$A:$M,13,))</f>
        <v>440</v>
      </c>
    </row>
    <row r="2293" spans="1:9">
      <c r="A2293" s="5" cm="1">
        <f t="array" ref="A2293">SUMPRODUCT(([1]Purchases!$A$2:$A$4901=$C2293)*[1]Purchases!$C$2:$C$4901)-SUMPRODUCT(([1]Sale!$A$2:$A$4748=$C2293)*[1]Sale!$E$2:$E$4748)</f>
        <v>2</v>
      </c>
      <c r="B2293" s="6" t="s">
        <v>5728</v>
      </c>
      <c r="C2293" s="7" t="s">
        <v>5745</v>
      </c>
      <c r="D2293" s="8" t="s">
        <v>35</v>
      </c>
      <c r="E2293" s="8" t="s">
        <v>36</v>
      </c>
      <c r="F2293" s="7" t="s">
        <v>33</v>
      </c>
      <c r="G2293" s="8" t="s">
        <v>5746</v>
      </c>
      <c r="H2293" s="9">
        <f>IF(IFERROR(VLOOKUP($C2293,[1]Purchases!$A:$M,12,),0)&lt;(IF($M2293&lt;500,($M2293+5)*1.3*[1]Info.!$E$2,($M2293+5)*1.25*[1]Info.!$E$2)),ROUND(IF($M2293&lt;500,($M2293+5)*1.35*[1]Info.!$E$2,($M2293+5)*1.3*[1]Info.!$E$2),-1),VLOOKUP($C2293,[1]Purchases!$A:$M,12,))</f>
        <v>610</v>
      </c>
      <c r="I2293" s="9">
        <f>IF(IFERROR(VLOOKUP($C2293,[1]Purchases!$A:$M,13,),0)&lt;(IF($M2293&lt;500,($M2293+5)*1.45*[1]Info.!$E$2,($M2293+5)*1.4*[1]Info.!$E$2)),ROUND(IF($M2293&lt;500,($M2293+5)*1.5*[1]Info.!$E$2,($M2293+5)*1.45*[1]Info.!$E$2),-1),VLOOKUP($C2293,[1]Purchases!$A:$M,13,))</f>
        <v>680</v>
      </c>
    </row>
    <row r="2294" spans="1:9">
      <c r="A2294" s="5" cm="1">
        <f t="array" ref="A2294">SUMPRODUCT(([1]Purchases!$A$2:$A$4901=$C2294)*[1]Purchases!$C$2:$C$4901)-SUMPRODUCT(([1]Sale!$A$2:$A$4748=$C2294)*[1]Sale!$E$2:$E$4748)</f>
        <v>12</v>
      </c>
      <c r="B2294" s="6" t="s">
        <v>5728</v>
      </c>
      <c r="C2294" s="7" t="s">
        <v>5747</v>
      </c>
      <c r="D2294" s="8" t="s">
        <v>35</v>
      </c>
      <c r="E2294" s="8" t="s">
        <v>36</v>
      </c>
      <c r="F2294" s="7" t="s">
        <v>33</v>
      </c>
      <c r="G2294" s="8" t="s">
        <v>5748</v>
      </c>
      <c r="H2294" s="9">
        <f>IF(IFERROR(VLOOKUP($C2294,[1]Purchases!$A:$M,12,),0)&lt;(IF($M2294&lt;500,($M2294+5)*1.3*[1]Info.!$E$2,($M2294+5)*1.25*[1]Info.!$E$2)),ROUND(IF($M2294&lt;500,($M2294+5)*1.35*[1]Info.!$E$2,($M2294+5)*1.3*[1]Info.!$E$2),-1),VLOOKUP($C2294,[1]Purchases!$A:$M,12,))</f>
        <v>530</v>
      </c>
      <c r="I2294" s="9">
        <f>IF(IFERROR(VLOOKUP($C2294,[1]Purchases!$A:$M,13,),0)&lt;(IF($M2294&lt;500,($M2294+5)*1.45*[1]Info.!$E$2,($M2294+5)*1.4*[1]Info.!$E$2)),ROUND(IF($M2294&lt;500,($M2294+5)*1.5*[1]Info.!$E$2,($M2294+5)*1.45*[1]Info.!$E$2),-1),VLOOKUP($C2294,[1]Purchases!$A:$M,13,))</f>
        <v>600</v>
      </c>
    </row>
    <row r="2295" spans="1:9">
      <c r="A2295" s="5" cm="1">
        <f t="array" ref="A2295">SUMPRODUCT(([1]Purchases!$A$2:$A$4901=$C2295)*[1]Purchases!$C$2:$C$4901)-SUMPRODUCT(([1]Sale!$A$2:$A$4748=$C2295)*[1]Sale!$E$2:$E$4748)</f>
        <v>1</v>
      </c>
      <c r="B2295" s="6" t="s">
        <v>5728</v>
      </c>
      <c r="C2295" s="7" t="s">
        <v>5749</v>
      </c>
      <c r="D2295" s="8" t="s">
        <v>35</v>
      </c>
      <c r="E2295" s="8" t="s">
        <v>36</v>
      </c>
      <c r="F2295" s="7" t="s">
        <v>33</v>
      </c>
      <c r="G2295" s="8" t="s">
        <v>5750</v>
      </c>
      <c r="H2295" s="9">
        <f>IF(IFERROR(VLOOKUP($C2295,[1]Purchases!$A:$M,12,),0)&lt;(IF($M2295&lt;500,($M2295+5)*1.3*[1]Info.!$E$2,($M2295+5)*1.25*[1]Info.!$E$2)),ROUND(IF($M2295&lt;500,($M2295+5)*1.35*[1]Info.!$E$2,($M2295+5)*1.3*[1]Info.!$E$2),-1),VLOOKUP($C2295,[1]Purchases!$A:$M,12,))</f>
        <v>320</v>
      </c>
      <c r="I2295" s="9">
        <f>IF(IFERROR(VLOOKUP($C2295,[1]Purchases!$A:$M,13,),0)&lt;(IF($M2295&lt;500,($M2295+5)*1.45*[1]Info.!$E$2,($M2295+5)*1.4*[1]Info.!$E$2)),ROUND(IF($M2295&lt;500,($M2295+5)*1.5*[1]Info.!$E$2,($M2295+5)*1.45*[1]Info.!$E$2),-1),VLOOKUP($C2295,[1]Purchases!$A:$M,13,))</f>
        <v>360</v>
      </c>
    </row>
    <row r="2296" spans="1:9">
      <c r="A2296" s="5" cm="1">
        <f t="array" ref="A2296">SUMPRODUCT(([1]Purchases!$A$2:$A$4901=$C2296)*[1]Purchases!$C$2:$C$4901)-SUMPRODUCT(([1]Sale!$A$2:$A$4748=$C2296)*[1]Sale!$E$2:$E$4748)</f>
        <v>1</v>
      </c>
      <c r="B2296" s="6" t="s">
        <v>5728</v>
      </c>
      <c r="C2296" s="7" t="s">
        <v>5751</v>
      </c>
      <c r="D2296" s="8" t="s">
        <v>35</v>
      </c>
      <c r="E2296" s="8" t="s">
        <v>36</v>
      </c>
      <c r="F2296" s="7" t="s">
        <v>33</v>
      </c>
      <c r="G2296" s="8" t="s">
        <v>5752</v>
      </c>
      <c r="H2296" s="9">
        <f>IF(IFERROR(VLOOKUP($C2296,[1]Purchases!$A:$M,12,),0)&lt;(IF($M2296&lt;500,($M2296+5)*1.3*[1]Info.!$E$2,($M2296+5)*1.25*[1]Info.!$E$2)),ROUND(IF($M2296&lt;500,($M2296+5)*1.35*[1]Info.!$E$2,($M2296+5)*1.3*[1]Info.!$E$2),-1),VLOOKUP($C2296,[1]Purchases!$A:$M,12,))</f>
        <v>390</v>
      </c>
      <c r="I2296" s="9">
        <f>IF(IFERROR(VLOOKUP($C2296,[1]Purchases!$A:$M,13,),0)&lt;(IF($M2296&lt;500,($M2296+5)*1.45*[1]Info.!$E$2,($M2296+5)*1.4*[1]Info.!$E$2)),ROUND(IF($M2296&lt;500,($M2296+5)*1.5*[1]Info.!$E$2,($M2296+5)*1.45*[1]Info.!$E$2),-1),VLOOKUP($C2296,[1]Purchases!$A:$M,13,))</f>
        <v>440</v>
      </c>
    </row>
    <row r="2297" spans="1:9">
      <c r="A2297" s="5" cm="1">
        <f t="array" ref="A2297">SUMPRODUCT(([1]Purchases!$A$2:$A$4901=$C2297)*[1]Purchases!$C$2:$C$4901)-SUMPRODUCT(([1]Sale!$A$2:$A$4748=$C2297)*[1]Sale!$E$2:$E$4748)</f>
        <v>1</v>
      </c>
      <c r="B2297" s="6" t="s">
        <v>5728</v>
      </c>
      <c r="C2297" s="7" t="s">
        <v>5753</v>
      </c>
      <c r="D2297" s="8" t="s">
        <v>35</v>
      </c>
      <c r="E2297" s="8" t="s">
        <v>36</v>
      </c>
      <c r="F2297" s="7" t="s">
        <v>33</v>
      </c>
      <c r="G2297" s="8" t="s">
        <v>5754</v>
      </c>
      <c r="H2297" s="9">
        <f>IF(IFERROR(VLOOKUP($C2297,[1]Purchases!$A:$M,12,),0)&lt;(IF($M2297&lt;500,($M2297+5)*1.3*[1]Info.!$E$2,($M2297+5)*1.25*[1]Info.!$E$2)),ROUND(IF($M2297&lt;500,($M2297+5)*1.35*[1]Info.!$E$2,($M2297+5)*1.3*[1]Info.!$E$2),-1),VLOOKUP($C2297,[1]Purchases!$A:$M,12,))</f>
        <v>400</v>
      </c>
      <c r="I2297" s="9">
        <f>IF(IFERROR(VLOOKUP($C2297,[1]Purchases!$A:$M,13,),0)&lt;(IF($M2297&lt;500,($M2297+5)*1.45*[1]Info.!$E$2,($M2297+5)*1.4*[1]Info.!$E$2)),ROUND(IF($M2297&lt;500,($M2297+5)*1.5*[1]Info.!$E$2,($M2297+5)*1.45*[1]Info.!$E$2),-1),VLOOKUP($C2297,[1]Purchases!$A:$M,13,))</f>
        <v>450</v>
      </c>
    </row>
    <row r="2298" spans="1:9">
      <c r="A2298" s="5" cm="1">
        <f t="array" ref="A2298">SUMPRODUCT(([1]Purchases!$A$2:$A$4901=$C2298)*[1]Purchases!$C$2:$C$4901)-SUMPRODUCT(([1]Sale!$A$2:$A$4748=$C2298)*[1]Sale!$E$2:$E$4748)</f>
        <v>13</v>
      </c>
      <c r="B2298" s="6" t="s">
        <v>5728</v>
      </c>
      <c r="C2298" s="7" t="s">
        <v>5755</v>
      </c>
      <c r="D2298" s="8" t="s">
        <v>35</v>
      </c>
      <c r="E2298" s="8" t="s">
        <v>36</v>
      </c>
      <c r="F2298" s="7" t="s">
        <v>33</v>
      </c>
      <c r="G2298" s="8" t="s">
        <v>5756</v>
      </c>
      <c r="H2298" s="9">
        <f>IF(IFERROR(VLOOKUP($C2298,[1]Purchases!$A:$M,12,),0)&lt;(IF($M2298&lt;500,($M2298+5)*1.3*[1]Info.!$E$2,($M2298+5)*1.25*[1]Info.!$E$2)),ROUND(IF($M2298&lt;500,($M2298+5)*1.35*[1]Info.!$E$2,($M2298+5)*1.3*[1]Info.!$E$2),-1),VLOOKUP($C2298,[1]Purchases!$A:$M,12,))</f>
        <v>240</v>
      </c>
      <c r="I2298" s="9">
        <f>IF(IFERROR(VLOOKUP($C2298,[1]Purchases!$A:$M,13,),0)&lt;(IF($M2298&lt;500,($M2298+5)*1.45*[1]Info.!$E$2,($M2298+5)*1.4*[1]Info.!$E$2)),ROUND(IF($M2298&lt;500,($M2298+5)*1.5*[1]Info.!$E$2,($M2298+5)*1.45*[1]Info.!$E$2),-1),VLOOKUP($C2298,[1]Purchases!$A:$M,13,))</f>
        <v>270</v>
      </c>
    </row>
    <row r="2299" spans="1:9">
      <c r="A2299" s="5" cm="1">
        <f t="array" ref="A2299">SUMPRODUCT(([1]Purchases!$A$2:$A$4901=$C2299)*[1]Purchases!$C$2:$C$4901)-SUMPRODUCT(([1]Sale!$A$2:$A$4748=$C2299)*[1]Sale!$E$2:$E$4748)</f>
        <v>0</v>
      </c>
      <c r="B2299" s="6" t="s">
        <v>5728</v>
      </c>
      <c r="C2299" s="7" t="s">
        <v>5757</v>
      </c>
      <c r="D2299" s="8" t="s">
        <v>35</v>
      </c>
      <c r="E2299" s="8" t="s">
        <v>36</v>
      </c>
      <c r="F2299" s="7" t="s">
        <v>33</v>
      </c>
      <c r="G2299" s="8" t="s">
        <v>5758</v>
      </c>
      <c r="H2299" s="9">
        <f>IF(IFERROR(VLOOKUP($C2299,[1]Purchases!$A:$M,12,),0)&lt;(IF($M2299&lt;500,($M2299+5)*1.3*[1]Info.!$E$2,($M2299+5)*1.25*[1]Info.!$E$2)),ROUND(IF($M2299&lt;500,($M2299+5)*1.35*[1]Info.!$E$2,($M2299+5)*1.3*[1]Info.!$E$2),-1),VLOOKUP($C2299,[1]Purchases!$A:$M,12,))</f>
        <v>140</v>
      </c>
      <c r="I2299" s="9">
        <f>IF(IFERROR(VLOOKUP($C2299,[1]Purchases!$A:$M,13,),0)&lt;(IF($M2299&lt;500,($M2299+5)*1.45*[1]Info.!$E$2,($M2299+5)*1.4*[1]Info.!$E$2)),ROUND(IF($M2299&lt;500,($M2299+5)*1.5*[1]Info.!$E$2,($M2299+5)*1.45*[1]Info.!$E$2),-1),VLOOKUP($C2299,[1]Purchases!$A:$M,13,))</f>
        <v>150</v>
      </c>
    </row>
    <row r="2300" spans="1:9">
      <c r="A2300" s="5" cm="1">
        <f t="array" ref="A2300">SUMPRODUCT(([1]Purchases!$A$2:$A$4901=$C2300)*[1]Purchases!$C$2:$C$4901)-SUMPRODUCT(([1]Sale!$A$2:$A$4748=$C2300)*[1]Sale!$E$2:$E$4748)</f>
        <v>3</v>
      </c>
      <c r="B2300" s="6" t="s">
        <v>5728</v>
      </c>
      <c r="C2300" s="7" t="s">
        <v>5759</v>
      </c>
      <c r="D2300" s="8" t="s">
        <v>35</v>
      </c>
      <c r="E2300" s="8" t="s">
        <v>36</v>
      </c>
      <c r="F2300" s="7" t="s">
        <v>33</v>
      </c>
      <c r="G2300" s="8" t="s">
        <v>5760</v>
      </c>
      <c r="H2300" s="9">
        <f>IF(IFERROR(VLOOKUP($C2300,[1]Purchases!$A:$M,12,),0)&lt;(IF($M2300&lt;500,($M2300+5)*1.3*[1]Info.!$E$2,($M2300+5)*1.25*[1]Info.!$E$2)),ROUND(IF($M2300&lt;500,($M2300+5)*1.35*[1]Info.!$E$2,($M2300+5)*1.3*[1]Info.!$E$2),-1),VLOOKUP($C2300,[1]Purchases!$A:$M,12,))</f>
        <v>500</v>
      </c>
      <c r="I2300" s="9">
        <f>IF(IFERROR(VLOOKUP($C2300,[1]Purchases!$A:$M,13,),0)&lt;(IF($M2300&lt;500,($M2300+5)*1.45*[1]Info.!$E$2,($M2300+5)*1.4*[1]Info.!$E$2)),ROUND(IF($M2300&lt;500,($M2300+5)*1.5*[1]Info.!$E$2,($M2300+5)*1.45*[1]Info.!$E$2),-1),VLOOKUP($C2300,[1]Purchases!$A:$M,13,))</f>
        <v>560</v>
      </c>
    </row>
    <row r="2301" spans="1:9">
      <c r="A2301" s="5" cm="1">
        <f t="array" ref="A2301">SUMPRODUCT(([1]Purchases!$A$2:$A$4901=$C2301)*[1]Purchases!$C$2:$C$4901)-SUMPRODUCT(([1]Sale!$A$2:$A$4748=$C2301)*[1]Sale!$E$2:$E$4748)</f>
        <v>4</v>
      </c>
      <c r="B2301" s="6" t="s">
        <v>5761</v>
      </c>
      <c r="C2301" s="7" t="s">
        <v>5762</v>
      </c>
      <c r="D2301" s="8" t="s">
        <v>183</v>
      </c>
      <c r="E2301" s="8" t="s">
        <v>36</v>
      </c>
      <c r="F2301" s="7" t="s">
        <v>33</v>
      </c>
      <c r="G2301" s="8" t="s">
        <v>5763</v>
      </c>
      <c r="H2301" s="9">
        <f>IF(IFERROR(VLOOKUP($C2301,[1]Purchases!$A:$M,12,),0)&lt;(IF($M2301&lt;500,($M2301+5)*1.3*[1]Info.!$E$2,($M2301+5)*1.25*[1]Info.!$E$2)),ROUND(IF($M2301&lt;500,($M2301+5)*1.35*[1]Info.!$E$2,($M2301+5)*1.3*[1]Info.!$E$2),-1),VLOOKUP($C2301,[1]Purchases!$A:$M,12,))</f>
        <v>4200</v>
      </c>
      <c r="I2301" s="9">
        <f>IF(IFERROR(VLOOKUP($C2301,[1]Purchases!$A:$M,13,),0)&lt;(IF($M2301&lt;500,($M2301+5)*1.45*[1]Info.!$E$2,($M2301+5)*1.4*[1]Info.!$E$2)),ROUND(IF($M2301&lt;500,($M2301+5)*1.5*[1]Info.!$E$2,($M2301+5)*1.45*[1]Info.!$E$2),-1),VLOOKUP($C2301,[1]Purchases!$A:$M,13,))</f>
        <v>4710</v>
      </c>
    </row>
    <row r="2302" spans="1:9">
      <c r="A2302" s="5" cm="1">
        <f t="array" ref="A2302">SUMPRODUCT(([1]Purchases!$A$2:$A$4901=$C2302)*[1]Purchases!$C$2:$C$4901)-SUMPRODUCT(([1]Sale!$A$2:$A$4748=$C2302)*[1]Sale!$E$2:$E$4748)</f>
        <v>1</v>
      </c>
      <c r="B2302" s="6" t="s">
        <v>5764</v>
      </c>
      <c r="C2302" s="7" t="s">
        <v>5765</v>
      </c>
      <c r="D2302" s="8" t="s">
        <v>118</v>
      </c>
      <c r="E2302" s="8" t="s">
        <v>36</v>
      </c>
      <c r="F2302" s="7" t="s">
        <v>33</v>
      </c>
      <c r="G2302" s="8" t="s">
        <v>5766</v>
      </c>
      <c r="H2302" s="9">
        <f>IF(IFERROR(VLOOKUP($C2302,[1]Purchases!$A:$M,12,),0)&lt;(IF($M2302&lt;500,($M2302+5)*1.3*[1]Info.!$E$2,($M2302+5)*1.25*[1]Info.!$E$2)),ROUND(IF($M2302&lt;500,($M2302+5)*1.35*[1]Info.!$E$2,($M2302+5)*1.3*[1]Info.!$E$2),-1),VLOOKUP($C2302,[1]Purchases!$A:$M,12,))</f>
        <v>600</v>
      </c>
      <c r="I2302" s="9">
        <f>IF(IFERROR(VLOOKUP($C2302,[1]Purchases!$A:$M,13,),0)&lt;(IF($M2302&lt;500,($M2302+5)*1.45*[1]Info.!$E$2,($M2302+5)*1.4*[1]Info.!$E$2)),ROUND(IF($M2302&lt;500,($M2302+5)*1.5*[1]Info.!$E$2,($M2302+5)*1.45*[1]Info.!$E$2),-1),VLOOKUP($C2302,[1]Purchases!$A:$M,13,))</f>
        <v>670</v>
      </c>
    </row>
    <row r="2303" spans="1:9">
      <c r="A2303" s="5" cm="1">
        <f t="array" ref="A2303">SUMPRODUCT(([1]Purchases!$A$2:$A$4901=$C2303)*[1]Purchases!$C$2:$C$4901)-SUMPRODUCT(([1]Sale!$A$2:$A$4748=$C2303)*[1]Sale!$E$2:$E$4748)</f>
        <v>0</v>
      </c>
      <c r="B2303" s="6" t="s">
        <v>5767</v>
      </c>
      <c r="C2303" s="7" t="s">
        <v>5768</v>
      </c>
      <c r="D2303" s="8" t="s">
        <v>523</v>
      </c>
      <c r="E2303" s="8" t="s">
        <v>5769</v>
      </c>
      <c r="F2303" s="7" t="s">
        <v>33</v>
      </c>
      <c r="G2303" s="8" t="s">
        <v>5770</v>
      </c>
      <c r="H2303" s="9">
        <f>IF(IFERROR(VLOOKUP($C2303,[1]Purchases!$A:$M,12,),0)&lt;(IF($M2303&lt;500,($M2303+5)*1.3*[1]Info.!$E$2,($M2303+5)*1.25*[1]Info.!$E$2)),ROUND(IF($M2303&lt;500,($M2303+5)*1.35*[1]Info.!$E$2,($M2303+5)*1.3*[1]Info.!$E$2),-1),VLOOKUP($C2303,[1]Purchases!$A:$M,12,))</f>
        <v>140</v>
      </c>
      <c r="I2303" s="9">
        <f>IF(IFERROR(VLOOKUP($C2303,[1]Purchases!$A:$M,13,),0)&lt;(IF($M2303&lt;500,($M2303+5)*1.45*[1]Info.!$E$2,($M2303+5)*1.4*[1]Info.!$E$2)),ROUND(IF($M2303&lt;500,($M2303+5)*1.5*[1]Info.!$E$2,($M2303+5)*1.45*[1]Info.!$E$2),-1),VLOOKUP($C2303,[1]Purchases!$A:$M,13,))</f>
        <v>150</v>
      </c>
    </row>
    <row r="2304" spans="1:9">
      <c r="A2304" s="5" cm="1">
        <f t="array" ref="A2304">SUMPRODUCT(([1]Purchases!$A$2:$A$4901=$C2304)*[1]Purchases!$C$2:$C$4901)-SUMPRODUCT(([1]Sale!$A$2:$A$4748=$C2304)*[1]Sale!$E$2:$E$4748)</f>
        <v>0</v>
      </c>
      <c r="B2304" s="6" t="s">
        <v>5767</v>
      </c>
      <c r="C2304" s="7" t="s">
        <v>5771</v>
      </c>
      <c r="D2304" s="8" t="s">
        <v>523</v>
      </c>
      <c r="E2304" s="8" t="s">
        <v>5772</v>
      </c>
      <c r="F2304" s="7" t="s">
        <v>33</v>
      </c>
      <c r="G2304" s="8" t="s">
        <v>5773</v>
      </c>
      <c r="H2304" s="9">
        <f>IF(IFERROR(VLOOKUP($C2304,[1]Purchases!$A:$M,12,),0)&lt;(IF($M2304&lt;500,($M2304+5)*1.3*[1]Info.!$E$2,($M2304+5)*1.25*[1]Info.!$E$2)),ROUND(IF($M2304&lt;500,($M2304+5)*1.35*[1]Info.!$E$2,($M2304+5)*1.3*[1]Info.!$E$2),-1),VLOOKUP($C2304,[1]Purchases!$A:$M,12,))</f>
        <v>140</v>
      </c>
      <c r="I2304" s="9">
        <f>IF(IFERROR(VLOOKUP($C2304,[1]Purchases!$A:$M,13,),0)&lt;(IF($M2304&lt;500,($M2304+5)*1.45*[1]Info.!$E$2,($M2304+5)*1.4*[1]Info.!$E$2)),ROUND(IF($M2304&lt;500,($M2304+5)*1.5*[1]Info.!$E$2,($M2304+5)*1.45*[1]Info.!$E$2),-1),VLOOKUP($C2304,[1]Purchases!$A:$M,13,))</f>
        <v>150</v>
      </c>
    </row>
    <row r="2305" spans="1:9">
      <c r="A2305" s="5" cm="1">
        <f t="array" ref="A2305">SUMPRODUCT(([1]Purchases!$A$2:$A$4901=$C2305)*[1]Purchases!$C$2:$C$4901)-SUMPRODUCT(([1]Sale!$A$2:$A$4748=$C2305)*[1]Sale!$E$2:$E$4748)</f>
        <v>0</v>
      </c>
      <c r="B2305" s="6" t="s">
        <v>5767</v>
      </c>
      <c r="C2305" s="7" t="s">
        <v>5774</v>
      </c>
      <c r="D2305" s="8" t="s">
        <v>545</v>
      </c>
      <c r="E2305" s="8" t="s">
        <v>5775</v>
      </c>
      <c r="F2305" s="7" t="s">
        <v>33</v>
      </c>
      <c r="G2305" s="8" t="s">
        <v>5776</v>
      </c>
      <c r="H2305" s="9">
        <f>IF(IFERROR(VLOOKUP($C2305,[1]Purchases!$A:$M,12,),0)&lt;(IF($M2305&lt;500,($M2305+5)*1.3*[1]Info.!$E$2,($M2305+5)*1.25*[1]Info.!$E$2)),ROUND(IF($M2305&lt;500,($M2305+5)*1.35*[1]Info.!$E$2,($M2305+5)*1.3*[1]Info.!$E$2),-1),VLOOKUP($C2305,[1]Purchases!$A:$M,12,))</f>
        <v>140</v>
      </c>
      <c r="I2305" s="9">
        <f>IF(IFERROR(VLOOKUP($C2305,[1]Purchases!$A:$M,13,),0)&lt;(IF($M2305&lt;500,($M2305+5)*1.45*[1]Info.!$E$2,($M2305+5)*1.4*[1]Info.!$E$2)),ROUND(IF($M2305&lt;500,($M2305+5)*1.5*[1]Info.!$E$2,($M2305+5)*1.45*[1]Info.!$E$2),-1),VLOOKUP($C2305,[1]Purchases!$A:$M,13,))</f>
        <v>150</v>
      </c>
    </row>
    <row r="2306" spans="1:9">
      <c r="A2306" s="5" cm="1">
        <f t="array" ref="A2306">SUMPRODUCT(([1]Purchases!$A$2:$A$4901=$C2306)*[1]Purchases!$C$2:$C$4901)-SUMPRODUCT(([1]Sale!$A$2:$A$4748=$C2306)*[1]Sale!$E$2:$E$4748)</f>
        <v>0</v>
      </c>
      <c r="B2306" s="6" t="s">
        <v>5777</v>
      </c>
      <c r="C2306" s="7" t="s">
        <v>5778</v>
      </c>
      <c r="D2306" s="8" t="s">
        <v>545</v>
      </c>
      <c r="E2306" s="8" t="s">
        <v>251</v>
      </c>
      <c r="F2306" s="7" t="s">
        <v>33</v>
      </c>
      <c r="G2306" s="8" t="s">
        <v>5779</v>
      </c>
      <c r="H2306" s="9">
        <f>IF(IFERROR(VLOOKUP($C2306,[1]Purchases!$A:$M,12,),0)&lt;(IF($M2306&lt;500,($M2306+5)*1.3*[1]Info.!$E$2,($M2306+5)*1.25*[1]Info.!$E$2)),ROUND(IF($M2306&lt;500,($M2306+5)*1.35*[1]Info.!$E$2,($M2306+5)*1.3*[1]Info.!$E$2),-1),VLOOKUP($C2306,[1]Purchases!$A:$M,12,))</f>
        <v>140</v>
      </c>
      <c r="I2306" s="9">
        <f>IF(IFERROR(VLOOKUP($C2306,[1]Purchases!$A:$M,13,),0)&lt;(IF($M2306&lt;500,($M2306+5)*1.45*[1]Info.!$E$2,($M2306+5)*1.4*[1]Info.!$E$2)),ROUND(IF($M2306&lt;500,($M2306+5)*1.5*[1]Info.!$E$2,($M2306+5)*1.45*[1]Info.!$E$2),-1),VLOOKUP($C2306,[1]Purchases!$A:$M,13,))</f>
        <v>150</v>
      </c>
    </row>
    <row r="2307" spans="1:9">
      <c r="A2307" s="5" cm="1">
        <f t="array" ref="A2307">SUMPRODUCT(([1]Purchases!$A$2:$A$4901=$C2307)*[1]Purchases!$C$2:$C$4901)-SUMPRODUCT(([1]Sale!$A$2:$A$4748=$C2307)*[1]Sale!$E$2:$E$4748)</f>
        <v>0</v>
      </c>
      <c r="B2307" s="6" t="s">
        <v>5780</v>
      </c>
      <c r="C2307" s="7">
        <v>421826</v>
      </c>
      <c r="D2307" s="8" t="s">
        <v>93</v>
      </c>
      <c r="E2307" s="8" t="s">
        <v>5781</v>
      </c>
      <c r="F2307" s="7" t="s">
        <v>62</v>
      </c>
      <c r="G2307" s="8" t="s">
        <v>5782</v>
      </c>
      <c r="H2307" s="9">
        <f>IF(IFERROR(VLOOKUP($C2307,[1]Purchases!$A:$M,12,),0)&lt;(IF($M2307&lt;500,($M2307+5)*1.3*[1]Info.!$E$2,($M2307+5)*1.25*[1]Info.!$E$2)),ROUND(IF($M2307&lt;500,($M2307+5)*1.35*[1]Info.!$E$2,($M2307+5)*1.3*[1]Info.!$E$2),-1),VLOOKUP($C2307,[1]Purchases!$A:$M,12,))</f>
        <v>140</v>
      </c>
      <c r="I2307" s="9">
        <f>IF(IFERROR(VLOOKUP($C2307,[1]Purchases!$A:$M,13,),0)&lt;(IF($M2307&lt;500,($M2307+5)*1.45*[1]Info.!$E$2,($M2307+5)*1.4*[1]Info.!$E$2)),ROUND(IF($M2307&lt;500,($M2307+5)*1.5*[1]Info.!$E$2,($M2307+5)*1.45*[1]Info.!$E$2),-1),VLOOKUP($C2307,[1]Purchases!$A:$M,13,))</f>
        <v>150</v>
      </c>
    </row>
    <row r="2308" spans="1:9">
      <c r="A2308" s="5" cm="1">
        <f t="array" ref="A2308">SUMPRODUCT(([1]Purchases!$A$2:$A$4901=$C2308)*[1]Purchases!$C$2:$C$4901)-SUMPRODUCT(([1]Sale!$A$2:$A$4748=$C2308)*[1]Sale!$E$2:$E$4748)</f>
        <v>0</v>
      </c>
      <c r="B2308" s="6" t="s">
        <v>5780</v>
      </c>
      <c r="C2308" s="7">
        <v>422086</v>
      </c>
      <c r="D2308" s="8" t="s">
        <v>93</v>
      </c>
      <c r="E2308" s="8" t="s">
        <v>5783</v>
      </c>
      <c r="F2308" s="7" t="s">
        <v>62</v>
      </c>
      <c r="G2308" s="8" t="s">
        <v>5784</v>
      </c>
      <c r="H2308" s="9">
        <f>IF(IFERROR(VLOOKUP($C2308,[1]Purchases!$A:$M,12,),0)&lt;(IF($M2308&lt;500,($M2308+5)*1.3*[1]Info.!$E$2,($M2308+5)*1.25*[1]Info.!$E$2)),ROUND(IF($M2308&lt;500,($M2308+5)*1.35*[1]Info.!$E$2,($M2308+5)*1.3*[1]Info.!$E$2),-1),VLOOKUP($C2308,[1]Purchases!$A:$M,12,))</f>
        <v>140</v>
      </c>
      <c r="I2308" s="9">
        <f>IF(IFERROR(VLOOKUP($C2308,[1]Purchases!$A:$M,13,),0)&lt;(IF($M2308&lt;500,($M2308+5)*1.45*[1]Info.!$E$2,($M2308+5)*1.4*[1]Info.!$E$2)),ROUND(IF($M2308&lt;500,($M2308+5)*1.5*[1]Info.!$E$2,($M2308+5)*1.45*[1]Info.!$E$2),-1),VLOOKUP($C2308,[1]Purchases!$A:$M,13,))</f>
        <v>150</v>
      </c>
    </row>
    <row r="2309" spans="1:9">
      <c r="A2309" s="5" cm="1">
        <f t="array" ref="A2309">SUMPRODUCT(([1]Purchases!$A$2:$A$4901=$C2309)*[1]Purchases!$C$2:$C$4901)-SUMPRODUCT(([1]Sale!$A$2:$A$4748=$C2309)*[1]Sale!$E$2:$E$4748)</f>
        <v>0</v>
      </c>
      <c r="B2309" s="6" t="s">
        <v>5785</v>
      </c>
      <c r="C2309" s="7">
        <v>611203</v>
      </c>
      <c r="D2309" s="8" t="s">
        <v>11</v>
      </c>
      <c r="E2309" s="8" t="s">
        <v>5786</v>
      </c>
      <c r="F2309" s="7" t="s">
        <v>33</v>
      </c>
      <c r="G2309" s="8" t="s">
        <v>5787</v>
      </c>
      <c r="H2309" s="9">
        <f>IF(IFERROR(VLOOKUP($C2309,[1]Purchases!$A:$M,12,),0)&lt;(IF($M2309&lt;500,($M2309+5)*1.3*[1]Info.!$E$2,($M2309+5)*1.25*[1]Info.!$E$2)),ROUND(IF($M2309&lt;500,($M2309+5)*1.35*[1]Info.!$E$2,($M2309+5)*1.3*[1]Info.!$E$2),-1),VLOOKUP($C2309,[1]Purchases!$A:$M,12,))</f>
        <v>140</v>
      </c>
      <c r="I2309" s="9">
        <f>IF(IFERROR(VLOOKUP($C2309,[1]Purchases!$A:$M,13,),0)&lt;(IF($M2309&lt;500,($M2309+5)*1.45*[1]Info.!$E$2,($M2309+5)*1.4*[1]Info.!$E$2)),ROUND(IF($M2309&lt;500,($M2309+5)*1.5*[1]Info.!$E$2,($M2309+5)*1.45*[1]Info.!$E$2),-1),VLOOKUP($C2309,[1]Purchases!$A:$M,13,))</f>
        <v>150</v>
      </c>
    </row>
    <row r="2310" spans="1:9">
      <c r="A2310" s="5" cm="1">
        <f t="array" ref="A2310">SUMPRODUCT(([1]Purchases!$A$2:$A$4901=$C2310)*[1]Purchases!$C$2:$C$4901)-SUMPRODUCT(([1]Sale!$A$2:$A$4748=$C2310)*[1]Sale!$E$2:$E$4748)</f>
        <v>0</v>
      </c>
      <c r="B2310" s="6" t="s">
        <v>5785</v>
      </c>
      <c r="C2310" s="7">
        <v>640853</v>
      </c>
      <c r="D2310" s="8" t="s">
        <v>11</v>
      </c>
      <c r="E2310" s="8" t="s">
        <v>5786</v>
      </c>
      <c r="F2310" s="7" t="s">
        <v>33</v>
      </c>
      <c r="G2310" s="8" t="s">
        <v>5788</v>
      </c>
      <c r="H2310" s="9">
        <f>IF(IFERROR(VLOOKUP($C2310,[1]Purchases!$A:$M,12,),0)&lt;(IF($M2310&lt;500,($M2310+5)*1.3*[1]Info.!$E$2,($M2310+5)*1.25*[1]Info.!$E$2)),ROUND(IF($M2310&lt;500,($M2310+5)*1.35*[1]Info.!$E$2,($M2310+5)*1.3*[1]Info.!$E$2),-1),VLOOKUP($C2310,[1]Purchases!$A:$M,12,))</f>
        <v>200</v>
      </c>
      <c r="I2310" s="9">
        <f>IF(IFERROR(VLOOKUP($C2310,[1]Purchases!$A:$M,13,),0)&lt;(IF($M2310&lt;500,($M2310+5)*1.45*[1]Info.!$E$2,($M2310+5)*1.4*[1]Info.!$E$2)),ROUND(IF($M2310&lt;500,($M2310+5)*1.5*[1]Info.!$E$2,($M2310+5)*1.45*[1]Info.!$E$2),-1),VLOOKUP($C2310,[1]Purchases!$A:$M,13,))</f>
        <v>230</v>
      </c>
    </row>
    <row r="2311" spans="1:9">
      <c r="A2311" s="5" cm="1">
        <f t="array" ref="A2311">SUMPRODUCT(([1]Purchases!$A$2:$A$4901=$C2311)*[1]Purchases!$C$2:$C$4901)-SUMPRODUCT(([1]Sale!$A$2:$A$4748=$C2311)*[1]Sale!$E$2:$E$4748)</f>
        <v>0</v>
      </c>
      <c r="B2311" s="6" t="s">
        <v>5785</v>
      </c>
      <c r="C2311" s="7">
        <v>640940</v>
      </c>
      <c r="D2311" s="8" t="s">
        <v>11</v>
      </c>
      <c r="E2311" s="8" t="s">
        <v>5789</v>
      </c>
      <c r="F2311" s="7" t="s">
        <v>33</v>
      </c>
      <c r="G2311" s="8" t="s">
        <v>5790</v>
      </c>
      <c r="H2311" s="9">
        <f>IF(IFERROR(VLOOKUP($C2311,[1]Purchases!$A:$M,12,),0)&lt;(IF($M2311&lt;500,($M2311+5)*1.3*[1]Info.!$E$2,($M2311+5)*1.25*[1]Info.!$E$2)),ROUND(IF($M2311&lt;500,($M2311+5)*1.35*[1]Info.!$E$2,($M2311+5)*1.3*[1]Info.!$E$2),-1),VLOOKUP($C2311,[1]Purchases!$A:$M,12,))</f>
        <v>140</v>
      </c>
      <c r="I2311" s="9">
        <f>IF(IFERROR(VLOOKUP($C2311,[1]Purchases!$A:$M,13,),0)&lt;(IF($M2311&lt;500,($M2311+5)*1.45*[1]Info.!$E$2,($M2311+5)*1.4*[1]Info.!$E$2)),ROUND(IF($M2311&lt;500,($M2311+5)*1.5*[1]Info.!$E$2,($M2311+5)*1.45*[1]Info.!$E$2),-1),VLOOKUP($C2311,[1]Purchases!$A:$M,13,))</f>
        <v>150</v>
      </c>
    </row>
    <row r="2312" spans="1:9">
      <c r="A2312" s="5" cm="1">
        <f t="array" ref="A2312">SUMPRODUCT(([1]Purchases!$A$2:$A$4901=$C2312)*[1]Purchases!$C$2:$C$4901)-SUMPRODUCT(([1]Sale!$A$2:$A$4748=$C2312)*[1]Sale!$E$2:$E$4748)</f>
        <v>0</v>
      </c>
      <c r="B2312" s="6" t="s">
        <v>5785</v>
      </c>
      <c r="C2312" s="7">
        <v>660463</v>
      </c>
      <c r="D2312" s="8" t="s">
        <v>11</v>
      </c>
      <c r="E2312" s="8" t="s">
        <v>5791</v>
      </c>
      <c r="F2312" s="7" t="s">
        <v>33</v>
      </c>
      <c r="G2312" s="8" t="s">
        <v>5792</v>
      </c>
      <c r="H2312" s="9">
        <f>IF(IFERROR(VLOOKUP($C2312,[1]Purchases!$A:$M,12,),0)&lt;(IF($M2312&lt;500,($M2312+5)*1.3*[1]Info.!$E$2,($M2312+5)*1.25*[1]Info.!$E$2)),ROUND(IF($M2312&lt;500,($M2312+5)*1.35*[1]Info.!$E$2,($M2312+5)*1.3*[1]Info.!$E$2),-1),VLOOKUP($C2312,[1]Purchases!$A:$M,12,))</f>
        <v>140</v>
      </c>
      <c r="I2312" s="9">
        <f>IF(IFERROR(VLOOKUP($C2312,[1]Purchases!$A:$M,13,),0)&lt;(IF($M2312&lt;500,($M2312+5)*1.45*[1]Info.!$E$2,($M2312+5)*1.4*[1]Info.!$E$2)),ROUND(IF($M2312&lt;500,($M2312+5)*1.5*[1]Info.!$E$2,($M2312+5)*1.45*[1]Info.!$E$2),-1),VLOOKUP($C2312,[1]Purchases!$A:$M,13,))</f>
        <v>150</v>
      </c>
    </row>
    <row r="2313" spans="1:9">
      <c r="A2313" s="5" cm="1">
        <f t="array" ref="A2313">SUMPRODUCT(([1]Purchases!$A$2:$A$4901=$C2313)*[1]Purchases!$C$2:$C$4901)-SUMPRODUCT(([1]Sale!$A$2:$A$4748=$C2313)*[1]Sale!$E$2:$E$4748)</f>
        <v>2</v>
      </c>
      <c r="B2313" s="6" t="s">
        <v>5793</v>
      </c>
      <c r="C2313" s="7" t="s">
        <v>5794</v>
      </c>
      <c r="D2313" s="8" t="s">
        <v>545</v>
      </c>
      <c r="E2313" s="8" t="s">
        <v>36</v>
      </c>
      <c r="F2313" s="7" t="s">
        <v>33</v>
      </c>
      <c r="G2313" s="8" t="s">
        <v>5795</v>
      </c>
      <c r="H2313" s="9">
        <f>IF(IFERROR(VLOOKUP($C2313,[1]Purchases!$A:$M,12,),0)&lt;(IF($M2313&lt;500,($M2313+5)*1.3*[1]Info.!$E$2,($M2313+5)*1.25*[1]Info.!$E$2)),ROUND(IF($M2313&lt;500,($M2313+5)*1.35*[1]Info.!$E$2,($M2313+5)*1.3*[1]Info.!$E$2),-1),VLOOKUP($C2313,[1]Purchases!$A:$M,12,))</f>
        <v>540</v>
      </c>
      <c r="I2313" s="9">
        <f>IF(IFERROR(VLOOKUP($C2313,[1]Purchases!$A:$M,13,),0)&lt;(IF($M2313&lt;500,($M2313+5)*1.45*[1]Info.!$E$2,($M2313+5)*1.4*[1]Info.!$E$2)),ROUND(IF($M2313&lt;500,($M2313+5)*1.5*[1]Info.!$E$2,($M2313+5)*1.45*[1]Info.!$E$2),-1),VLOOKUP($C2313,[1]Purchases!$A:$M,13,))</f>
        <v>600</v>
      </c>
    </row>
    <row r="2314" spans="1:9">
      <c r="A2314" s="5" cm="1">
        <f t="array" ref="A2314">SUMPRODUCT(([1]Purchases!$A$2:$A$4901=$C2314)*[1]Purchases!$C$2:$C$4901)-SUMPRODUCT(([1]Sale!$A$2:$A$4748=$C2314)*[1]Sale!$E$2:$E$4748)</f>
        <v>0</v>
      </c>
      <c r="B2314" s="6" t="s">
        <v>5793</v>
      </c>
      <c r="C2314" s="7" t="s">
        <v>5796</v>
      </c>
      <c r="D2314" s="8" t="s">
        <v>545</v>
      </c>
      <c r="E2314" s="8" t="s">
        <v>36</v>
      </c>
      <c r="F2314" s="7" t="s">
        <v>33</v>
      </c>
      <c r="G2314" s="8" t="s">
        <v>5797</v>
      </c>
      <c r="H2314" s="9">
        <f>IF(IFERROR(VLOOKUP($C2314,[1]Purchases!$A:$M,12,),0)&lt;(IF($M2314&lt;500,($M2314+5)*1.3*[1]Info.!$E$2,($M2314+5)*1.25*[1]Info.!$E$2)),ROUND(IF($M2314&lt;500,($M2314+5)*1.35*[1]Info.!$E$2,($M2314+5)*1.3*[1]Info.!$E$2),-1),VLOOKUP($C2314,[1]Purchases!$A:$M,12,))</f>
        <v>740</v>
      </c>
      <c r="I2314" s="9">
        <f>IF(IFERROR(VLOOKUP($C2314,[1]Purchases!$A:$M,13,),0)&lt;(IF($M2314&lt;500,($M2314+5)*1.45*[1]Info.!$E$2,($M2314+5)*1.4*[1]Info.!$E$2)),ROUND(IF($M2314&lt;500,($M2314+5)*1.5*[1]Info.!$E$2,($M2314+5)*1.45*[1]Info.!$E$2),-1),VLOOKUP($C2314,[1]Purchases!$A:$M,13,))</f>
        <v>830</v>
      </c>
    </row>
    <row r="2315" spans="1:9">
      <c r="A2315" s="5" cm="1">
        <f t="array" ref="A2315">SUMPRODUCT(([1]Purchases!$A$2:$A$4901=$C2315)*[1]Purchases!$C$2:$C$4901)-SUMPRODUCT(([1]Sale!$A$2:$A$4748=$C2315)*[1]Sale!$E$2:$E$4748)</f>
        <v>0</v>
      </c>
      <c r="B2315" s="6" t="s">
        <v>5793</v>
      </c>
      <c r="C2315" s="7" t="s">
        <v>5798</v>
      </c>
      <c r="D2315" s="8" t="s">
        <v>545</v>
      </c>
      <c r="E2315" s="8" t="s">
        <v>36</v>
      </c>
      <c r="F2315" s="7" t="s">
        <v>33</v>
      </c>
      <c r="G2315" s="8" t="s">
        <v>5799</v>
      </c>
      <c r="H2315" s="9">
        <f>IF(IFERROR(VLOOKUP($C2315,[1]Purchases!$A:$M,12,),0)&lt;(IF($M2315&lt;500,($M2315+5)*1.3*[1]Info.!$E$2,($M2315+5)*1.25*[1]Info.!$E$2)),ROUND(IF($M2315&lt;500,($M2315+5)*1.35*[1]Info.!$E$2,($M2315+5)*1.3*[1]Info.!$E$2),-1),VLOOKUP($C2315,[1]Purchases!$A:$M,12,))</f>
        <v>740</v>
      </c>
      <c r="I2315" s="9">
        <f>IF(IFERROR(VLOOKUP($C2315,[1]Purchases!$A:$M,13,),0)&lt;(IF($M2315&lt;500,($M2315+5)*1.45*[1]Info.!$E$2,($M2315+5)*1.4*[1]Info.!$E$2)),ROUND(IF($M2315&lt;500,($M2315+5)*1.5*[1]Info.!$E$2,($M2315+5)*1.45*[1]Info.!$E$2),-1),VLOOKUP($C2315,[1]Purchases!$A:$M,13,))</f>
        <v>830</v>
      </c>
    </row>
    <row r="2316" spans="1:9">
      <c r="A2316" s="5" cm="1">
        <f t="array" ref="A2316">SUMPRODUCT(([1]Purchases!$A$2:$A$4901=$C2316)*[1]Purchases!$C$2:$C$4901)-SUMPRODUCT(([1]Sale!$A$2:$A$4748=$C2316)*[1]Sale!$E$2:$E$4748)</f>
        <v>2</v>
      </c>
      <c r="B2316" s="6" t="s">
        <v>5793</v>
      </c>
      <c r="C2316" s="7" t="s">
        <v>5800</v>
      </c>
      <c r="D2316" s="8" t="s">
        <v>545</v>
      </c>
      <c r="E2316" s="8" t="s">
        <v>36</v>
      </c>
      <c r="F2316" s="7" t="s">
        <v>33</v>
      </c>
      <c r="G2316" s="8" t="s">
        <v>5801</v>
      </c>
      <c r="H2316" s="9">
        <f>IF(IFERROR(VLOOKUP($C2316,[1]Purchases!$A:$M,12,),0)&lt;(IF($M2316&lt;500,($M2316+5)*1.3*[1]Info.!$E$2,($M2316+5)*1.25*[1]Info.!$E$2)),ROUND(IF($M2316&lt;500,($M2316+5)*1.35*[1]Info.!$E$2,($M2316+5)*1.3*[1]Info.!$E$2),-1),VLOOKUP($C2316,[1]Purchases!$A:$M,12,))</f>
        <v>540</v>
      </c>
      <c r="I2316" s="9">
        <f>IF(IFERROR(VLOOKUP($C2316,[1]Purchases!$A:$M,13,),0)&lt;(IF($M2316&lt;500,($M2316+5)*1.45*[1]Info.!$E$2,($M2316+5)*1.4*[1]Info.!$E$2)),ROUND(IF($M2316&lt;500,($M2316+5)*1.5*[1]Info.!$E$2,($M2316+5)*1.45*[1]Info.!$E$2),-1),VLOOKUP($C2316,[1]Purchases!$A:$M,13,))</f>
        <v>600</v>
      </c>
    </row>
    <row r="2317" spans="1:9">
      <c r="A2317" s="5" cm="1">
        <f t="array" ref="A2317">SUMPRODUCT(([1]Purchases!$A$2:$A$4901=$C2317)*[1]Purchases!$C$2:$C$4901)-SUMPRODUCT(([1]Sale!$A$2:$A$4748=$C2317)*[1]Sale!$E$2:$E$4748)</f>
        <v>1</v>
      </c>
      <c r="B2317" s="6" t="s">
        <v>5793</v>
      </c>
      <c r="C2317" s="7" t="s">
        <v>5802</v>
      </c>
      <c r="D2317" s="8" t="s">
        <v>523</v>
      </c>
      <c r="E2317" s="8" t="s">
        <v>36</v>
      </c>
      <c r="F2317" s="7" t="s">
        <v>33</v>
      </c>
      <c r="G2317" s="8" t="s">
        <v>5803</v>
      </c>
      <c r="H2317" s="9">
        <f>IF(IFERROR(VLOOKUP($C2317,[1]Purchases!$A:$M,12,),0)&lt;(IF($M2317&lt;500,($M2317+5)*1.3*[1]Info.!$E$2,($M2317+5)*1.25*[1]Info.!$E$2)),ROUND(IF($M2317&lt;500,($M2317+5)*1.35*[1]Info.!$E$2,($M2317+5)*1.3*[1]Info.!$E$2),-1),VLOOKUP($C2317,[1]Purchases!$A:$M,12,))</f>
        <v>6920</v>
      </c>
      <c r="I2317" s="9">
        <f>IF(IFERROR(VLOOKUP($C2317,[1]Purchases!$A:$M,13,),0)&lt;(IF($M2317&lt;500,($M2317+5)*1.45*[1]Info.!$E$2,($M2317+5)*1.4*[1]Info.!$E$2)),ROUND(IF($M2317&lt;500,($M2317+5)*1.5*[1]Info.!$E$2,($M2317+5)*1.45*[1]Info.!$E$2),-1),VLOOKUP($C2317,[1]Purchases!$A:$M,13,))</f>
        <v>7750</v>
      </c>
    </row>
    <row r="2318" spans="1:9" ht="132">
      <c r="A2318" s="5" cm="1">
        <f t="array" ref="A2318">SUMPRODUCT(([1]Purchases!$A$2:$A$4901=$C2318)*[1]Purchases!$C$2:$C$4901)-SUMPRODUCT(([1]Sale!$A$2:$A$4748=$C2318)*[1]Sale!$E$2:$E$4748)</f>
        <v>2</v>
      </c>
      <c r="B2318" s="6" t="s">
        <v>5793</v>
      </c>
      <c r="C2318" s="7" t="s">
        <v>5804</v>
      </c>
      <c r="D2318" s="8" t="s">
        <v>523</v>
      </c>
      <c r="E2318" s="8" t="s">
        <v>36</v>
      </c>
      <c r="F2318" s="7" t="s">
        <v>33</v>
      </c>
      <c r="G2318" s="10" t="s">
        <v>5805</v>
      </c>
      <c r="H2318" s="9">
        <f>IF(IFERROR(VLOOKUP($C2318,[1]Purchases!$A:$M,12,),0)&lt;(IF($M2318&lt;500,($M2318+5)*1.3*[1]Info.!$E$2,($M2318+5)*1.25*[1]Info.!$E$2)),ROUND(IF($M2318&lt;500,($M2318+5)*1.35*[1]Info.!$E$2,($M2318+5)*1.3*[1]Info.!$E$2),-1),VLOOKUP($C2318,[1]Purchases!$A:$M,12,))</f>
        <v>7630</v>
      </c>
      <c r="I2318" s="9">
        <f>IF(IFERROR(VLOOKUP($C2318,[1]Purchases!$A:$M,13,),0)&lt;(IF($M2318&lt;500,($M2318+5)*1.45*[1]Info.!$E$2,($M2318+5)*1.4*[1]Info.!$E$2)),ROUND(IF($M2318&lt;500,($M2318+5)*1.5*[1]Info.!$E$2,($M2318+5)*1.45*[1]Info.!$E$2),-1),VLOOKUP($C2318,[1]Purchases!$A:$M,13,))</f>
        <v>8550</v>
      </c>
    </row>
    <row r="2319" spans="1:9">
      <c r="A2319" s="5" cm="1">
        <f t="array" ref="A2319">SUMPRODUCT(([1]Purchases!$A$2:$A$4901=$C2319)*[1]Purchases!$C$2:$C$4901)-SUMPRODUCT(([1]Sale!$A$2:$A$4748=$C2319)*[1]Sale!$E$2:$E$4748)</f>
        <v>1</v>
      </c>
      <c r="B2319" s="6" t="s">
        <v>5793</v>
      </c>
      <c r="C2319" s="7" t="s">
        <v>5806</v>
      </c>
      <c r="D2319" s="8" t="s">
        <v>523</v>
      </c>
      <c r="E2319" s="8" t="s">
        <v>36</v>
      </c>
      <c r="F2319" s="7" t="s">
        <v>33</v>
      </c>
      <c r="G2319" s="8" t="s">
        <v>5807</v>
      </c>
      <c r="H2319" s="9">
        <f>IF(IFERROR(VLOOKUP($C2319,[1]Purchases!$A:$M,12,),0)&lt;(IF($M2319&lt;500,($M2319+5)*1.3*[1]Info.!$E$2,($M2319+5)*1.25*[1]Info.!$E$2)),ROUND(IF($M2319&lt;500,($M2319+5)*1.35*[1]Info.!$E$2,($M2319+5)*1.3*[1]Info.!$E$2),-1),VLOOKUP($C2319,[1]Purchases!$A:$M,12,))</f>
        <v>5820</v>
      </c>
      <c r="I2319" s="9">
        <f>IF(IFERROR(VLOOKUP($C2319,[1]Purchases!$A:$M,13,),0)&lt;(IF($M2319&lt;500,($M2319+5)*1.45*[1]Info.!$E$2,($M2319+5)*1.4*[1]Info.!$E$2)),ROUND(IF($M2319&lt;500,($M2319+5)*1.5*[1]Info.!$E$2,($M2319+5)*1.45*[1]Info.!$E$2),-1),VLOOKUP($C2319,[1]Purchases!$A:$M,13,))</f>
        <v>6520</v>
      </c>
    </row>
    <row r="2320" spans="1:9">
      <c r="A2320" s="5" cm="1">
        <f t="array" ref="A2320">SUMPRODUCT(([1]Purchases!$A$2:$A$4901=$C2320)*[1]Purchases!$C$2:$C$4901)-SUMPRODUCT(([1]Sale!$A$2:$A$4748=$C2320)*[1]Sale!$E$2:$E$4748)</f>
        <v>1</v>
      </c>
      <c r="B2320" s="6" t="s">
        <v>5793</v>
      </c>
      <c r="C2320" s="7" t="s">
        <v>5808</v>
      </c>
      <c r="D2320" s="8" t="s">
        <v>523</v>
      </c>
      <c r="E2320" s="8" t="s">
        <v>36</v>
      </c>
      <c r="F2320" s="7" t="s">
        <v>33</v>
      </c>
      <c r="G2320" s="8" t="s">
        <v>5809</v>
      </c>
      <c r="H2320" s="9">
        <f>IF(IFERROR(VLOOKUP($C2320,[1]Purchases!$A:$M,12,),0)&lt;(IF($M2320&lt;500,($M2320+5)*1.3*[1]Info.!$E$2,($M2320+5)*1.25*[1]Info.!$E$2)),ROUND(IF($M2320&lt;500,($M2320+5)*1.35*[1]Info.!$E$2,($M2320+5)*1.3*[1]Info.!$E$2),-1),VLOOKUP($C2320,[1]Purchases!$A:$M,12,))</f>
        <v>15890</v>
      </c>
      <c r="I2320" s="9">
        <f>IF(IFERROR(VLOOKUP($C2320,[1]Purchases!$A:$M,13,),0)&lt;(IF($M2320&lt;500,($M2320+5)*1.45*[1]Info.!$E$2,($M2320+5)*1.4*[1]Info.!$E$2)),ROUND(IF($M2320&lt;500,($M2320+5)*1.5*[1]Info.!$E$2,($M2320+5)*1.45*[1]Info.!$E$2),-1),VLOOKUP($C2320,[1]Purchases!$A:$M,13,))</f>
        <v>17880</v>
      </c>
    </row>
    <row r="2321" spans="1:9">
      <c r="A2321" s="5" cm="1">
        <f t="array" ref="A2321">SUMPRODUCT(([1]Purchases!$A$2:$A$4901=$C2321)*[1]Purchases!$C$2:$C$4901)-SUMPRODUCT(([1]Sale!$A$2:$A$4748=$C2321)*[1]Sale!$E$2:$E$4748)</f>
        <v>1</v>
      </c>
      <c r="B2321" s="6" t="s">
        <v>5793</v>
      </c>
      <c r="C2321" s="7" t="s">
        <v>5810</v>
      </c>
      <c r="D2321" s="8" t="s">
        <v>523</v>
      </c>
      <c r="E2321" s="8" t="s">
        <v>36</v>
      </c>
      <c r="F2321" s="7" t="s">
        <v>33</v>
      </c>
      <c r="G2321" s="8" t="s">
        <v>5811</v>
      </c>
      <c r="H2321" s="9">
        <f>IF(IFERROR(VLOOKUP($C2321,[1]Purchases!$A:$M,12,),0)&lt;(IF($M2321&lt;500,($M2321+5)*1.3*[1]Info.!$E$2,($M2321+5)*1.25*[1]Info.!$E$2)),ROUND(IF($M2321&lt;500,($M2321+5)*1.35*[1]Info.!$E$2,($M2321+5)*1.3*[1]Info.!$E$2),-1),VLOOKUP($C2321,[1]Purchases!$A:$M,12,))</f>
        <v>16740</v>
      </c>
      <c r="I2321" s="9">
        <f>IF(IFERROR(VLOOKUP($C2321,[1]Purchases!$A:$M,13,),0)&lt;(IF($M2321&lt;500,($M2321+5)*1.45*[1]Info.!$E$2,($M2321+5)*1.4*[1]Info.!$E$2)),ROUND(IF($M2321&lt;500,($M2321+5)*1.5*[1]Info.!$E$2,($M2321+5)*1.45*[1]Info.!$E$2),-1),VLOOKUP($C2321,[1]Purchases!$A:$M,13,))</f>
        <v>18840</v>
      </c>
    </row>
    <row r="2322" spans="1:9">
      <c r="A2322" s="5" cm="1">
        <f t="array" ref="A2322">SUMPRODUCT(([1]Purchases!$A$2:$A$4901=$C2322)*[1]Purchases!$C$2:$C$4901)-SUMPRODUCT(([1]Sale!$A$2:$A$4748=$C2322)*[1]Sale!$E$2:$E$4748)</f>
        <v>0</v>
      </c>
      <c r="B2322" s="6" t="s">
        <v>5793</v>
      </c>
      <c r="C2322" s="7" t="s">
        <v>5812</v>
      </c>
      <c r="D2322" s="8" t="s">
        <v>523</v>
      </c>
      <c r="E2322" s="8" t="s">
        <v>36</v>
      </c>
      <c r="F2322" s="7" t="s">
        <v>33</v>
      </c>
      <c r="G2322" s="8" t="s">
        <v>5813</v>
      </c>
      <c r="H2322" s="9">
        <f>IF(IFERROR(VLOOKUP($C2322,[1]Purchases!$A:$M,12,),0)&lt;(IF($M2322&lt;500,($M2322+5)*1.3*[1]Info.!$E$2,($M2322+5)*1.25*[1]Info.!$E$2)),ROUND(IF($M2322&lt;500,($M2322+5)*1.35*[1]Info.!$E$2,($M2322+5)*1.3*[1]Info.!$E$2),-1),VLOOKUP($C2322,[1]Purchases!$A:$M,12,))</f>
        <v>140</v>
      </c>
      <c r="I2322" s="9">
        <f>IF(IFERROR(VLOOKUP($C2322,[1]Purchases!$A:$M,13,),0)&lt;(IF($M2322&lt;500,($M2322+5)*1.45*[1]Info.!$E$2,($M2322+5)*1.4*[1]Info.!$E$2)),ROUND(IF($M2322&lt;500,($M2322+5)*1.5*[1]Info.!$E$2,($M2322+5)*1.45*[1]Info.!$E$2),-1),VLOOKUP($C2322,[1]Purchases!$A:$M,13,))</f>
        <v>150</v>
      </c>
    </row>
    <row r="2323" spans="1:9">
      <c r="A2323" s="5" cm="1">
        <f t="array" ref="A2323">SUMPRODUCT(([1]Purchases!$A$2:$A$4901=$C2323)*[1]Purchases!$C$2:$C$4901)-SUMPRODUCT(([1]Sale!$A$2:$A$4748=$C2323)*[1]Sale!$E$2:$E$4748)</f>
        <v>1</v>
      </c>
      <c r="B2323" s="6" t="s">
        <v>5814</v>
      </c>
      <c r="C2323" s="7" t="s">
        <v>5815</v>
      </c>
      <c r="D2323" s="8" t="s">
        <v>5</v>
      </c>
      <c r="E2323" s="8" t="s">
        <v>1177</v>
      </c>
      <c r="F2323" s="7" t="s">
        <v>62</v>
      </c>
      <c r="G2323" s="8" t="s">
        <v>5816</v>
      </c>
      <c r="H2323" s="9">
        <f>IF(IFERROR(VLOOKUP($C2323,[1]Purchases!$A:$M,12,),0)&lt;(IF($M2323&lt;500,($M2323+5)*1.3*[1]Info.!$E$2,($M2323+5)*1.25*[1]Info.!$E$2)),ROUND(IF($M2323&lt;500,($M2323+5)*1.35*[1]Info.!$E$2,($M2323+5)*1.3*[1]Info.!$E$2),-1),VLOOKUP($C2323,[1]Purchases!$A:$M,12,))</f>
        <v>1230</v>
      </c>
      <c r="I2323" s="9">
        <f>IF(IFERROR(VLOOKUP($C2323,[1]Purchases!$A:$M,13,),0)&lt;(IF($M2323&lt;500,($M2323+5)*1.45*[1]Info.!$E$2,($M2323+5)*1.4*[1]Info.!$E$2)),ROUND(IF($M2323&lt;500,($M2323+5)*1.5*[1]Info.!$E$2,($M2323+5)*1.45*[1]Info.!$E$2),-1),VLOOKUP($C2323,[1]Purchases!$A:$M,13,))</f>
        <v>1380</v>
      </c>
    </row>
    <row r="2324" spans="1:9">
      <c r="A2324" s="5" cm="1">
        <f t="array" ref="A2324">SUMPRODUCT(([1]Purchases!$A$2:$A$4901=$C2324)*[1]Purchases!$C$2:$C$4901)-SUMPRODUCT(([1]Sale!$A$2:$A$4748=$C2324)*[1]Sale!$E$2:$E$4748)</f>
        <v>0</v>
      </c>
      <c r="B2324" s="6" t="s">
        <v>5817</v>
      </c>
      <c r="C2324" s="7" t="s">
        <v>5818</v>
      </c>
      <c r="D2324" s="8" t="s">
        <v>545</v>
      </c>
      <c r="E2324" s="8" t="s">
        <v>836</v>
      </c>
      <c r="F2324" s="7" t="s">
        <v>13</v>
      </c>
      <c r="G2324" s="8" t="s">
        <v>5819</v>
      </c>
      <c r="H2324" s="9">
        <f>IF(IFERROR(VLOOKUP($C2324,[1]Purchases!$A:$M,12,),0)&lt;(IF($M2324&lt;500,($M2324+5)*1.3*[1]Info.!$E$2,($M2324+5)*1.25*[1]Info.!$E$2)),ROUND(IF($M2324&lt;500,($M2324+5)*1.35*[1]Info.!$E$2,($M2324+5)*1.3*[1]Info.!$E$2),-1),VLOOKUP($C2324,[1]Purchases!$A:$M,12,))</f>
        <v>140</v>
      </c>
      <c r="I2324" s="9">
        <f>IF(IFERROR(VLOOKUP($C2324,[1]Purchases!$A:$M,13,),0)&lt;(IF($M2324&lt;500,($M2324+5)*1.45*[1]Info.!$E$2,($M2324+5)*1.4*[1]Info.!$E$2)),ROUND(IF($M2324&lt;500,($M2324+5)*1.5*[1]Info.!$E$2,($M2324+5)*1.45*[1]Info.!$E$2),-1),VLOOKUP($C2324,[1]Purchases!$A:$M,13,))</f>
        <v>150</v>
      </c>
    </row>
    <row r="2325" spans="1:9">
      <c r="A2325" s="5" cm="1">
        <f t="array" ref="A2325">SUMPRODUCT(([1]Purchases!$A$2:$A$4901=$C2325)*[1]Purchases!$C$2:$C$4901)-SUMPRODUCT(([1]Sale!$A$2:$A$4748=$C2325)*[1]Sale!$E$2:$E$4748)</f>
        <v>0</v>
      </c>
      <c r="B2325" s="6" t="s">
        <v>5817</v>
      </c>
      <c r="C2325" s="7" t="s">
        <v>5820</v>
      </c>
      <c r="D2325" s="8" t="s">
        <v>545</v>
      </c>
      <c r="E2325" s="8" t="s">
        <v>836</v>
      </c>
      <c r="F2325" s="7" t="s">
        <v>13</v>
      </c>
      <c r="G2325" s="8" t="s">
        <v>5821</v>
      </c>
      <c r="H2325" s="9">
        <f>IF(IFERROR(VLOOKUP($C2325,[1]Purchases!$A:$M,12,),0)&lt;(IF($M2325&lt;500,($M2325+5)*1.3*[1]Info.!$E$2,($M2325+5)*1.25*[1]Info.!$E$2)),ROUND(IF($M2325&lt;500,($M2325+5)*1.35*[1]Info.!$E$2,($M2325+5)*1.3*[1]Info.!$E$2),-1),VLOOKUP($C2325,[1]Purchases!$A:$M,12,))</f>
        <v>140</v>
      </c>
      <c r="I2325" s="9">
        <f>IF(IFERROR(VLOOKUP($C2325,[1]Purchases!$A:$M,13,),0)&lt;(IF($M2325&lt;500,($M2325+5)*1.45*[1]Info.!$E$2,($M2325+5)*1.4*[1]Info.!$E$2)),ROUND(IF($M2325&lt;500,($M2325+5)*1.5*[1]Info.!$E$2,($M2325+5)*1.45*[1]Info.!$E$2),-1),VLOOKUP($C2325,[1]Purchases!$A:$M,13,))</f>
        <v>150</v>
      </c>
    </row>
    <row r="2326" spans="1:9">
      <c r="A2326" s="5" cm="1">
        <f t="array" ref="A2326">SUMPRODUCT(([1]Purchases!$A$2:$A$4901=$C2326)*[1]Purchases!$C$2:$C$4901)-SUMPRODUCT(([1]Sale!$A$2:$A$4748=$C2326)*[1]Sale!$E$2:$E$4748)</f>
        <v>1</v>
      </c>
      <c r="B2326" s="6" t="s">
        <v>5817</v>
      </c>
      <c r="C2326" s="7" t="s">
        <v>5822</v>
      </c>
      <c r="D2326" s="8" t="s">
        <v>545</v>
      </c>
      <c r="E2326" s="8" t="s">
        <v>5823</v>
      </c>
      <c r="F2326" s="7" t="s">
        <v>33</v>
      </c>
      <c r="G2326" s="8" t="s">
        <v>5824</v>
      </c>
      <c r="H2326" s="9">
        <f>IF(IFERROR(VLOOKUP($C2326,[1]Purchases!$A:$M,12,),0)&lt;(IF($M2326&lt;500,($M2326+5)*1.3*[1]Info.!$E$2,($M2326+5)*1.25*[1]Info.!$E$2)),ROUND(IF($M2326&lt;500,($M2326+5)*1.35*[1]Info.!$E$2,($M2326+5)*1.3*[1]Info.!$E$2),-1),VLOOKUP($C2326,[1]Purchases!$A:$M,12,))</f>
        <v>40960</v>
      </c>
      <c r="I2326" s="9">
        <f>IF(IFERROR(VLOOKUP($C2326,[1]Purchases!$A:$M,13,),0)&lt;(IF($M2326&lt;500,($M2326+5)*1.45*[1]Info.!$E$2,($M2326+5)*1.4*[1]Info.!$E$2)),ROUND(IF($M2326&lt;500,($M2326+5)*1.5*[1]Info.!$E$2,($M2326+5)*1.45*[1]Info.!$E$2),-1),VLOOKUP($C2326,[1]Purchases!$A:$M,13,))</f>
        <v>46080</v>
      </c>
    </row>
    <row r="2327" spans="1:9">
      <c r="A2327" s="5" cm="1">
        <f t="array" ref="A2327">SUMPRODUCT(([1]Purchases!$A$2:$A$4901=$C2327)*[1]Purchases!$C$2:$C$4901)-SUMPRODUCT(([1]Sale!$A$2:$A$4748=$C2327)*[1]Sale!$E$2:$E$4748)</f>
        <v>0</v>
      </c>
      <c r="B2327" s="6" t="s">
        <v>5817</v>
      </c>
      <c r="C2327" s="7" t="s">
        <v>5825</v>
      </c>
      <c r="D2327" s="8" t="s">
        <v>545</v>
      </c>
      <c r="E2327" s="8" t="s">
        <v>5826</v>
      </c>
      <c r="F2327" s="7" t="s">
        <v>13</v>
      </c>
      <c r="G2327" s="8" t="s">
        <v>5827</v>
      </c>
      <c r="H2327" s="9">
        <f>IF(IFERROR(VLOOKUP($C2327,[1]Purchases!$A:$M,12,),0)&lt;(IF($M2327&lt;500,($M2327+5)*1.3*[1]Info.!$E$2,($M2327+5)*1.25*[1]Info.!$E$2)),ROUND(IF($M2327&lt;500,($M2327+5)*1.35*[1]Info.!$E$2,($M2327+5)*1.3*[1]Info.!$E$2),-1),VLOOKUP($C2327,[1]Purchases!$A:$M,12,))</f>
        <v>140</v>
      </c>
      <c r="I2327" s="9">
        <f>IF(IFERROR(VLOOKUP($C2327,[1]Purchases!$A:$M,13,),0)&lt;(IF($M2327&lt;500,($M2327+5)*1.45*[1]Info.!$E$2,($M2327+5)*1.4*[1]Info.!$E$2)),ROUND(IF($M2327&lt;500,($M2327+5)*1.5*[1]Info.!$E$2,($M2327+5)*1.45*[1]Info.!$E$2),-1),VLOOKUP($C2327,[1]Purchases!$A:$M,13,))</f>
        <v>150</v>
      </c>
    </row>
    <row r="2328" spans="1:9">
      <c r="A2328" s="5" cm="1">
        <f t="array" ref="A2328">SUMPRODUCT(([1]Purchases!$A$2:$A$4901=$C2328)*[1]Purchases!$C$2:$C$4901)-SUMPRODUCT(([1]Sale!$A$2:$A$4748=$C2328)*[1]Sale!$E$2:$E$4748)</f>
        <v>0</v>
      </c>
      <c r="B2328" s="6" t="s">
        <v>5817</v>
      </c>
      <c r="C2328" s="7" t="s">
        <v>5828</v>
      </c>
      <c r="D2328" s="8" t="s">
        <v>545</v>
      </c>
      <c r="E2328" s="8" t="s">
        <v>550</v>
      </c>
      <c r="F2328" s="7" t="s">
        <v>13</v>
      </c>
      <c r="G2328" s="8" t="s">
        <v>5829</v>
      </c>
      <c r="H2328" s="9">
        <f>IF(IFERROR(VLOOKUP($C2328,[1]Purchases!$A:$M,12,),0)&lt;(IF($M2328&lt;500,($M2328+5)*1.3*[1]Info.!$E$2,($M2328+5)*1.25*[1]Info.!$E$2)),ROUND(IF($M2328&lt;500,($M2328+5)*1.35*[1]Info.!$E$2,($M2328+5)*1.3*[1]Info.!$E$2),-1),VLOOKUP($C2328,[1]Purchases!$A:$M,12,))</f>
        <v>140</v>
      </c>
      <c r="I2328" s="9">
        <f>IF(IFERROR(VLOOKUP($C2328,[1]Purchases!$A:$M,13,),0)&lt;(IF($M2328&lt;500,($M2328+5)*1.45*[1]Info.!$E$2,($M2328+5)*1.4*[1]Info.!$E$2)),ROUND(IF($M2328&lt;500,($M2328+5)*1.5*[1]Info.!$E$2,($M2328+5)*1.45*[1]Info.!$E$2),-1),VLOOKUP($C2328,[1]Purchases!$A:$M,13,))</f>
        <v>150</v>
      </c>
    </row>
    <row r="2329" spans="1:9" ht="24">
      <c r="A2329" s="5" cm="1">
        <f t="array" ref="A2329">SUMPRODUCT(([1]Purchases!$A$2:$A$4901=$C2329)*[1]Purchases!$C$2:$C$4901)-SUMPRODUCT(([1]Sale!$A$2:$A$4748=$C2329)*[1]Sale!$E$2:$E$4748)</f>
        <v>0</v>
      </c>
      <c r="B2329" s="6" t="s">
        <v>5817</v>
      </c>
      <c r="C2329" s="15" t="s">
        <v>5830</v>
      </c>
      <c r="D2329" s="8" t="s">
        <v>545</v>
      </c>
      <c r="E2329" s="8" t="s">
        <v>836</v>
      </c>
      <c r="F2329" s="7" t="s">
        <v>13</v>
      </c>
      <c r="G2329" s="8" t="s">
        <v>5831</v>
      </c>
      <c r="H2329" s="9">
        <f>IF(IFERROR(VLOOKUP($C2329,[1]Purchases!$A:$M,12,),0)&lt;(IF($M2329&lt;500,($M2329+5)*1.3*[1]Info.!$E$2,($M2329+5)*1.25*[1]Info.!$E$2)),ROUND(IF($M2329&lt;500,($M2329+5)*1.35*[1]Info.!$E$2,($M2329+5)*1.3*[1]Info.!$E$2),-1),VLOOKUP($C2329,[1]Purchases!$A:$M,12,))</f>
        <v>140</v>
      </c>
      <c r="I2329" s="9">
        <f>IF(IFERROR(VLOOKUP($C2329,[1]Purchases!$A:$M,13,),0)&lt;(IF($M2329&lt;500,($M2329+5)*1.45*[1]Info.!$E$2,($M2329+5)*1.4*[1]Info.!$E$2)),ROUND(IF($M2329&lt;500,($M2329+5)*1.5*[1]Info.!$E$2,($M2329+5)*1.45*[1]Info.!$E$2),-1),VLOOKUP($C2329,[1]Purchases!$A:$M,13,))</f>
        <v>150</v>
      </c>
    </row>
    <row r="2330" spans="1:9">
      <c r="A2330" s="5" cm="1">
        <f t="array" ref="A2330">SUMPRODUCT(([1]Purchases!$A$2:$A$4901=$C2330)*[1]Purchases!$C$2:$C$4901)-SUMPRODUCT(([1]Sale!$A$2:$A$4748=$C2330)*[1]Sale!$E$2:$E$4748)</f>
        <v>2</v>
      </c>
      <c r="B2330" s="6" t="s">
        <v>5832</v>
      </c>
      <c r="C2330" s="7" t="s">
        <v>5833</v>
      </c>
      <c r="D2330" s="8" t="s">
        <v>23</v>
      </c>
      <c r="E2330" s="8" t="s">
        <v>1385</v>
      </c>
      <c r="F2330" s="7" t="s">
        <v>33</v>
      </c>
      <c r="G2330" s="8" t="s">
        <v>5834</v>
      </c>
      <c r="H2330" s="9">
        <f>IF(IFERROR(VLOOKUP($C2330,[1]Purchases!$A:$M,12,),0)&lt;(IF($M2330&lt;500,($M2330+5)*1.3*[1]Info.!$E$2,($M2330+5)*1.25*[1]Info.!$E$2)),ROUND(IF($M2330&lt;500,($M2330+5)*1.35*[1]Info.!$E$2,($M2330+5)*1.3*[1]Info.!$E$2),-1),VLOOKUP($C2330,[1]Purchases!$A:$M,12,))</f>
        <v>270</v>
      </c>
      <c r="I2330" s="9">
        <f>IF(IFERROR(VLOOKUP($C2330,[1]Purchases!$A:$M,13,),0)&lt;(IF($M2330&lt;500,($M2330+5)*1.45*[1]Info.!$E$2,($M2330+5)*1.4*[1]Info.!$E$2)),ROUND(IF($M2330&lt;500,($M2330+5)*1.5*[1]Info.!$E$2,($M2330+5)*1.45*[1]Info.!$E$2),-1),VLOOKUP($C2330,[1]Purchases!$A:$M,13,))</f>
        <v>300</v>
      </c>
    </row>
    <row r="2331" spans="1:9">
      <c r="A2331" s="5" cm="1">
        <f t="array" ref="A2331">SUMPRODUCT(([1]Purchases!$A$2:$A$4901=$C2331)*[1]Purchases!$C$2:$C$4901)-SUMPRODUCT(([1]Sale!$A$2:$A$4748=$C2331)*[1]Sale!$E$2:$E$4748)</f>
        <v>0</v>
      </c>
      <c r="B2331" s="6" t="s">
        <v>5835</v>
      </c>
      <c r="C2331" s="7" t="s">
        <v>5836</v>
      </c>
      <c r="D2331" s="8" t="s">
        <v>5</v>
      </c>
      <c r="E2331" s="8" t="s">
        <v>794</v>
      </c>
      <c r="F2331" s="7" t="s">
        <v>84</v>
      </c>
      <c r="G2331" s="8" t="s">
        <v>5837</v>
      </c>
      <c r="H2331" s="9">
        <f>IF(IFERROR(VLOOKUP($C2331,[1]Purchases!$A:$M,12,),0)&lt;(IF($M2331&lt;500,($M2331+5)*1.3*[1]Info.!$E$2,($M2331+5)*1.25*[1]Info.!$E$2)),ROUND(IF($M2331&lt;500,($M2331+5)*1.35*[1]Info.!$E$2,($M2331+5)*1.3*[1]Info.!$E$2),-1),VLOOKUP($C2331,[1]Purchases!$A:$M,12,))</f>
        <v>140</v>
      </c>
      <c r="I2331" s="9">
        <f>IF(IFERROR(VLOOKUP($C2331,[1]Purchases!$A:$M,13,),0)&lt;(IF($M2331&lt;500,($M2331+5)*1.45*[1]Info.!$E$2,($M2331+5)*1.4*[1]Info.!$E$2)),ROUND(IF($M2331&lt;500,($M2331+5)*1.5*[1]Info.!$E$2,($M2331+5)*1.45*[1]Info.!$E$2),-1),VLOOKUP($C2331,[1]Purchases!$A:$M,13,))</f>
        <v>150</v>
      </c>
    </row>
    <row r="2332" spans="1:9">
      <c r="A2332" s="5" cm="1">
        <f t="array" ref="A2332">SUMPRODUCT(([1]Purchases!$A$2:$A$4901=$C2332)*[1]Purchases!$C$2:$C$4901)-SUMPRODUCT(([1]Sale!$A$2:$A$4748=$C2332)*[1]Sale!$E$2:$E$4748)</f>
        <v>1</v>
      </c>
      <c r="B2332" s="6" t="s">
        <v>5835</v>
      </c>
      <c r="C2332" s="7" t="s">
        <v>5838</v>
      </c>
      <c r="D2332" s="8" t="s">
        <v>5</v>
      </c>
      <c r="E2332" s="8" t="s">
        <v>484</v>
      </c>
      <c r="F2332" s="7" t="s">
        <v>136</v>
      </c>
      <c r="G2332" s="8" t="s">
        <v>5839</v>
      </c>
      <c r="H2332" s="9">
        <f>IF(IFERROR(VLOOKUP($C2332,[1]Purchases!$A:$M,12,),0)&lt;(IF($M2332&lt;500,($M2332+5)*1.3*[1]Info.!$E$2,($M2332+5)*1.25*[1]Info.!$E$2)),ROUND(IF($M2332&lt;500,($M2332+5)*1.35*[1]Info.!$E$2,($M2332+5)*1.3*[1]Info.!$E$2),-1),VLOOKUP($C2332,[1]Purchases!$A:$M,12,))</f>
        <v>1960</v>
      </c>
      <c r="I2332" s="9">
        <f>IF(IFERROR(VLOOKUP($C2332,[1]Purchases!$A:$M,13,),0)&lt;(IF($M2332&lt;500,($M2332+5)*1.45*[1]Info.!$E$2,($M2332+5)*1.4*[1]Info.!$E$2)),ROUND(IF($M2332&lt;500,($M2332+5)*1.5*[1]Info.!$E$2,($M2332+5)*1.45*[1]Info.!$E$2),-1),VLOOKUP($C2332,[1]Purchases!$A:$M,13,))</f>
        <v>2190</v>
      </c>
    </row>
    <row r="2333" spans="1:9">
      <c r="A2333" s="5" cm="1">
        <f t="array" ref="A2333">SUMPRODUCT(([1]Purchases!$A$2:$A$4901=$C2333)*[1]Purchases!$C$2:$C$4901)-SUMPRODUCT(([1]Sale!$A$2:$A$4748=$C2333)*[1]Sale!$E$2:$E$4748)</f>
        <v>0</v>
      </c>
      <c r="B2333" s="6" t="s">
        <v>5835</v>
      </c>
      <c r="C2333" s="7" t="s">
        <v>5840</v>
      </c>
      <c r="D2333" s="8" t="s">
        <v>5</v>
      </c>
      <c r="E2333" s="8" t="s">
        <v>1654</v>
      </c>
      <c r="F2333" s="7" t="s">
        <v>779</v>
      </c>
      <c r="G2333" s="8" t="s">
        <v>5841</v>
      </c>
      <c r="H2333" s="9">
        <f>IF(IFERROR(VLOOKUP($C2333,[1]Purchases!$A:$M,12,),0)&lt;(IF($M2333&lt;500,($M2333+5)*1.3*[1]Info.!$E$2,($M2333+5)*1.25*[1]Info.!$E$2)),ROUND(IF($M2333&lt;500,($M2333+5)*1.35*[1]Info.!$E$2,($M2333+5)*1.3*[1]Info.!$E$2),-1),VLOOKUP($C2333,[1]Purchases!$A:$M,12,))</f>
        <v>140</v>
      </c>
      <c r="I2333" s="9">
        <f>IF(IFERROR(VLOOKUP($C2333,[1]Purchases!$A:$M,13,),0)&lt;(IF($M2333&lt;500,($M2333+5)*1.45*[1]Info.!$E$2,($M2333+5)*1.4*[1]Info.!$E$2)),ROUND(IF($M2333&lt;500,($M2333+5)*1.5*[1]Info.!$E$2,($M2333+5)*1.45*[1]Info.!$E$2),-1),VLOOKUP($C2333,[1]Purchases!$A:$M,13,))</f>
        <v>150</v>
      </c>
    </row>
    <row r="2334" spans="1:9">
      <c r="A2334" s="5" cm="1">
        <f t="array" ref="A2334">SUMPRODUCT(([1]Purchases!$A$2:$A$4901=$C2334)*[1]Purchases!$C$2:$C$4901)-SUMPRODUCT(([1]Sale!$A$2:$A$4748=$C2334)*[1]Sale!$E$2:$E$4748)</f>
        <v>0</v>
      </c>
      <c r="B2334" s="6" t="s">
        <v>5835</v>
      </c>
      <c r="C2334" s="7" t="s">
        <v>5842</v>
      </c>
      <c r="D2334" s="8" t="s">
        <v>5</v>
      </c>
      <c r="E2334" s="8" t="s">
        <v>1654</v>
      </c>
      <c r="F2334" s="7" t="s">
        <v>779</v>
      </c>
      <c r="G2334" s="8" t="s">
        <v>5843</v>
      </c>
      <c r="H2334" s="9">
        <f>IF(IFERROR(VLOOKUP($C2334,[1]Purchases!$A:$M,12,),0)&lt;(IF($M2334&lt;500,($M2334+5)*1.3*[1]Info.!$E$2,($M2334+5)*1.25*[1]Info.!$E$2)),ROUND(IF($M2334&lt;500,($M2334+5)*1.35*[1]Info.!$E$2,($M2334+5)*1.3*[1]Info.!$E$2),-1),VLOOKUP($C2334,[1]Purchases!$A:$M,12,))</f>
        <v>140</v>
      </c>
      <c r="I2334" s="9">
        <f>IF(IFERROR(VLOOKUP($C2334,[1]Purchases!$A:$M,13,),0)&lt;(IF($M2334&lt;500,($M2334+5)*1.45*[1]Info.!$E$2,($M2334+5)*1.4*[1]Info.!$E$2)),ROUND(IF($M2334&lt;500,($M2334+5)*1.5*[1]Info.!$E$2,($M2334+5)*1.45*[1]Info.!$E$2),-1),VLOOKUP($C2334,[1]Purchases!$A:$M,13,))</f>
        <v>150</v>
      </c>
    </row>
    <row r="2335" spans="1:9">
      <c r="A2335" s="5" cm="1">
        <f t="array" ref="A2335">SUMPRODUCT(([1]Purchases!$A$2:$A$4901=$C2335)*[1]Purchases!$C$2:$C$4901)-SUMPRODUCT(([1]Sale!$A$2:$A$4748=$C2335)*[1]Sale!$E$2:$E$4748)</f>
        <v>0</v>
      </c>
      <c r="B2335" s="6" t="s">
        <v>5835</v>
      </c>
      <c r="C2335" s="7" t="s">
        <v>5844</v>
      </c>
      <c r="D2335" s="8" t="s">
        <v>5</v>
      </c>
      <c r="E2335" s="8" t="s">
        <v>5845</v>
      </c>
      <c r="F2335" s="7" t="s">
        <v>5846</v>
      </c>
      <c r="G2335" s="8" t="s">
        <v>5847</v>
      </c>
      <c r="H2335" s="9">
        <f>IF(IFERROR(VLOOKUP($C2335,[1]Purchases!$A:$M,12,),0)&lt;(IF($M2335&lt;500,($M2335+5)*1.3*[1]Info.!$E$2,($M2335+5)*1.25*[1]Info.!$E$2)),ROUND(IF($M2335&lt;500,($M2335+5)*1.35*[1]Info.!$E$2,($M2335+5)*1.3*[1]Info.!$E$2),-1),VLOOKUP($C2335,[1]Purchases!$A:$M,12,))</f>
        <v>140</v>
      </c>
      <c r="I2335" s="9">
        <f>IF(IFERROR(VLOOKUP($C2335,[1]Purchases!$A:$M,13,),0)&lt;(IF($M2335&lt;500,($M2335+5)*1.45*[1]Info.!$E$2,($M2335+5)*1.4*[1]Info.!$E$2)),ROUND(IF($M2335&lt;500,($M2335+5)*1.5*[1]Info.!$E$2,($M2335+5)*1.45*[1]Info.!$E$2),-1),VLOOKUP($C2335,[1]Purchases!$A:$M,13,))</f>
        <v>150</v>
      </c>
    </row>
    <row r="2336" spans="1:9">
      <c r="A2336" s="5" cm="1">
        <f t="array" ref="A2336">SUMPRODUCT(([1]Purchases!$A$2:$A$4901=$C2336)*[1]Purchases!$C$2:$C$4901)-SUMPRODUCT(([1]Sale!$A$2:$A$4748=$C2336)*[1]Sale!$E$2:$E$4748)</f>
        <v>0</v>
      </c>
      <c r="B2336" s="6" t="s">
        <v>5835</v>
      </c>
      <c r="C2336" s="7" t="s">
        <v>5848</v>
      </c>
      <c r="D2336" s="8" t="s">
        <v>5</v>
      </c>
      <c r="E2336" s="8" t="s">
        <v>1654</v>
      </c>
      <c r="F2336" s="7" t="s">
        <v>779</v>
      </c>
      <c r="G2336" s="8" t="s">
        <v>5849</v>
      </c>
      <c r="H2336" s="9">
        <f>IF(IFERROR(VLOOKUP($C2336,[1]Purchases!$A:$M,12,),0)&lt;(IF($M2336&lt;500,($M2336+5)*1.3*[1]Info.!$E$2,($M2336+5)*1.25*[1]Info.!$E$2)),ROUND(IF($M2336&lt;500,($M2336+5)*1.35*[1]Info.!$E$2,($M2336+5)*1.3*[1]Info.!$E$2),-1),VLOOKUP($C2336,[1]Purchases!$A:$M,12,))</f>
        <v>140</v>
      </c>
      <c r="I2336" s="9">
        <f>IF(IFERROR(VLOOKUP($C2336,[1]Purchases!$A:$M,13,),0)&lt;(IF($M2336&lt;500,($M2336+5)*1.45*[1]Info.!$E$2,($M2336+5)*1.4*[1]Info.!$E$2)),ROUND(IF($M2336&lt;500,($M2336+5)*1.5*[1]Info.!$E$2,($M2336+5)*1.45*[1]Info.!$E$2),-1),VLOOKUP($C2336,[1]Purchases!$A:$M,13,))</f>
        <v>150</v>
      </c>
    </row>
    <row r="2337" spans="1:9">
      <c r="A2337" s="5" cm="1">
        <f t="array" ref="A2337">SUMPRODUCT(([1]Purchases!$A$2:$A$4901=$C2337)*[1]Purchases!$C$2:$C$4901)-SUMPRODUCT(([1]Sale!$A$2:$A$4748=$C2337)*[1]Sale!$E$2:$E$4748)</f>
        <v>1</v>
      </c>
      <c r="B2337" s="6" t="s">
        <v>5835</v>
      </c>
      <c r="C2337" s="7" t="s">
        <v>5850</v>
      </c>
      <c r="D2337" s="8" t="s">
        <v>23</v>
      </c>
      <c r="E2337" s="8" t="s">
        <v>5851</v>
      </c>
      <c r="F2337" s="7" t="s">
        <v>33</v>
      </c>
      <c r="G2337" s="8" t="s">
        <v>5852</v>
      </c>
      <c r="H2337" s="9">
        <f>IF(IFERROR(VLOOKUP($C2337,[1]Purchases!$A:$M,12,),0)&lt;(IF($M2337&lt;500,($M2337+5)*1.3*[1]Info.!$E$2,($M2337+5)*1.25*[1]Info.!$E$2)),ROUND(IF($M2337&lt;500,($M2337+5)*1.35*[1]Info.!$E$2,($M2337+5)*1.3*[1]Info.!$E$2),-1),VLOOKUP($C2337,[1]Purchases!$A:$M,12,))</f>
        <v>4730</v>
      </c>
      <c r="I2337" s="9">
        <f>IF(IFERROR(VLOOKUP($C2337,[1]Purchases!$A:$M,13,),0)&lt;(IF($M2337&lt;500,($M2337+5)*1.45*[1]Info.!$E$2,($M2337+5)*1.4*[1]Info.!$E$2)),ROUND(IF($M2337&lt;500,($M2337+5)*1.5*[1]Info.!$E$2,($M2337+5)*1.45*[1]Info.!$E$2),-1),VLOOKUP($C2337,[1]Purchases!$A:$M,13,))</f>
        <v>5290</v>
      </c>
    </row>
    <row r="2338" spans="1:9">
      <c r="A2338" s="5" cm="1">
        <f t="array" ref="A2338">SUMPRODUCT(([1]Purchases!$A$2:$A$4901=$C2338)*[1]Purchases!$C$2:$C$4901)-SUMPRODUCT(([1]Sale!$A$2:$A$4748=$C2338)*[1]Sale!$E$2:$E$4748)</f>
        <v>0</v>
      </c>
      <c r="B2338" s="6" t="s">
        <v>5835</v>
      </c>
      <c r="C2338" s="7" t="s">
        <v>5853</v>
      </c>
      <c r="D2338" s="8" t="s">
        <v>118</v>
      </c>
      <c r="E2338" s="8" t="s">
        <v>5854</v>
      </c>
      <c r="F2338" s="7" t="s">
        <v>33</v>
      </c>
      <c r="G2338" s="8" t="s">
        <v>5855</v>
      </c>
      <c r="H2338" s="9">
        <f>IF(IFERROR(VLOOKUP($C2338,[1]Purchases!$A:$M,12,),0)&lt;(IF($M2338&lt;500,($M2338+5)*1.3*[1]Info.!$E$2,($M2338+5)*1.25*[1]Info.!$E$2)),ROUND(IF($M2338&lt;500,($M2338+5)*1.35*[1]Info.!$E$2,($M2338+5)*1.3*[1]Info.!$E$2),-1),VLOOKUP($C2338,[1]Purchases!$A:$M,12,))</f>
        <v>2620</v>
      </c>
      <c r="I2338" s="9">
        <f>IF(IFERROR(VLOOKUP($C2338,[1]Purchases!$A:$M,13,),0)&lt;(IF($M2338&lt;500,($M2338+5)*1.45*[1]Info.!$E$2,($M2338+5)*1.4*[1]Info.!$E$2)),ROUND(IF($M2338&lt;500,($M2338+5)*1.5*[1]Info.!$E$2,($M2338+5)*1.45*[1]Info.!$E$2),-1),VLOOKUP($C2338,[1]Purchases!$A:$M,13,))</f>
        <v>2940</v>
      </c>
    </row>
    <row r="2339" spans="1:9">
      <c r="A2339" s="5" cm="1">
        <f t="array" ref="A2339">SUMPRODUCT(([1]Purchases!$A$2:$A$4901=$C2339)*[1]Purchases!$C$2:$C$4901)-SUMPRODUCT(([1]Sale!$A$2:$A$4748=$C2339)*[1]Sale!$E$2:$E$4748)</f>
        <v>0</v>
      </c>
      <c r="B2339" s="6" t="s">
        <v>5835</v>
      </c>
      <c r="C2339" s="7" t="s">
        <v>5856</v>
      </c>
      <c r="D2339" s="8" t="s">
        <v>28</v>
      </c>
      <c r="E2339" s="8" t="s">
        <v>5857</v>
      </c>
      <c r="F2339" s="7" t="s">
        <v>428</v>
      </c>
      <c r="G2339" s="8" t="s">
        <v>5858</v>
      </c>
      <c r="H2339" s="9">
        <f>IF(IFERROR(VLOOKUP($C2339,[1]Purchases!$A:$M,12,),0)&lt;(IF($M2339&lt;500,($M2339+5)*1.3*[1]Info.!$E$2,($M2339+5)*1.25*[1]Info.!$E$2)),ROUND(IF($M2339&lt;500,($M2339+5)*1.35*[1]Info.!$E$2,($M2339+5)*1.3*[1]Info.!$E$2),-1),VLOOKUP($C2339,[1]Purchases!$A:$M,12,))</f>
        <v>140</v>
      </c>
      <c r="I2339" s="9">
        <f>IF(IFERROR(VLOOKUP($C2339,[1]Purchases!$A:$M,13,),0)&lt;(IF($M2339&lt;500,($M2339+5)*1.45*[1]Info.!$E$2,($M2339+5)*1.4*[1]Info.!$E$2)),ROUND(IF($M2339&lt;500,($M2339+5)*1.5*[1]Info.!$E$2,($M2339+5)*1.45*[1]Info.!$E$2),-1),VLOOKUP($C2339,[1]Purchases!$A:$M,13,))</f>
        <v>150</v>
      </c>
    </row>
    <row r="2340" spans="1:9">
      <c r="A2340" s="5" cm="1">
        <f t="array" ref="A2340">SUMPRODUCT(([1]Purchases!$A$2:$A$4901=$C2340)*[1]Purchases!$C$2:$C$4901)-SUMPRODUCT(([1]Sale!$A$2:$A$4748=$C2340)*[1]Sale!$E$2:$E$4748)</f>
        <v>0</v>
      </c>
      <c r="B2340" s="6" t="s">
        <v>5859</v>
      </c>
      <c r="C2340" s="7" t="s">
        <v>5860</v>
      </c>
      <c r="D2340" s="8" t="s">
        <v>112</v>
      </c>
      <c r="E2340" s="8" t="s">
        <v>5861</v>
      </c>
      <c r="F2340" s="7" t="s">
        <v>2070</v>
      </c>
      <c r="G2340" s="8" t="s">
        <v>5862</v>
      </c>
      <c r="H2340" s="9">
        <f>IF(IFERROR(VLOOKUP($C2340,[1]Purchases!$A:$M,12,),0)&lt;(IF($M2340&lt;500,($M2340+5)*1.3*[1]Info.!$E$2,($M2340+5)*1.25*[1]Info.!$E$2)),ROUND(IF($M2340&lt;500,($M2340+5)*1.35*[1]Info.!$E$2,($M2340+5)*1.3*[1]Info.!$E$2),-1),VLOOKUP($C2340,[1]Purchases!$A:$M,12,))</f>
        <v>140</v>
      </c>
      <c r="I2340" s="9">
        <f>IF(IFERROR(VLOOKUP($C2340,[1]Purchases!$A:$M,13,),0)&lt;(IF($M2340&lt;500,($M2340+5)*1.45*[1]Info.!$E$2,($M2340+5)*1.4*[1]Info.!$E$2)),ROUND(IF($M2340&lt;500,($M2340+5)*1.5*[1]Info.!$E$2,($M2340+5)*1.45*[1]Info.!$E$2),-1),VLOOKUP($C2340,[1]Purchases!$A:$M,13,))</f>
        <v>150</v>
      </c>
    </row>
    <row r="2341" spans="1:9">
      <c r="A2341" s="5" cm="1">
        <f t="array" ref="A2341">SUMPRODUCT(([1]Purchases!$A$2:$A$4901=$C2341)*[1]Purchases!$C$2:$C$4901)-SUMPRODUCT(([1]Sale!$A$2:$A$4748=$C2341)*[1]Sale!$E$2:$E$4748)</f>
        <v>1</v>
      </c>
      <c r="B2341" s="6" t="s">
        <v>5863</v>
      </c>
      <c r="C2341" s="7" t="s">
        <v>5864</v>
      </c>
      <c r="D2341" s="8" t="s">
        <v>5</v>
      </c>
      <c r="E2341" s="8" t="s">
        <v>1654</v>
      </c>
      <c r="F2341" s="7" t="s">
        <v>33</v>
      </c>
      <c r="G2341" s="8" t="s">
        <v>5865</v>
      </c>
      <c r="H2341" s="9">
        <f>IF(IFERROR(VLOOKUP($C2341,[1]Purchases!$A:$M,12,),0)&lt;(IF($M2341&lt;500,($M2341+5)*1.3*[1]Info.!$E$2,($M2341+5)*1.25*[1]Info.!$E$2)),ROUND(IF($M2341&lt;500,($M2341+5)*1.35*[1]Info.!$E$2,($M2341+5)*1.3*[1]Info.!$E$2),-1),VLOOKUP($C2341,[1]Purchases!$A:$M,12,))</f>
        <v>1160</v>
      </c>
      <c r="I2341" s="9">
        <f>IF(IFERROR(VLOOKUP($C2341,[1]Purchases!$A:$M,13,),0)&lt;(IF($M2341&lt;500,($M2341+5)*1.45*[1]Info.!$E$2,($M2341+5)*1.4*[1]Info.!$E$2)),ROUND(IF($M2341&lt;500,($M2341+5)*1.5*[1]Info.!$E$2,($M2341+5)*1.45*[1]Info.!$E$2),-1),VLOOKUP($C2341,[1]Purchases!$A:$M,13,))</f>
        <v>1300</v>
      </c>
    </row>
    <row r="2342" spans="1:9">
      <c r="A2342" s="5" cm="1">
        <f t="array" ref="A2342">SUMPRODUCT(([1]Purchases!$A$2:$A$4901=$C2342)*[1]Purchases!$C$2:$C$4901)-SUMPRODUCT(([1]Sale!$A$2:$A$4748=$C2342)*[1]Sale!$E$2:$E$4748)</f>
        <v>0</v>
      </c>
      <c r="B2342" s="6" t="s">
        <v>5866</v>
      </c>
      <c r="C2342" s="7" t="s">
        <v>5867</v>
      </c>
      <c r="D2342" s="8" t="s">
        <v>123</v>
      </c>
      <c r="E2342" s="8" t="s">
        <v>36</v>
      </c>
      <c r="F2342" s="7" t="s">
        <v>33</v>
      </c>
      <c r="G2342" s="8" t="s">
        <v>5868</v>
      </c>
      <c r="H2342" s="9">
        <f>IF(IFERROR(VLOOKUP($C2342,[1]Purchases!$A:$M,12,),0)&lt;(IF($M2342&lt;500,($M2342+5)*1.3*[1]Info.!$E$2,($M2342+5)*1.25*[1]Info.!$E$2)),ROUND(IF($M2342&lt;500,($M2342+5)*1.35*[1]Info.!$E$2,($M2342+5)*1.3*[1]Info.!$E$2),-1),VLOOKUP($C2342,[1]Purchases!$A:$M,12,))</f>
        <v>140</v>
      </c>
      <c r="I2342" s="9">
        <f>IF(IFERROR(VLOOKUP($C2342,[1]Purchases!$A:$M,13,),0)&lt;(IF($M2342&lt;500,($M2342+5)*1.45*[1]Info.!$E$2,($M2342+5)*1.4*[1]Info.!$E$2)),ROUND(IF($M2342&lt;500,($M2342+5)*1.5*[1]Info.!$E$2,($M2342+5)*1.45*[1]Info.!$E$2),-1),VLOOKUP($C2342,[1]Purchases!$A:$M,13,))</f>
        <v>150</v>
      </c>
    </row>
    <row r="2343" spans="1:9">
      <c r="A2343" s="5" cm="1">
        <f t="array" ref="A2343">SUMPRODUCT(([1]Purchases!$A$2:$A$4901=$C2343)*[1]Purchases!$C$2:$C$4901)-SUMPRODUCT(([1]Sale!$A$2:$A$4748=$C2343)*[1]Sale!$E$2:$E$4748)</f>
        <v>3</v>
      </c>
      <c r="B2343" s="6" t="s">
        <v>5866</v>
      </c>
      <c r="C2343" s="7" t="s">
        <v>5869</v>
      </c>
      <c r="D2343" s="8" t="s">
        <v>123</v>
      </c>
      <c r="E2343" s="8" t="s">
        <v>36</v>
      </c>
      <c r="F2343" s="7" t="s">
        <v>33</v>
      </c>
      <c r="G2343" s="8" t="s">
        <v>5870</v>
      </c>
      <c r="H2343" s="9">
        <f>IF(IFERROR(VLOOKUP($C2343,[1]Purchases!$A:$M,12,),0)&lt;(IF($M2343&lt;500,($M2343+5)*1.3*[1]Info.!$E$2,($M2343+5)*1.25*[1]Info.!$E$2)),ROUND(IF($M2343&lt;500,($M2343+5)*1.35*[1]Info.!$E$2,($M2343+5)*1.3*[1]Info.!$E$2),-1),VLOOKUP($C2343,[1]Purchases!$A:$M,12,))</f>
        <v>11510</v>
      </c>
      <c r="I2343" s="9">
        <f>IF(IFERROR(VLOOKUP($C2343,[1]Purchases!$A:$M,13,),0)&lt;(IF($M2343&lt;500,($M2343+5)*1.45*[1]Info.!$E$2,($M2343+5)*1.4*[1]Info.!$E$2)),ROUND(IF($M2343&lt;500,($M2343+5)*1.5*[1]Info.!$E$2,($M2343+5)*1.45*[1]Info.!$E$2),-1),VLOOKUP($C2343,[1]Purchases!$A:$M,13,))</f>
        <v>12890</v>
      </c>
    </row>
    <row r="2344" spans="1:9">
      <c r="A2344" s="5" cm="1">
        <f t="array" ref="A2344">SUMPRODUCT(([1]Purchases!$A$2:$A$4901=$C2344)*[1]Purchases!$C$2:$C$4901)-SUMPRODUCT(([1]Sale!$A$2:$A$4748=$C2344)*[1]Sale!$E$2:$E$4748)</f>
        <v>0</v>
      </c>
      <c r="B2344" s="6" t="s">
        <v>5866</v>
      </c>
      <c r="C2344" s="7" t="s">
        <v>5871</v>
      </c>
      <c r="D2344" s="8" t="s">
        <v>123</v>
      </c>
      <c r="E2344" s="8" t="s">
        <v>36</v>
      </c>
      <c r="F2344" s="7" t="s">
        <v>33</v>
      </c>
      <c r="G2344" s="8" t="s">
        <v>5872</v>
      </c>
      <c r="H2344" s="9">
        <f>IF(IFERROR(VLOOKUP($C2344,[1]Purchases!$A:$M,12,),0)&lt;(IF($M2344&lt;500,($M2344+5)*1.3*[1]Info.!$E$2,($M2344+5)*1.25*[1]Info.!$E$2)),ROUND(IF($M2344&lt;500,($M2344+5)*1.35*[1]Info.!$E$2,($M2344+5)*1.3*[1]Info.!$E$2),-1),VLOOKUP($C2344,[1]Purchases!$A:$M,12,))</f>
        <v>140</v>
      </c>
      <c r="I2344" s="9">
        <f>IF(IFERROR(VLOOKUP($C2344,[1]Purchases!$A:$M,13,),0)&lt;(IF($M2344&lt;500,($M2344+5)*1.45*[1]Info.!$E$2,($M2344+5)*1.4*[1]Info.!$E$2)),ROUND(IF($M2344&lt;500,($M2344+5)*1.5*[1]Info.!$E$2,($M2344+5)*1.45*[1]Info.!$E$2),-1),VLOOKUP($C2344,[1]Purchases!$A:$M,13,))</f>
        <v>150</v>
      </c>
    </row>
    <row r="2345" spans="1:9">
      <c r="A2345" s="5" cm="1">
        <f t="array" ref="A2345">SUMPRODUCT(([1]Purchases!$A$2:$A$4901=$C2345)*[1]Purchases!$C$2:$C$4901)-SUMPRODUCT(([1]Sale!$A$2:$A$4748=$C2345)*[1]Sale!$E$2:$E$4748)</f>
        <v>1</v>
      </c>
      <c r="B2345" s="6" t="s">
        <v>5866</v>
      </c>
      <c r="C2345" s="7" t="s">
        <v>5873</v>
      </c>
      <c r="D2345" s="8" t="s">
        <v>123</v>
      </c>
      <c r="E2345" s="8" t="s">
        <v>36</v>
      </c>
      <c r="F2345" s="7" t="s">
        <v>33</v>
      </c>
      <c r="G2345" s="8" t="s">
        <v>5874</v>
      </c>
      <c r="H2345" s="9">
        <f>IF(IFERROR(VLOOKUP($C2345,[1]Purchases!$A:$M,12,),0)&lt;(IF($M2345&lt;500,($M2345+5)*1.3*[1]Info.!$E$2,($M2345+5)*1.25*[1]Info.!$E$2)),ROUND(IF($M2345&lt;500,($M2345+5)*1.35*[1]Info.!$E$2,($M2345+5)*1.3*[1]Info.!$E$2),-1),VLOOKUP($C2345,[1]Purchases!$A:$M,12,))</f>
        <v>3270</v>
      </c>
      <c r="I2345" s="9">
        <f>IF(IFERROR(VLOOKUP($C2345,[1]Purchases!$A:$M,13,),0)&lt;(IF($M2345&lt;500,($M2345+5)*1.45*[1]Info.!$E$2,($M2345+5)*1.4*[1]Info.!$E$2)),ROUND(IF($M2345&lt;500,($M2345+5)*1.5*[1]Info.!$E$2,($M2345+5)*1.45*[1]Info.!$E$2),-1),VLOOKUP($C2345,[1]Purchases!$A:$M,13,))</f>
        <v>3670</v>
      </c>
    </row>
    <row r="2346" spans="1:9">
      <c r="A2346" s="5" cm="1">
        <f t="array" ref="A2346">SUMPRODUCT(([1]Purchases!$A$2:$A$4901=$C2346)*[1]Purchases!$C$2:$C$4901)-SUMPRODUCT(([1]Sale!$A$2:$A$4748=$C2346)*[1]Sale!$E$2:$E$4748)</f>
        <v>0</v>
      </c>
      <c r="B2346" s="6" t="s">
        <v>5866</v>
      </c>
      <c r="C2346" s="7" t="s">
        <v>5875</v>
      </c>
      <c r="D2346" s="8" t="s">
        <v>123</v>
      </c>
      <c r="E2346" s="8" t="s">
        <v>36</v>
      </c>
      <c r="F2346" s="7" t="s">
        <v>33</v>
      </c>
      <c r="G2346" s="8" t="s">
        <v>5876</v>
      </c>
      <c r="H2346" s="9">
        <f>IF(IFERROR(VLOOKUP($C2346,[1]Purchases!$A:$M,12,),0)&lt;(IF($M2346&lt;500,($M2346+5)*1.3*[1]Info.!$E$2,($M2346+5)*1.25*[1]Info.!$E$2)),ROUND(IF($M2346&lt;500,($M2346+5)*1.35*[1]Info.!$E$2,($M2346+5)*1.3*[1]Info.!$E$2),-1),VLOOKUP($C2346,[1]Purchases!$A:$M,12,))</f>
        <v>140</v>
      </c>
      <c r="I2346" s="9">
        <f>IF(IFERROR(VLOOKUP($C2346,[1]Purchases!$A:$M,13,),0)&lt;(IF($M2346&lt;500,($M2346+5)*1.45*[1]Info.!$E$2,($M2346+5)*1.4*[1]Info.!$E$2)),ROUND(IF($M2346&lt;500,($M2346+5)*1.5*[1]Info.!$E$2,($M2346+5)*1.45*[1]Info.!$E$2),-1),VLOOKUP($C2346,[1]Purchases!$A:$M,13,))</f>
        <v>150</v>
      </c>
    </row>
    <row r="2347" spans="1:9">
      <c r="A2347" s="5" cm="1">
        <f t="array" ref="A2347">SUMPRODUCT(([1]Purchases!$A$2:$A$4901=$C2347)*[1]Purchases!$C$2:$C$4901)-SUMPRODUCT(([1]Sale!$A$2:$A$4748=$C2347)*[1]Sale!$E$2:$E$4748)</f>
        <v>1</v>
      </c>
      <c r="B2347" s="6" t="s">
        <v>5866</v>
      </c>
      <c r="C2347" s="7" t="s">
        <v>5877</v>
      </c>
      <c r="D2347" s="8" t="s">
        <v>123</v>
      </c>
      <c r="E2347" s="8" t="s">
        <v>36</v>
      </c>
      <c r="F2347" s="7" t="s">
        <v>33</v>
      </c>
      <c r="G2347" s="8" t="s">
        <v>5878</v>
      </c>
      <c r="H2347" s="9">
        <f>IF(IFERROR(VLOOKUP($C2347,[1]Purchases!$A:$M,12,),0)&lt;(IF($M2347&lt;500,($M2347+5)*1.3*[1]Info.!$E$2,($M2347+5)*1.25*[1]Info.!$E$2)),ROUND(IF($M2347&lt;500,($M2347+5)*1.35*[1]Info.!$E$2,($M2347+5)*1.3*[1]Info.!$E$2),-1),VLOOKUP($C2347,[1]Purchases!$A:$M,12,))</f>
        <v>1140</v>
      </c>
      <c r="I2347" s="9">
        <f>IF(IFERROR(VLOOKUP($C2347,[1]Purchases!$A:$M,13,),0)&lt;(IF($M2347&lt;500,($M2347+5)*1.45*[1]Info.!$E$2,($M2347+5)*1.4*[1]Info.!$E$2)),ROUND(IF($M2347&lt;500,($M2347+5)*1.5*[1]Info.!$E$2,($M2347+5)*1.45*[1]Info.!$E$2),-1),VLOOKUP($C2347,[1]Purchases!$A:$M,13,))</f>
        <v>1270</v>
      </c>
    </row>
    <row r="2348" spans="1:9">
      <c r="A2348" s="5" cm="1">
        <f t="array" ref="A2348">SUMPRODUCT(([1]Purchases!$A$2:$A$4901=$C2348)*[1]Purchases!$C$2:$C$4901)-SUMPRODUCT(([1]Sale!$A$2:$A$4748=$C2348)*[1]Sale!$E$2:$E$4748)</f>
        <v>2</v>
      </c>
      <c r="B2348" s="6" t="s">
        <v>5866</v>
      </c>
      <c r="C2348" s="7" t="s">
        <v>5879</v>
      </c>
      <c r="D2348" s="8" t="s">
        <v>123</v>
      </c>
      <c r="E2348" s="8" t="s">
        <v>36</v>
      </c>
      <c r="F2348" s="7" t="s">
        <v>33</v>
      </c>
      <c r="G2348" s="8" t="s">
        <v>5880</v>
      </c>
      <c r="H2348" s="9">
        <f>IF(IFERROR(VLOOKUP($C2348,[1]Purchases!$A:$M,12,),0)&lt;(IF($M2348&lt;500,($M2348+5)*1.3*[1]Info.!$E$2,($M2348+5)*1.25*[1]Info.!$E$2)),ROUND(IF($M2348&lt;500,($M2348+5)*1.35*[1]Info.!$E$2,($M2348+5)*1.3*[1]Info.!$E$2),-1),VLOOKUP($C2348,[1]Purchases!$A:$M,12,))</f>
        <v>1650</v>
      </c>
      <c r="I2348" s="9">
        <f>IF(IFERROR(VLOOKUP($C2348,[1]Purchases!$A:$M,13,),0)&lt;(IF($M2348&lt;500,($M2348+5)*1.45*[1]Info.!$E$2,($M2348+5)*1.4*[1]Info.!$E$2)),ROUND(IF($M2348&lt;500,($M2348+5)*1.5*[1]Info.!$E$2,($M2348+5)*1.45*[1]Info.!$E$2),-1),VLOOKUP($C2348,[1]Purchases!$A:$M,13,))</f>
        <v>1840</v>
      </c>
    </row>
    <row r="2349" spans="1:9">
      <c r="A2349" s="5" cm="1">
        <f t="array" ref="A2349">SUMPRODUCT(([1]Purchases!$A$2:$A$4901=$C2349)*[1]Purchases!$C$2:$C$4901)-SUMPRODUCT(([1]Sale!$A$2:$A$4748=$C2349)*[1]Sale!$E$2:$E$4748)</f>
        <v>0</v>
      </c>
      <c r="B2349" s="6" t="s">
        <v>5866</v>
      </c>
      <c r="C2349" s="7" t="s">
        <v>5881</v>
      </c>
      <c r="D2349" s="8" t="s">
        <v>123</v>
      </c>
      <c r="E2349" s="8" t="s">
        <v>192</v>
      </c>
      <c r="F2349" s="7" t="s">
        <v>193</v>
      </c>
      <c r="G2349" s="8" t="s">
        <v>5882</v>
      </c>
      <c r="H2349" s="9">
        <f>IF(IFERROR(VLOOKUP($C2349,[1]Purchases!$A:$M,12,),0)&lt;(IF($M2349&lt;500,($M2349+5)*1.3*[1]Info.!$E$2,($M2349+5)*1.25*[1]Info.!$E$2)),ROUND(IF($M2349&lt;500,($M2349+5)*1.35*[1]Info.!$E$2,($M2349+5)*1.3*[1]Info.!$E$2),-1),VLOOKUP($C2349,[1]Purchases!$A:$M,12,))</f>
        <v>140</v>
      </c>
      <c r="I2349" s="9">
        <f>IF(IFERROR(VLOOKUP($C2349,[1]Purchases!$A:$M,13,),0)&lt;(IF($M2349&lt;500,($M2349+5)*1.45*[1]Info.!$E$2,($M2349+5)*1.4*[1]Info.!$E$2)),ROUND(IF($M2349&lt;500,($M2349+5)*1.5*[1]Info.!$E$2,($M2349+5)*1.45*[1]Info.!$E$2),-1),VLOOKUP($C2349,[1]Purchases!$A:$M,13,))</f>
        <v>150</v>
      </c>
    </row>
    <row r="2350" spans="1:9">
      <c r="A2350" s="5" cm="1">
        <f t="array" ref="A2350">SUMPRODUCT(([1]Purchases!$A$2:$A$4901=$C2350)*[1]Purchases!$C$2:$C$4901)-SUMPRODUCT(([1]Sale!$A$2:$A$4748=$C2350)*[1]Sale!$E$2:$E$4748)</f>
        <v>0</v>
      </c>
      <c r="B2350" s="6" t="s">
        <v>5866</v>
      </c>
      <c r="C2350" s="7" t="s">
        <v>5883</v>
      </c>
      <c r="D2350" s="8" t="s">
        <v>123</v>
      </c>
      <c r="E2350" s="8" t="s">
        <v>58</v>
      </c>
      <c r="F2350" s="7" t="s">
        <v>17</v>
      </c>
      <c r="G2350" s="8" t="s">
        <v>5884</v>
      </c>
      <c r="H2350" s="9">
        <f>IF(IFERROR(VLOOKUP($C2350,[1]Purchases!$A:$M,12,),0)&lt;(IF($M2350&lt;500,($M2350+5)*1.3*[1]Info.!$E$2,($M2350+5)*1.25*[1]Info.!$E$2)),ROUND(IF($M2350&lt;500,($M2350+5)*1.35*[1]Info.!$E$2,($M2350+5)*1.3*[1]Info.!$E$2),-1),VLOOKUP($C2350,[1]Purchases!$A:$M,12,))</f>
        <v>140</v>
      </c>
      <c r="I2350" s="9">
        <f>IF(IFERROR(VLOOKUP($C2350,[1]Purchases!$A:$M,13,),0)&lt;(IF($M2350&lt;500,($M2350+5)*1.45*[1]Info.!$E$2,($M2350+5)*1.4*[1]Info.!$E$2)),ROUND(IF($M2350&lt;500,($M2350+5)*1.5*[1]Info.!$E$2,($M2350+5)*1.45*[1]Info.!$E$2),-1),VLOOKUP($C2350,[1]Purchases!$A:$M,13,))</f>
        <v>150</v>
      </c>
    </row>
    <row r="2351" spans="1:9">
      <c r="A2351" s="5" cm="1">
        <f t="array" ref="A2351">SUMPRODUCT(([1]Purchases!$A$2:$A$4901=$C2351)*[1]Purchases!$C$2:$C$4901)-SUMPRODUCT(([1]Sale!$A$2:$A$4748=$C2351)*[1]Sale!$E$2:$E$4748)</f>
        <v>1</v>
      </c>
      <c r="B2351" s="6" t="s">
        <v>5866</v>
      </c>
      <c r="C2351" s="7" t="s">
        <v>5885</v>
      </c>
      <c r="D2351" s="8" t="s">
        <v>123</v>
      </c>
      <c r="E2351" s="8" t="s">
        <v>5886</v>
      </c>
      <c r="F2351" s="7" t="s">
        <v>17</v>
      </c>
      <c r="G2351" s="8" t="s">
        <v>5887</v>
      </c>
      <c r="H2351" s="9">
        <f>IF(IFERROR(VLOOKUP($C2351,[1]Purchases!$A:$M,12,),0)&lt;(IF($M2351&lt;500,($M2351+5)*1.3*[1]Info.!$E$2,($M2351+5)*1.25*[1]Info.!$E$2)),ROUND(IF($M2351&lt;500,($M2351+5)*1.35*[1]Info.!$E$2,($M2351+5)*1.3*[1]Info.!$E$2),-1),VLOOKUP($C2351,[1]Purchases!$A:$M,12,))</f>
        <v>1380</v>
      </c>
      <c r="I2351" s="9">
        <f>IF(IFERROR(VLOOKUP($C2351,[1]Purchases!$A:$M,13,),0)&lt;(IF($M2351&lt;500,($M2351+5)*1.45*[1]Info.!$E$2,($M2351+5)*1.4*[1]Info.!$E$2)),ROUND(IF($M2351&lt;500,($M2351+5)*1.5*[1]Info.!$E$2,($M2351+5)*1.45*[1]Info.!$E$2),-1),VLOOKUP($C2351,[1]Purchases!$A:$M,13,))</f>
        <v>1550</v>
      </c>
    </row>
    <row r="2352" spans="1:9">
      <c r="A2352" s="5" cm="1">
        <f t="array" ref="A2352">SUMPRODUCT(([1]Purchases!$A$2:$A$4901=$C2352)*[1]Purchases!$C$2:$C$4901)-SUMPRODUCT(([1]Sale!$A$2:$A$4748=$C2352)*[1]Sale!$E$2:$E$4748)</f>
        <v>0</v>
      </c>
      <c r="B2352" s="6" t="s">
        <v>5866</v>
      </c>
      <c r="C2352" s="7" t="s">
        <v>5888</v>
      </c>
      <c r="D2352" s="8" t="s">
        <v>123</v>
      </c>
      <c r="E2352" s="8" t="s">
        <v>36</v>
      </c>
      <c r="F2352" s="7" t="s">
        <v>33</v>
      </c>
      <c r="G2352" s="8" t="s">
        <v>5889</v>
      </c>
      <c r="H2352" s="9">
        <f>IF(IFERROR(VLOOKUP($C2352,[1]Purchases!$A:$M,12,),0)&lt;(IF($M2352&lt;500,($M2352+5)*1.3*[1]Info.!$E$2,($M2352+5)*1.25*[1]Info.!$E$2)),ROUND(IF($M2352&lt;500,($M2352+5)*1.35*[1]Info.!$E$2,($M2352+5)*1.3*[1]Info.!$E$2),-1),VLOOKUP($C2352,[1]Purchases!$A:$M,12,))</f>
        <v>140</v>
      </c>
      <c r="I2352" s="9">
        <f>IF(IFERROR(VLOOKUP($C2352,[1]Purchases!$A:$M,13,),0)&lt;(IF($M2352&lt;500,($M2352+5)*1.45*[1]Info.!$E$2,($M2352+5)*1.4*[1]Info.!$E$2)),ROUND(IF($M2352&lt;500,($M2352+5)*1.5*[1]Info.!$E$2,($M2352+5)*1.45*[1]Info.!$E$2),-1),VLOOKUP($C2352,[1]Purchases!$A:$M,13,))</f>
        <v>150</v>
      </c>
    </row>
    <row r="2353" spans="1:9">
      <c r="A2353" s="5" cm="1">
        <f t="array" ref="A2353">SUMPRODUCT(([1]Purchases!$A$2:$A$4901=$C2353)*[1]Purchases!$C$2:$C$4901)-SUMPRODUCT(([1]Sale!$A$2:$A$4748=$C2353)*[1]Sale!$E$2:$E$4748)</f>
        <v>0</v>
      </c>
      <c r="B2353" s="6" t="s">
        <v>5866</v>
      </c>
      <c r="C2353" s="7" t="s">
        <v>5890</v>
      </c>
      <c r="D2353" s="8" t="s">
        <v>123</v>
      </c>
      <c r="E2353" s="8" t="s">
        <v>36</v>
      </c>
      <c r="F2353" s="7" t="s">
        <v>33</v>
      </c>
      <c r="G2353" s="8" t="s">
        <v>5891</v>
      </c>
      <c r="H2353" s="9">
        <f>IF(IFERROR(VLOOKUP($C2353,[1]Purchases!$A:$M,12,),0)&lt;(IF($M2353&lt;500,($M2353+5)*1.3*[1]Info.!$E$2,($M2353+5)*1.25*[1]Info.!$E$2)),ROUND(IF($M2353&lt;500,($M2353+5)*1.35*[1]Info.!$E$2,($M2353+5)*1.3*[1]Info.!$E$2),-1),VLOOKUP($C2353,[1]Purchases!$A:$M,12,))</f>
        <v>7230</v>
      </c>
      <c r="I2353" s="9">
        <f>IF(IFERROR(VLOOKUP($C2353,[1]Purchases!$A:$M,13,),0)&lt;(IF($M2353&lt;500,($M2353+5)*1.45*[1]Info.!$E$2,($M2353+5)*1.4*[1]Info.!$E$2)),ROUND(IF($M2353&lt;500,($M2353+5)*1.5*[1]Info.!$E$2,($M2353+5)*1.45*[1]Info.!$E$2),-1),VLOOKUP($C2353,[1]Purchases!$A:$M,13,))</f>
        <v>8090</v>
      </c>
    </row>
    <row r="2354" spans="1:9">
      <c r="A2354" s="5" cm="1">
        <f t="array" ref="A2354">SUMPRODUCT(([1]Purchases!$A$2:$A$4901=$C2354)*[1]Purchases!$C$2:$C$4901)-SUMPRODUCT(([1]Sale!$A$2:$A$4748=$C2354)*[1]Sale!$E$2:$E$4748)</f>
        <v>0</v>
      </c>
      <c r="B2354" s="6" t="s">
        <v>5866</v>
      </c>
      <c r="C2354" s="7" t="s">
        <v>5892</v>
      </c>
      <c r="D2354" s="8" t="s">
        <v>123</v>
      </c>
      <c r="E2354" s="8" t="s">
        <v>36</v>
      </c>
      <c r="F2354" s="7" t="s">
        <v>33</v>
      </c>
      <c r="G2354" s="8" t="s">
        <v>5893</v>
      </c>
      <c r="H2354" s="9">
        <f>IF(IFERROR(VLOOKUP($C2354,[1]Purchases!$A:$M,12,),0)&lt;(IF($M2354&lt;500,($M2354+5)*1.3*[1]Info.!$E$2,($M2354+5)*1.25*[1]Info.!$E$2)),ROUND(IF($M2354&lt;500,($M2354+5)*1.35*[1]Info.!$E$2,($M2354+5)*1.3*[1]Info.!$E$2),-1),VLOOKUP($C2354,[1]Purchases!$A:$M,12,))</f>
        <v>140</v>
      </c>
      <c r="I2354" s="9">
        <f>IF(IFERROR(VLOOKUP($C2354,[1]Purchases!$A:$M,13,),0)&lt;(IF($M2354&lt;500,($M2354+5)*1.45*[1]Info.!$E$2,($M2354+5)*1.4*[1]Info.!$E$2)),ROUND(IF($M2354&lt;500,($M2354+5)*1.5*[1]Info.!$E$2,($M2354+5)*1.45*[1]Info.!$E$2),-1),VLOOKUP($C2354,[1]Purchases!$A:$M,13,))</f>
        <v>150</v>
      </c>
    </row>
    <row r="2355" spans="1:9">
      <c r="A2355" s="5" cm="1">
        <f t="array" ref="A2355">SUMPRODUCT(([1]Purchases!$A$2:$A$4901=$C2355)*[1]Purchases!$C$2:$C$4901)-SUMPRODUCT(([1]Sale!$A$2:$A$4748=$C2355)*[1]Sale!$E$2:$E$4748)</f>
        <v>1</v>
      </c>
      <c r="B2355" s="6" t="s">
        <v>5866</v>
      </c>
      <c r="C2355" s="7" t="s">
        <v>5894</v>
      </c>
      <c r="D2355" s="8" t="s">
        <v>123</v>
      </c>
      <c r="E2355" s="8" t="s">
        <v>36</v>
      </c>
      <c r="F2355" s="7" t="s">
        <v>33</v>
      </c>
      <c r="G2355" s="8" t="s">
        <v>5895</v>
      </c>
      <c r="H2355" s="9">
        <f>IF(IFERROR(VLOOKUP($C2355,[1]Purchases!$A:$M,12,),0)&lt;(IF($M2355&lt;500,($M2355+5)*1.3*[1]Info.!$E$2,($M2355+5)*1.25*[1]Info.!$E$2)),ROUND(IF($M2355&lt;500,($M2355+5)*1.35*[1]Info.!$E$2,($M2355+5)*1.3*[1]Info.!$E$2),-1),VLOOKUP($C2355,[1]Purchases!$A:$M,12,))</f>
        <v>470</v>
      </c>
      <c r="I2355" s="9">
        <f>IF(IFERROR(VLOOKUP($C2355,[1]Purchases!$A:$M,13,),0)&lt;(IF($M2355&lt;500,($M2355+5)*1.45*[1]Info.!$E$2,($M2355+5)*1.4*[1]Info.!$E$2)),ROUND(IF($M2355&lt;500,($M2355+5)*1.5*[1]Info.!$E$2,($M2355+5)*1.45*[1]Info.!$E$2),-1),VLOOKUP($C2355,[1]Purchases!$A:$M,13,))</f>
        <v>530</v>
      </c>
    </row>
    <row r="2356" spans="1:9">
      <c r="A2356" s="5" cm="1">
        <f t="array" ref="A2356">SUMPRODUCT(([1]Purchases!$A$2:$A$4901=$C2356)*[1]Purchases!$C$2:$C$4901)-SUMPRODUCT(([1]Sale!$A$2:$A$4748=$C2356)*[1]Sale!$E$2:$E$4748)</f>
        <v>1</v>
      </c>
      <c r="B2356" s="6" t="s">
        <v>5866</v>
      </c>
      <c r="C2356" s="7" t="s">
        <v>5896</v>
      </c>
      <c r="D2356" s="8" t="s">
        <v>123</v>
      </c>
      <c r="E2356" s="8" t="s">
        <v>36</v>
      </c>
      <c r="F2356" s="7" t="s">
        <v>33</v>
      </c>
      <c r="G2356" s="8" t="s">
        <v>5897</v>
      </c>
      <c r="H2356" s="9">
        <f>IF(IFERROR(VLOOKUP($C2356,[1]Purchases!$A:$M,12,),0)&lt;(IF($M2356&lt;500,($M2356+5)*1.3*[1]Info.!$E$2,($M2356+5)*1.25*[1]Info.!$E$2)),ROUND(IF($M2356&lt;500,($M2356+5)*1.35*[1]Info.!$E$2,($M2356+5)*1.3*[1]Info.!$E$2),-1),VLOOKUP($C2356,[1]Purchases!$A:$M,12,))</f>
        <v>780</v>
      </c>
      <c r="I2356" s="9">
        <f>IF(IFERROR(VLOOKUP($C2356,[1]Purchases!$A:$M,13,),0)&lt;(IF($M2356&lt;500,($M2356+5)*1.45*[1]Info.!$E$2,($M2356+5)*1.4*[1]Info.!$E$2)),ROUND(IF($M2356&lt;500,($M2356+5)*1.5*[1]Info.!$E$2,($M2356+5)*1.45*[1]Info.!$E$2),-1),VLOOKUP($C2356,[1]Purchases!$A:$M,13,))</f>
        <v>880</v>
      </c>
    </row>
    <row r="2357" spans="1:9">
      <c r="A2357" s="5" cm="1">
        <f t="array" ref="A2357">SUMPRODUCT(([1]Purchases!$A$2:$A$4901=$C2357)*[1]Purchases!$C$2:$C$4901)-SUMPRODUCT(([1]Sale!$A$2:$A$4748=$C2357)*[1]Sale!$E$2:$E$4748)</f>
        <v>1</v>
      </c>
      <c r="B2357" s="6" t="s">
        <v>5866</v>
      </c>
      <c r="C2357" s="7" t="s">
        <v>5898</v>
      </c>
      <c r="D2357" s="8" t="s">
        <v>123</v>
      </c>
      <c r="E2357" s="8" t="s">
        <v>36</v>
      </c>
      <c r="F2357" s="7" t="s">
        <v>33</v>
      </c>
      <c r="G2357" s="8" t="s">
        <v>5899</v>
      </c>
      <c r="H2357" s="9">
        <f>IF(IFERROR(VLOOKUP($C2357,[1]Purchases!$A:$M,12,),0)&lt;(IF($M2357&lt;500,($M2357+5)*1.3*[1]Info.!$E$2,($M2357+5)*1.25*[1]Info.!$E$2)),ROUND(IF($M2357&lt;500,($M2357+5)*1.35*[1]Info.!$E$2,($M2357+5)*1.3*[1]Info.!$E$2),-1),VLOOKUP($C2357,[1]Purchases!$A:$M,12,))</f>
        <v>710</v>
      </c>
      <c r="I2357" s="9">
        <f>IF(IFERROR(VLOOKUP($C2357,[1]Purchases!$A:$M,13,),0)&lt;(IF($M2357&lt;500,($M2357+5)*1.45*[1]Info.!$E$2,($M2357+5)*1.4*[1]Info.!$E$2)),ROUND(IF($M2357&lt;500,($M2357+5)*1.5*[1]Info.!$E$2,($M2357+5)*1.45*[1]Info.!$E$2),-1),VLOOKUP($C2357,[1]Purchases!$A:$M,13,))</f>
        <v>790</v>
      </c>
    </row>
    <row r="2358" spans="1:9">
      <c r="A2358" s="5" cm="1">
        <f t="array" ref="A2358">SUMPRODUCT(([1]Purchases!$A$2:$A$4901=$C2358)*[1]Purchases!$C$2:$C$4901)-SUMPRODUCT(([1]Sale!$A$2:$A$4748=$C2358)*[1]Sale!$E$2:$E$4748)</f>
        <v>1</v>
      </c>
      <c r="B2358" s="6" t="s">
        <v>5866</v>
      </c>
      <c r="C2358" s="7" t="s">
        <v>5900</v>
      </c>
      <c r="D2358" s="8" t="s">
        <v>123</v>
      </c>
      <c r="E2358" s="8" t="s">
        <v>36</v>
      </c>
      <c r="F2358" s="7" t="s">
        <v>33</v>
      </c>
      <c r="G2358" s="8" t="s">
        <v>5901</v>
      </c>
      <c r="H2358" s="9">
        <f>IF(IFERROR(VLOOKUP($C2358,[1]Purchases!$A:$M,12,),0)&lt;(IF($M2358&lt;500,($M2358+5)*1.3*[1]Info.!$E$2,($M2358+5)*1.25*[1]Info.!$E$2)),ROUND(IF($M2358&lt;500,($M2358+5)*1.35*[1]Info.!$E$2,($M2358+5)*1.3*[1]Info.!$E$2),-1),VLOOKUP($C2358,[1]Purchases!$A:$M,12,))</f>
        <v>680</v>
      </c>
      <c r="I2358" s="9">
        <f>IF(IFERROR(VLOOKUP($C2358,[1]Purchases!$A:$M,13,),0)&lt;(IF($M2358&lt;500,($M2358+5)*1.45*[1]Info.!$E$2,($M2358+5)*1.4*[1]Info.!$E$2)),ROUND(IF($M2358&lt;500,($M2358+5)*1.5*[1]Info.!$E$2,($M2358+5)*1.45*[1]Info.!$E$2),-1),VLOOKUP($C2358,[1]Purchases!$A:$M,13,))</f>
        <v>760</v>
      </c>
    </row>
    <row r="2359" spans="1:9">
      <c r="A2359" s="5" cm="1">
        <f t="array" ref="A2359">SUMPRODUCT(([1]Purchases!$A$2:$A$4901=$C2359)*[1]Purchases!$C$2:$C$4901)-SUMPRODUCT(([1]Sale!$A$2:$A$4748=$C2359)*[1]Sale!$E$2:$E$4748)</f>
        <v>1</v>
      </c>
      <c r="B2359" s="6" t="s">
        <v>5866</v>
      </c>
      <c r="C2359" s="7" t="s">
        <v>5902</v>
      </c>
      <c r="D2359" s="8" t="s">
        <v>123</v>
      </c>
      <c r="E2359" s="8" t="s">
        <v>36</v>
      </c>
      <c r="F2359" s="7" t="s">
        <v>33</v>
      </c>
      <c r="G2359" s="8" t="s">
        <v>5903</v>
      </c>
      <c r="H2359" s="9">
        <f>IF(IFERROR(VLOOKUP($C2359,[1]Purchases!$A:$M,12,),0)&lt;(IF($M2359&lt;500,($M2359+5)*1.3*[1]Info.!$E$2,($M2359+5)*1.25*[1]Info.!$E$2)),ROUND(IF($M2359&lt;500,($M2359+5)*1.35*[1]Info.!$E$2,($M2359+5)*1.3*[1]Info.!$E$2),-1),VLOOKUP($C2359,[1]Purchases!$A:$M,12,))</f>
        <v>4490</v>
      </c>
      <c r="I2359" s="9">
        <f>IF(IFERROR(VLOOKUP($C2359,[1]Purchases!$A:$M,13,),0)&lt;(IF($M2359&lt;500,($M2359+5)*1.45*[1]Info.!$E$2,($M2359+5)*1.4*[1]Info.!$E$2)),ROUND(IF($M2359&lt;500,($M2359+5)*1.5*[1]Info.!$E$2,($M2359+5)*1.45*[1]Info.!$E$2),-1),VLOOKUP($C2359,[1]Purchases!$A:$M,13,))</f>
        <v>5020</v>
      </c>
    </row>
    <row r="2360" spans="1:9">
      <c r="A2360" s="5" cm="1">
        <f t="array" ref="A2360">SUMPRODUCT(([1]Purchases!$A$2:$A$4901=$C2360)*[1]Purchases!$C$2:$C$4901)-SUMPRODUCT(([1]Sale!$A$2:$A$4748=$C2360)*[1]Sale!$E$2:$E$4748)</f>
        <v>0</v>
      </c>
      <c r="B2360" s="6" t="s">
        <v>5866</v>
      </c>
      <c r="C2360" s="7" t="s">
        <v>5904</v>
      </c>
      <c r="D2360" s="8" t="s">
        <v>123</v>
      </c>
      <c r="E2360" s="8" t="s">
        <v>36</v>
      </c>
      <c r="F2360" s="7" t="s">
        <v>33</v>
      </c>
      <c r="G2360" s="8" t="s">
        <v>5905</v>
      </c>
      <c r="H2360" s="9">
        <f>IF(IFERROR(VLOOKUP($C2360,[1]Purchases!$A:$M,12,),0)&lt;(IF($M2360&lt;500,($M2360+5)*1.3*[1]Info.!$E$2,($M2360+5)*1.25*[1]Info.!$E$2)),ROUND(IF($M2360&lt;500,($M2360+5)*1.35*[1]Info.!$E$2,($M2360+5)*1.3*[1]Info.!$E$2),-1),VLOOKUP($C2360,[1]Purchases!$A:$M,12,))</f>
        <v>5770</v>
      </c>
      <c r="I2360" s="9">
        <f>IF(IFERROR(VLOOKUP($C2360,[1]Purchases!$A:$M,13,),0)&lt;(IF($M2360&lt;500,($M2360+5)*1.45*[1]Info.!$E$2,($M2360+5)*1.4*[1]Info.!$E$2)),ROUND(IF($M2360&lt;500,($M2360+5)*1.5*[1]Info.!$E$2,($M2360+5)*1.45*[1]Info.!$E$2),-1),VLOOKUP($C2360,[1]Purchases!$A:$M,13,))</f>
        <v>6460</v>
      </c>
    </row>
    <row r="2361" spans="1:9">
      <c r="A2361" s="5" cm="1">
        <f t="array" ref="A2361">SUMPRODUCT(([1]Purchases!$A$2:$A$4901=$C2361)*[1]Purchases!$C$2:$C$4901)-SUMPRODUCT(([1]Sale!$A$2:$A$4748=$C2361)*[1]Sale!$E$2:$E$4748)</f>
        <v>0</v>
      </c>
      <c r="B2361" s="6" t="s">
        <v>5866</v>
      </c>
      <c r="C2361" s="7" t="s">
        <v>5906</v>
      </c>
      <c r="D2361" s="8" t="s">
        <v>123</v>
      </c>
      <c r="E2361" s="8" t="s">
        <v>36</v>
      </c>
      <c r="F2361" s="7" t="s">
        <v>33</v>
      </c>
      <c r="G2361" s="8" t="s">
        <v>5907</v>
      </c>
      <c r="H2361" s="9">
        <f>IF(IFERROR(VLOOKUP($C2361,[1]Purchases!$A:$M,12,),0)&lt;(IF($M2361&lt;500,($M2361+5)*1.3*[1]Info.!$E$2,($M2361+5)*1.25*[1]Info.!$E$2)),ROUND(IF($M2361&lt;500,($M2361+5)*1.35*[1]Info.!$E$2,($M2361+5)*1.3*[1]Info.!$E$2),-1),VLOOKUP($C2361,[1]Purchases!$A:$M,12,))</f>
        <v>140</v>
      </c>
      <c r="I2361" s="9">
        <f>IF(IFERROR(VLOOKUP($C2361,[1]Purchases!$A:$M,13,),0)&lt;(IF($M2361&lt;500,($M2361+5)*1.45*[1]Info.!$E$2,($M2361+5)*1.4*[1]Info.!$E$2)),ROUND(IF($M2361&lt;500,($M2361+5)*1.5*[1]Info.!$E$2,($M2361+5)*1.45*[1]Info.!$E$2),-1),VLOOKUP($C2361,[1]Purchases!$A:$M,13,))</f>
        <v>150</v>
      </c>
    </row>
    <row r="2362" spans="1:9">
      <c r="A2362" s="5" cm="1">
        <f t="array" ref="A2362">SUMPRODUCT(([1]Purchases!$A$2:$A$4901=$C2362)*[1]Purchases!$C$2:$C$4901)-SUMPRODUCT(([1]Sale!$A$2:$A$4748=$C2362)*[1]Sale!$E$2:$E$4748)</f>
        <v>4</v>
      </c>
      <c r="B2362" s="6" t="s">
        <v>5866</v>
      </c>
      <c r="C2362" s="7" t="s">
        <v>5908</v>
      </c>
      <c r="D2362" s="8" t="s">
        <v>123</v>
      </c>
      <c r="E2362" s="8" t="s">
        <v>36</v>
      </c>
      <c r="F2362" s="7" t="s">
        <v>33</v>
      </c>
      <c r="G2362" s="8" t="s">
        <v>5909</v>
      </c>
      <c r="H2362" s="9">
        <f>IF(IFERROR(VLOOKUP($C2362,[1]Purchases!$A:$M,12,),0)&lt;(IF($M2362&lt;500,($M2362+5)*1.3*[1]Info.!$E$2,($M2362+5)*1.25*[1]Info.!$E$2)),ROUND(IF($M2362&lt;500,($M2362+5)*1.35*[1]Info.!$E$2,($M2362+5)*1.3*[1]Info.!$E$2),-1),VLOOKUP($C2362,[1]Purchases!$A:$M,12,))</f>
        <v>820</v>
      </c>
      <c r="I2362" s="9">
        <f>IF(IFERROR(VLOOKUP($C2362,[1]Purchases!$A:$M,13,),0)&lt;(IF($M2362&lt;500,($M2362+5)*1.45*[1]Info.!$E$2,($M2362+5)*1.4*[1]Info.!$E$2)),ROUND(IF($M2362&lt;500,($M2362+5)*1.5*[1]Info.!$E$2,($M2362+5)*1.45*[1]Info.!$E$2),-1),VLOOKUP($C2362,[1]Purchases!$A:$M,13,))</f>
        <v>920</v>
      </c>
    </row>
    <row r="2363" spans="1:9">
      <c r="A2363" s="5" cm="1">
        <f t="array" ref="A2363">SUMPRODUCT(([1]Purchases!$A$2:$A$4901=$C2363)*[1]Purchases!$C$2:$C$4901)-SUMPRODUCT(([1]Sale!$A$2:$A$4748=$C2363)*[1]Sale!$E$2:$E$4748)</f>
        <v>7</v>
      </c>
      <c r="B2363" s="6" t="s">
        <v>5866</v>
      </c>
      <c r="C2363" s="7" t="s">
        <v>5910</v>
      </c>
      <c r="D2363" s="8" t="s">
        <v>123</v>
      </c>
      <c r="E2363" s="8" t="s">
        <v>36</v>
      </c>
      <c r="F2363" s="7" t="s">
        <v>33</v>
      </c>
      <c r="G2363" s="8" t="s">
        <v>5911</v>
      </c>
      <c r="H2363" s="9">
        <f>IF(IFERROR(VLOOKUP($C2363,[1]Purchases!$A:$M,12,),0)&lt;(IF($M2363&lt;500,($M2363+5)*1.3*[1]Info.!$E$2,($M2363+5)*1.25*[1]Info.!$E$2)),ROUND(IF($M2363&lt;500,($M2363+5)*1.35*[1]Info.!$E$2,($M2363+5)*1.3*[1]Info.!$E$2),-1),VLOOKUP($C2363,[1]Purchases!$A:$M,12,))</f>
        <v>720</v>
      </c>
      <c r="I2363" s="9">
        <f>IF(IFERROR(VLOOKUP($C2363,[1]Purchases!$A:$M,13,),0)&lt;(IF($M2363&lt;500,($M2363+5)*1.45*[1]Info.!$E$2,($M2363+5)*1.4*[1]Info.!$E$2)),ROUND(IF($M2363&lt;500,($M2363+5)*1.5*[1]Info.!$E$2,($M2363+5)*1.45*[1]Info.!$E$2),-1),VLOOKUP($C2363,[1]Purchases!$A:$M,13,))</f>
        <v>800</v>
      </c>
    </row>
    <row r="2364" spans="1:9">
      <c r="A2364" s="5" cm="1">
        <f t="array" ref="A2364">SUMPRODUCT(([1]Purchases!$A$2:$A$4901=$C2364)*[1]Purchases!$C$2:$C$4901)-SUMPRODUCT(([1]Sale!$A$2:$A$4748=$C2364)*[1]Sale!$E$2:$E$4748)</f>
        <v>4</v>
      </c>
      <c r="B2364" s="6" t="s">
        <v>5866</v>
      </c>
      <c r="C2364" s="7" t="s">
        <v>5912</v>
      </c>
      <c r="D2364" s="8" t="s">
        <v>123</v>
      </c>
      <c r="E2364" s="8" t="s">
        <v>36</v>
      </c>
      <c r="F2364" s="7" t="s">
        <v>33</v>
      </c>
      <c r="G2364" s="8" t="s">
        <v>5913</v>
      </c>
      <c r="H2364" s="9">
        <f>IF(IFERROR(VLOOKUP($C2364,[1]Purchases!$A:$M,12,),0)&lt;(IF($M2364&lt;500,($M2364+5)*1.3*[1]Info.!$E$2,($M2364+5)*1.25*[1]Info.!$E$2)),ROUND(IF($M2364&lt;500,($M2364+5)*1.35*[1]Info.!$E$2,($M2364+5)*1.3*[1]Info.!$E$2),-1),VLOOKUP($C2364,[1]Purchases!$A:$M,12,))</f>
        <v>750</v>
      </c>
      <c r="I2364" s="9">
        <f>IF(IFERROR(VLOOKUP($C2364,[1]Purchases!$A:$M,13,),0)&lt;(IF($M2364&lt;500,($M2364+5)*1.45*[1]Info.!$E$2,($M2364+5)*1.4*[1]Info.!$E$2)),ROUND(IF($M2364&lt;500,($M2364+5)*1.5*[1]Info.!$E$2,($M2364+5)*1.45*[1]Info.!$E$2),-1),VLOOKUP($C2364,[1]Purchases!$A:$M,13,))</f>
        <v>840</v>
      </c>
    </row>
    <row r="2365" spans="1:9">
      <c r="A2365" s="5" cm="1">
        <f t="array" ref="A2365">SUMPRODUCT(([1]Purchases!$A$2:$A$4901=$C2365)*[1]Purchases!$C$2:$C$4901)-SUMPRODUCT(([1]Sale!$A$2:$A$4748=$C2365)*[1]Sale!$E$2:$E$4748)</f>
        <v>4</v>
      </c>
      <c r="B2365" s="6" t="s">
        <v>5866</v>
      </c>
      <c r="C2365" s="7" t="s">
        <v>5914</v>
      </c>
      <c r="D2365" s="8" t="s">
        <v>123</v>
      </c>
      <c r="E2365" s="8" t="s">
        <v>36</v>
      </c>
      <c r="F2365" s="7" t="s">
        <v>33</v>
      </c>
      <c r="G2365" s="8" t="s">
        <v>5915</v>
      </c>
      <c r="H2365" s="9">
        <f>IF(IFERROR(VLOOKUP($C2365,[1]Purchases!$A:$M,12,),0)&lt;(IF($M2365&lt;500,($M2365+5)*1.3*[1]Info.!$E$2,($M2365+5)*1.25*[1]Info.!$E$2)),ROUND(IF($M2365&lt;500,($M2365+5)*1.35*[1]Info.!$E$2,($M2365+5)*1.3*[1]Info.!$E$2),-1),VLOOKUP($C2365,[1]Purchases!$A:$M,12,))</f>
        <v>2500</v>
      </c>
      <c r="I2365" s="9">
        <f>IF(IFERROR(VLOOKUP($C2365,[1]Purchases!$A:$M,13,),0)&lt;(IF($M2365&lt;500,($M2365+5)*1.45*[1]Info.!$E$2,($M2365+5)*1.4*[1]Info.!$E$2)),ROUND(IF($M2365&lt;500,($M2365+5)*1.5*[1]Info.!$E$2,($M2365+5)*1.45*[1]Info.!$E$2),-1),VLOOKUP($C2365,[1]Purchases!$A:$M,13,))</f>
        <v>2800</v>
      </c>
    </row>
    <row r="2366" spans="1:9">
      <c r="A2366" s="5" cm="1">
        <f t="array" ref="A2366">SUMPRODUCT(([1]Purchases!$A$2:$A$4901=$C2366)*[1]Purchases!$C$2:$C$4901)-SUMPRODUCT(([1]Sale!$A$2:$A$4748=$C2366)*[1]Sale!$E$2:$E$4748)</f>
        <v>4</v>
      </c>
      <c r="B2366" s="6" t="s">
        <v>5866</v>
      </c>
      <c r="C2366" s="7" t="s">
        <v>5916</v>
      </c>
      <c r="D2366" s="8" t="s">
        <v>28</v>
      </c>
      <c r="E2366" s="8" t="s">
        <v>36</v>
      </c>
      <c r="F2366" s="7" t="s">
        <v>33</v>
      </c>
      <c r="G2366" s="8" t="s">
        <v>5917</v>
      </c>
      <c r="H2366" s="9">
        <f>IF(IFERROR(VLOOKUP($C2366,[1]Purchases!$A:$M,12,),0)&lt;(IF($M2366&lt;500,($M2366+5)*1.3*[1]Info.!$E$2,($M2366+5)*1.25*[1]Info.!$E$2)),ROUND(IF($M2366&lt;500,($M2366+5)*1.35*[1]Info.!$E$2,($M2366+5)*1.3*[1]Info.!$E$2),-1),VLOOKUP($C2366,[1]Purchases!$A:$M,12,))</f>
        <v>650</v>
      </c>
      <c r="I2366" s="9">
        <f>IF(IFERROR(VLOOKUP($C2366,[1]Purchases!$A:$M,13,),0)&lt;(IF($M2366&lt;500,($M2366+5)*1.45*[1]Info.!$E$2,($M2366+5)*1.4*[1]Info.!$E$2)),ROUND(IF($M2366&lt;500,($M2366+5)*1.5*[1]Info.!$E$2,($M2366+5)*1.45*[1]Info.!$E$2),-1),VLOOKUP($C2366,[1]Purchases!$A:$M,13,))</f>
        <v>730</v>
      </c>
    </row>
    <row r="2367" spans="1:9">
      <c r="A2367" s="5" cm="1">
        <f t="array" ref="A2367">SUMPRODUCT(([1]Purchases!$A$2:$A$4901=$C2367)*[1]Purchases!$C$2:$C$4901)-SUMPRODUCT(([1]Sale!$A$2:$A$4748=$C2367)*[1]Sale!$E$2:$E$4748)</f>
        <v>1</v>
      </c>
      <c r="B2367" s="6" t="s">
        <v>5866</v>
      </c>
      <c r="C2367" s="7" t="s">
        <v>5918</v>
      </c>
      <c r="D2367" s="8" t="s">
        <v>123</v>
      </c>
      <c r="E2367" s="8" t="s">
        <v>36</v>
      </c>
      <c r="F2367" s="7" t="s">
        <v>33</v>
      </c>
      <c r="G2367" s="8" t="s">
        <v>5919</v>
      </c>
      <c r="H2367" s="9">
        <f>IF(IFERROR(VLOOKUP($C2367,[1]Purchases!$A:$M,12,),0)&lt;(IF($M2367&lt;500,($M2367+5)*1.3*[1]Info.!$E$2,($M2367+5)*1.25*[1]Info.!$E$2)),ROUND(IF($M2367&lt;500,($M2367+5)*1.35*[1]Info.!$E$2,($M2367+5)*1.3*[1]Info.!$E$2),-1),VLOOKUP($C2367,[1]Purchases!$A:$M,12,))</f>
        <v>790</v>
      </c>
      <c r="I2367" s="9">
        <f>IF(IFERROR(VLOOKUP($C2367,[1]Purchases!$A:$M,13,),0)&lt;(IF($M2367&lt;500,($M2367+5)*1.45*[1]Info.!$E$2,($M2367+5)*1.4*[1]Info.!$E$2)),ROUND(IF($M2367&lt;500,($M2367+5)*1.5*[1]Info.!$E$2,($M2367+5)*1.45*[1]Info.!$E$2),-1),VLOOKUP($C2367,[1]Purchases!$A:$M,13,))</f>
        <v>890</v>
      </c>
    </row>
    <row r="2368" spans="1:9">
      <c r="A2368" s="5" cm="1">
        <f t="array" ref="A2368">SUMPRODUCT(([1]Purchases!$A$2:$A$4901=$C2368)*[1]Purchases!$C$2:$C$4901)-SUMPRODUCT(([1]Sale!$A$2:$A$4748=$C2368)*[1]Sale!$E$2:$E$4748)</f>
        <v>1</v>
      </c>
      <c r="B2368" s="6" t="s">
        <v>5920</v>
      </c>
      <c r="C2368" s="8">
        <v>11428575211</v>
      </c>
      <c r="D2368" s="8" t="s">
        <v>35</v>
      </c>
      <c r="E2368" s="8" t="s">
        <v>5921</v>
      </c>
      <c r="F2368" s="7" t="s">
        <v>17</v>
      </c>
      <c r="G2368" s="8" t="s">
        <v>5922</v>
      </c>
      <c r="H2368" s="9">
        <f>IF(IFERROR(VLOOKUP($C2368,[1]Purchases!$A:$M,12,),0)&lt;(IF($M2368&lt;500,($M2368+5)*1.3*[1]Info.!$E$2,($M2368+5)*1.25*[1]Info.!$E$2)),ROUND(IF($M2368&lt;500,($M2368+5)*1.35*[1]Info.!$E$2,($M2368+5)*1.3*[1]Info.!$E$2),-1),VLOOKUP($C2368,[1]Purchases!$A:$M,12,))</f>
        <v>240</v>
      </c>
      <c r="I2368" s="9">
        <f>IF(IFERROR(VLOOKUP($C2368,[1]Purchases!$A:$M,13,),0)&lt;(IF($M2368&lt;500,($M2368+5)*1.45*[1]Info.!$E$2,($M2368+5)*1.4*[1]Info.!$E$2)),ROUND(IF($M2368&lt;500,($M2368+5)*1.5*[1]Info.!$E$2,($M2368+5)*1.45*[1]Info.!$E$2),-1),VLOOKUP($C2368,[1]Purchases!$A:$M,13,))</f>
        <v>270</v>
      </c>
    </row>
    <row r="2369" spans="1:9">
      <c r="A2369" s="5" cm="1">
        <f t="array" ref="A2369">SUMPRODUCT(([1]Purchases!$A$2:$A$4901=$C2369)*[1]Purchases!$C$2:$C$4901)-SUMPRODUCT(([1]Sale!$A$2:$A$4748=$C2369)*[1]Sale!$E$2:$E$4748)</f>
        <v>3</v>
      </c>
      <c r="B2369" s="6" t="s">
        <v>5923</v>
      </c>
      <c r="C2369" s="8">
        <v>493</v>
      </c>
      <c r="D2369" s="8" t="s">
        <v>523</v>
      </c>
      <c r="E2369" s="8" t="s">
        <v>36</v>
      </c>
      <c r="F2369" s="7" t="s">
        <v>33</v>
      </c>
      <c r="G2369" s="8" t="s">
        <v>5924</v>
      </c>
      <c r="H2369" s="9">
        <f>IF(IFERROR(VLOOKUP($C2369,[1]Purchases!$A:$M,12,),0)&lt;(IF($M2369&lt;500,($M2369+5)*1.3*[1]Info.!$E$2,($M2369+5)*1.25*[1]Info.!$E$2)),ROUND(IF($M2369&lt;500,($M2369+5)*1.35*[1]Info.!$E$2,($M2369+5)*1.3*[1]Info.!$E$2),-1),VLOOKUP($C2369,[1]Purchases!$A:$M,12,))</f>
        <v>2210</v>
      </c>
      <c r="I2369" s="9">
        <f>IF(IFERROR(VLOOKUP($C2369,[1]Purchases!$A:$M,13,),0)&lt;(IF($M2369&lt;500,($M2369+5)*1.45*[1]Info.!$E$2,($M2369+5)*1.4*[1]Info.!$E$2)),ROUND(IF($M2369&lt;500,($M2369+5)*1.5*[1]Info.!$E$2,($M2369+5)*1.45*[1]Info.!$E$2),-1),VLOOKUP($C2369,[1]Purchases!$A:$M,13,))</f>
        <v>2470</v>
      </c>
    </row>
    <row r="2370" spans="1:9">
      <c r="A2370" s="5" cm="1">
        <f t="array" ref="A2370">SUMPRODUCT(([1]Purchases!$A$2:$A$4901=$C2370)*[1]Purchases!$C$2:$C$4901)-SUMPRODUCT(([1]Sale!$A$2:$A$4748=$C2370)*[1]Sale!$E$2:$E$4748)</f>
        <v>2</v>
      </c>
      <c r="B2370" s="6" t="s">
        <v>5923</v>
      </c>
      <c r="C2370" s="8">
        <v>4903</v>
      </c>
      <c r="D2370" s="8" t="s">
        <v>523</v>
      </c>
      <c r="E2370" s="8" t="s">
        <v>36</v>
      </c>
      <c r="F2370" s="7" t="s">
        <v>33</v>
      </c>
      <c r="G2370" s="8" t="s">
        <v>5925</v>
      </c>
      <c r="H2370" s="9">
        <f>IF(IFERROR(VLOOKUP($C2370,[1]Purchases!$A:$M,12,),0)&lt;(IF($M2370&lt;500,($M2370+5)*1.3*[1]Info.!$E$2,($M2370+5)*1.25*[1]Info.!$E$2)),ROUND(IF($M2370&lt;500,($M2370+5)*1.35*[1]Info.!$E$2,($M2370+5)*1.3*[1]Info.!$E$2),-1),VLOOKUP($C2370,[1]Purchases!$A:$M,12,))</f>
        <v>3970</v>
      </c>
      <c r="I2370" s="9">
        <f>IF(IFERROR(VLOOKUP($C2370,[1]Purchases!$A:$M,13,),0)&lt;(IF($M2370&lt;500,($M2370+5)*1.45*[1]Info.!$E$2,($M2370+5)*1.4*[1]Info.!$E$2)),ROUND(IF($M2370&lt;500,($M2370+5)*1.5*[1]Info.!$E$2,($M2370+5)*1.45*[1]Info.!$E$2),-1),VLOOKUP($C2370,[1]Purchases!$A:$M,13,))</f>
        <v>4450</v>
      </c>
    </row>
    <row r="2371" spans="1:9">
      <c r="A2371" s="5" cm="1">
        <f t="array" ref="A2371">SUMPRODUCT(([1]Purchases!$A$2:$A$4901=$C2371)*[1]Purchases!$C$2:$C$4901)-SUMPRODUCT(([1]Sale!$A$2:$A$4748=$C2371)*[1]Sale!$E$2:$E$4748)</f>
        <v>1</v>
      </c>
      <c r="B2371" s="6" t="s">
        <v>5923</v>
      </c>
      <c r="C2371" s="7" t="s">
        <v>5926</v>
      </c>
      <c r="D2371" s="8" t="s">
        <v>523</v>
      </c>
      <c r="E2371" s="8" t="s">
        <v>36</v>
      </c>
      <c r="F2371" s="7" t="s">
        <v>33</v>
      </c>
      <c r="G2371" s="8" t="s">
        <v>5927</v>
      </c>
      <c r="H2371" s="9">
        <f>IF(IFERROR(VLOOKUP($C2371,[1]Purchases!$A:$M,12,),0)&lt;(IF($M2371&lt;500,($M2371+5)*1.3*[1]Info.!$E$2,($M2371+5)*1.25*[1]Info.!$E$2)),ROUND(IF($M2371&lt;500,($M2371+5)*1.35*[1]Info.!$E$2,($M2371+5)*1.3*[1]Info.!$E$2),-1),VLOOKUP($C2371,[1]Purchases!$A:$M,12,))</f>
        <v>4990</v>
      </c>
      <c r="I2371" s="9">
        <f>IF(IFERROR(VLOOKUP($C2371,[1]Purchases!$A:$M,13,),0)&lt;(IF($M2371&lt;500,($M2371+5)*1.45*[1]Info.!$E$2,($M2371+5)*1.4*[1]Info.!$E$2)),ROUND(IF($M2371&lt;500,($M2371+5)*1.5*[1]Info.!$E$2,($M2371+5)*1.45*[1]Info.!$E$2),-1),VLOOKUP($C2371,[1]Purchases!$A:$M,13,))</f>
        <v>5580</v>
      </c>
    </row>
    <row r="2372" spans="1:9">
      <c r="A2372" s="5" cm="1">
        <f t="array" ref="A2372">SUMPRODUCT(([1]Purchases!$A$2:$A$4901=$C2372)*[1]Purchases!$C$2:$C$4901)-SUMPRODUCT(([1]Sale!$A$2:$A$4748=$C2372)*[1]Sale!$E$2:$E$4748)</f>
        <v>1</v>
      </c>
      <c r="B2372" s="6" t="s">
        <v>5923</v>
      </c>
      <c r="C2372" s="7" t="s">
        <v>5928</v>
      </c>
      <c r="D2372" s="8" t="s">
        <v>523</v>
      </c>
      <c r="E2372" s="8" t="s">
        <v>36</v>
      </c>
      <c r="F2372" s="7" t="s">
        <v>33</v>
      </c>
      <c r="G2372" s="8" t="s">
        <v>5929</v>
      </c>
      <c r="H2372" s="9">
        <f>IF(IFERROR(VLOOKUP($C2372,[1]Purchases!$A:$M,12,),0)&lt;(IF($M2372&lt;500,($M2372+5)*1.3*[1]Info.!$E$2,($M2372+5)*1.25*[1]Info.!$E$2)),ROUND(IF($M2372&lt;500,($M2372+5)*1.35*[1]Info.!$E$2,($M2372+5)*1.3*[1]Info.!$E$2),-1),VLOOKUP($C2372,[1]Purchases!$A:$M,12,))</f>
        <v>2900</v>
      </c>
      <c r="I2372" s="9">
        <f>IF(IFERROR(VLOOKUP($C2372,[1]Purchases!$A:$M,13,),0)&lt;(IF($M2372&lt;500,($M2372+5)*1.45*[1]Info.!$E$2,($M2372+5)*1.4*[1]Info.!$E$2)),ROUND(IF($M2372&lt;500,($M2372+5)*1.5*[1]Info.!$E$2,($M2372+5)*1.45*[1]Info.!$E$2),-1),VLOOKUP($C2372,[1]Purchases!$A:$M,13,))</f>
        <v>3250</v>
      </c>
    </row>
    <row r="2373" spans="1:9">
      <c r="A2373" s="5" cm="1">
        <f t="array" ref="A2373">SUMPRODUCT(([1]Purchases!$A$2:$A$4901=$C2373)*[1]Purchases!$C$2:$C$4901)-SUMPRODUCT(([1]Sale!$A$2:$A$4748=$C2373)*[1]Sale!$E$2:$E$4748)</f>
        <v>1</v>
      </c>
      <c r="B2373" s="6" t="s">
        <v>5923</v>
      </c>
      <c r="C2373" s="7" t="s">
        <v>5930</v>
      </c>
      <c r="D2373" s="8" t="s">
        <v>523</v>
      </c>
      <c r="E2373" s="8" t="s">
        <v>36</v>
      </c>
      <c r="F2373" s="7" t="s">
        <v>33</v>
      </c>
      <c r="G2373" s="8" t="s">
        <v>5931</v>
      </c>
      <c r="H2373" s="9">
        <f>IF(IFERROR(VLOOKUP($C2373,[1]Purchases!$A:$M,12,),0)&lt;(IF($M2373&lt;500,($M2373+5)*1.3*[1]Info.!$E$2,($M2373+5)*1.25*[1]Info.!$E$2)),ROUND(IF($M2373&lt;500,($M2373+5)*1.35*[1]Info.!$E$2,($M2373+5)*1.3*[1]Info.!$E$2),-1),VLOOKUP($C2373,[1]Purchases!$A:$M,12,))</f>
        <v>2400</v>
      </c>
      <c r="I2373" s="9">
        <f>IF(IFERROR(VLOOKUP($C2373,[1]Purchases!$A:$M,13,),0)&lt;(IF($M2373&lt;500,($M2373+5)*1.45*[1]Info.!$E$2,($M2373+5)*1.4*[1]Info.!$E$2)),ROUND(IF($M2373&lt;500,($M2373+5)*1.5*[1]Info.!$E$2,($M2373+5)*1.45*[1]Info.!$E$2),-1),VLOOKUP($C2373,[1]Purchases!$A:$M,13,))</f>
        <v>2690</v>
      </c>
    </row>
    <row r="2374" spans="1:9">
      <c r="A2374" s="5" cm="1">
        <f t="array" ref="A2374">SUMPRODUCT(([1]Purchases!$A$2:$A$4901=$C2374)*[1]Purchases!$C$2:$C$4901)-SUMPRODUCT(([1]Sale!$A$2:$A$4748=$C2374)*[1]Sale!$E$2:$E$4748)</f>
        <v>1</v>
      </c>
      <c r="B2374" s="6" t="s">
        <v>5923</v>
      </c>
      <c r="C2374" s="7" t="s">
        <v>5932</v>
      </c>
      <c r="D2374" s="8" t="s">
        <v>523</v>
      </c>
      <c r="E2374" s="8" t="s">
        <v>36</v>
      </c>
      <c r="F2374" s="7" t="s">
        <v>33</v>
      </c>
      <c r="G2374" s="8" t="s">
        <v>5933</v>
      </c>
      <c r="H2374" s="9">
        <f>IF(IFERROR(VLOOKUP($C2374,[1]Purchases!$A:$M,12,),0)&lt;(IF($M2374&lt;500,($M2374+5)*1.3*[1]Info.!$E$2,($M2374+5)*1.25*[1]Info.!$E$2)),ROUND(IF($M2374&lt;500,($M2374+5)*1.35*[1]Info.!$E$2,($M2374+5)*1.3*[1]Info.!$E$2),-1),VLOOKUP($C2374,[1]Purchases!$A:$M,12,))</f>
        <v>1150</v>
      </c>
      <c r="I2374" s="9">
        <f>IF(IFERROR(VLOOKUP($C2374,[1]Purchases!$A:$M,13,),0)&lt;(IF($M2374&lt;500,($M2374+5)*1.45*[1]Info.!$E$2,($M2374+5)*1.4*[1]Info.!$E$2)),ROUND(IF($M2374&lt;500,($M2374+5)*1.5*[1]Info.!$E$2,($M2374+5)*1.45*[1]Info.!$E$2),-1),VLOOKUP($C2374,[1]Purchases!$A:$M,13,))</f>
        <v>1290</v>
      </c>
    </row>
    <row r="2375" spans="1:9">
      <c r="A2375" s="5" cm="1">
        <f t="array" ref="A2375">SUMPRODUCT(([1]Purchases!$A$2:$A$4901=$C2375)*[1]Purchases!$C$2:$C$4901)-SUMPRODUCT(([1]Sale!$A$2:$A$4748=$C2375)*[1]Sale!$E$2:$E$4748)</f>
        <v>2</v>
      </c>
      <c r="B2375" s="6" t="s">
        <v>5923</v>
      </c>
      <c r="C2375" s="7" t="s">
        <v>5934</v>
      </c>
      <c r="D2375" s="8" t="s">
        <v>523</v>
      </c>
      <c r="E2375" s="8" t="s">
        <v>36</v>
      </c>
      <c r="F2375" s="7" t="s">
        <v>33</v>
      </c>
      <c r="G2375" s="8" t="s">
        <v>5935</v>
      </c>
      <c r="H2375" s="9">
        <f>IF(IFERROR(VLOOKUP($C2375,[1]Purchases!$A:$M,12,),0)&lt;(IF($M2375&lt;500,($M2375+5)*1.3*[1]Info.!$E$2,($M2375+5)*1.25*[1]Info.!$E$2)),ROUND(IF($M2375&lt;500,($M2375+5)*1.35*[1]Info.!$E$2,($M2375+5)*1.3*[1]Info.!$E$2),-1),VLOOKUP($C2375,[1]Purchases!$A:$M,12,))</f>
        <v>630</v>
      </c>
      <c r="I2375" s="9">
        <f>IF(IFERROR(VLOOKUP($C2375,[1]Purchases!$A:$M,13,),0)&lt;(IF($M2375&lt;500,($M2375+5)*1.45*[1]Info.!$E$2,($M2375+5)*1.4*[1]Info.!$E$2)),ROUND(IF($M2375&lt;500,($M2375+5)*1.5*[1]Info.!$E$2,($M2375+5)*1.45*[1]Info.!$E$2),-1),VLOOKUP($C2375,[1]Purchases!$A:$M,13,))</f>
        <v>700</v>
      </c>
    </row>
    <row r="2376" spans="1:9">
      <c r="A2376" s="5" cm="1">
        <f t="array" ref="A2376">SUMPRODUCT(([1]Purchases!$A$2:$A$4901=$C2376)*[1]Purchases!$C$2:$C$4901)-SUMPRODUCT(([1]Sale!$A$2:$A$4748=$C2376)*[1]Sale!$E$2:$E$4748)</f>
        <v>0</v>
      </c>
      <c r="B2376" s="6" t="s">
        <v>5923</v>
      </c>
      <c r="C2376" s="7" t="s">
        <v>5936</v>
      </c>
      <c r="D2376" s="8" t="s">
        <v>523</v>
      </c>
      <c r="E2376" s="8" t="s">
        <v>36</v>
      </c>
      <c r="F2376" s="7" t="s">
        <v>33</v>
      </c>
      <c r="G2376" s="8" t="s">
        <v>5937</v>
      </c>
      <c r="H2376" s="9">
        <f>IF(IFERROR(VLOOKUP($C2376,[1]Purchases!$A:$M,12,),0)&lt;(IF($M2376&lt;500,($M2376+5)*1.3*[1]Info.!$E$2,($M2376+5)*1.25*[1]Info.!$E$2)),ROUND(IF($M2376&lt;500,($M2376+5)*1.35*[1]Info.!$E$2,($M2376+5)*1.3*[1]Info.!$E$2),-1),VLOOKUP($C2376,[1]Purchases!$A:$M,12,))</f>
        <v>15040</v>
      </c>
      <c r="I2376" s="9">
        <f>IF(IFERROR(VLOOKUP($C2376,[1]Purchases!$A:$M,13,),0)&lt;(IF($M2376&lt;500,($M2376+5)*1.45*[1]Info.!$E$2,($M2376+5)*1.4*[1]Info.!$E$2)),ROUND(IF($M2376&lt;500,($M2376+5)*1.5*[1]Info.!$E$2,($M2376+5)*1.45*[1]Info.!$E$2),-1),VLOOKUP($C2376,[1]Purchases!$A:$M,13,))</f>
        <v>16920</v>
      </c>
    </row>
    <row r="2377" spans="1:9">
      <c r="A2377" s="5" cm="1">
        <f t="array" ref="A2377">SUMPRODUCT(([1]Purchases!$A$2:$A$4901=$C2377)*[1]Purchases!$C$2:$C$4901)-SUMPRODUCT(([1]Sale!$A$2:$A$4748=$C2377)*[1]Sale!$E$2:$E$4748)</f>
        <v>1</v>
      </c>
      <c r="B2377" s="6" t="s">
        <v>5923</v>
      </c>
      <c r="C2377" s="7" t="s">
        <v>5938</v>
      </c>
      <c r="D2377" s="8" t="s">
        <v>3120</v>
      </c>
      <c r="E2377" s="8" t="s">
        <v>36</v>
      </c>
      <c r="F2377" s="7" t="s">
        <v>33</v>
      </c>
      <c r="G2377" s="8" t="s">
        <v>5939</v>
      </c>
      <c r="H2377" s="9">
        <f>IF(IFERROR(VLOOKUP($C2377,[1]Purchases!$A:$M,12,),0)&lt;(IF($M2377&lt;500,($M2377+5)*1.3*[1]Info.!$E$2,($M2377+5)*1.25*[1]Info.!$E$2)),ROUND(IF($M2377&lt;500,($M2377+5)*1.35*[1]Info.!$E$2,($M2377+5)*1.3*[1]Info.!$E$2),-1),VLOOKUP($C2377,[1]Purchases!$A:$M,12,))</f>
        <v>24220</v>
      </c>
      <c r="I2377" s="9">
        <f>IF(IFERROR(VLOOKUP($C2377,[1]Purchases!$A:$M,13,),0)&lt;(IF($M2377&lt;500,($M2377+5)*1.45*[1]Info.!$E$2,($M2377+5)*1.4*[1]Info.!$E$2)),ROUND(IF($M2377&lt;500,($M2377+5)*1.5*[1]Info.!$E$2,($M2377+5)*1.45*[1]Info.!$E$2),-1),VLOOKUP($C2377,[1]Purchases!$A:$M,13,))</f>
        <v>27250</v>
      </c>
    </row>
    <row r="2378" spans="1:9">
      <c r="A2378" s="5" cm="1">
        <f t="array" ref="A2378">SUMPRODUCT(([1]Purchases!$A$2:$A$4901=$C2378)*[1]Purchases!$C$2:$C$4901)-SUMPRODUCT(([1]Sale!$A$2:$A$4748=$C2378)*[1]Sale!$E$2:$E$4748)</f>
        <v>0</v>
      </c>
      <c r="B2378" s="6" t="s">
        <v>5923</v>
      </c>
      <c r="C2378" s="7" t="s">
        <v>5940</v>
      </c>
      <c r="D2378" s="8" t="s">
        <v>523</v>
      </c>
      <c r="E2378" s="8" t="s">
        <v>36</v>
      </c>
      <c r="F2378" s="7" t="s">
        <v>33</v>
      </c>
      <c r="G2378" s="8" t="s">
        <v>5941</v>
      </c>
      <c r="H2378" s="9">
        <f>IF(IFERROR(VLOOKUP($C2378,[1]Purchases!$A:$M,12,),0)&lt;(IF($M2378&lt;500,($M2378+5)*1.3*[1]Info.!$E$2,($M2378+5)*1.25*[1]Info.!$E$2)),ROUND(IF($M2378&lt;500,($M2378+5)*1.35*[1]Info.!$E$2,($M2378+5)*1.3*[1]Info.!$E$2),-1),VLOOKUP($C2378,[1]Purchases!$A:$M,12,))</f>
        <v>21860</v>
      </c>
      <c r="I2378" s="9">
        <f>IF(IFERROR(VLOOKUP($C2378,[1]Purchases!$A:$M,13,),0)&lt;(IF($M2378&lt;500,($M2378+5)*1.45*[1]Info.!$E$2,($M2378+5)*1.4*[1]Info.!$E$2)),ROUND(IF($M2378&lt;500,($M2378+5)*1.5*[1]Info.!$E$2,($M2378+5)*1.45*[1]Info.!$E$2),-1),VLOOKUP($C2378,[1]Purchases!$A:$M,13,))</f>
        <v>24590</v>
      </c>
    </row>
    <row r="2379" spans="1:9">
      <c r="A2379" s="5" cm="1">
        <f t="array" ref="A2379">SUMPRODUCT(([1]Purchases!$A$2:$A$4901=$C2379)*[1]Purchases!$C$2:$C$4901)-SUMPRODUCT(([1]Sale!$A$2:$A$4748=$C2379)*[1]Sale!$E$2:$E$4748)</f>
        <v>1</v>
      </c>
      <c r="B2379" s="6" t="s">
        <v>5923</v>
      </c>
      <c r="C2379" s="7" t="s">
        <v>5942</v>
      </c>
      <c r="D2379" s="8" t="s">
        <v>523</v>
      </c>
      <c r="E2379" s="8" t="s">
        <v>36</v>
      </c>
      <c r="F2379" s="7" t="s">
        <v>33</v>
      </c>
      <c r="G2379" s="8" t="s">
        <v>5943</v>
      </c>
      <c r="H2379" s="9">
        <f>IF(IFERROR(VLOOKUP($C2379,[1]Purchases!$A:$M,12,),0)&lt;(IF($M2379&lt;500,($M2379+5)*1.3*[1]Info.!$E$2,($M2379+5)*1.25*[1]Info.!$E$2)),ROUND(IF($M2379&lt;500,($M2379+5)*1.35*[1]Info.!$E$2,($M2379+5)*1.3*[1]Info.!$E$2),-1),VLOOKUP($C2379,[1]Purchases!$A:$M,12,))</f>
        <v>24410</v>
      </c>
      <c r="I2379" s="9">
        <f>IF(IFERROR(VLOOKUP($C2379,[1]Purchases!$A:$M,13,),0)&lt;(IF($M2379&lt;500,($M2379+5)*1.45*[1]Info.!$E$2,($M2379+5)*1.4*[1]Info.!$E$2)),ROUND(IF($M2379&lt;500,($M2379+5)*1.5*[1]Info.!$E$2,($M2379+5)*1.45*[1]Info.!$E$2),-1),VLOOKUP($C2379,[1]Purchases!$A:$M,13,))</f>
        <v>27460</v>
      </c>
    </row>
    <row r="2380" spans="1:9">
      <c r="A2380" s="5" cm="1">
        <f t="array" ref="A2380">SUMPRODUCT(([1]Purchases!$A$2:$A$4901=$C2380)*[1]Purchases!$C$2:$C$4901)-SUMPRODUCT(([1]Sale!$A$2:$A$4748=$C2380)*[1]Sale!$E$2:$E$4748)</f>
        <v>0</v>
      </c>
      <c r="B2380" s="6" t="s">
        <v>5923</v>
      </c>
      <c r="C2380" s="7" t="s">
        <v>5944</v>
      </c>
      <c r="D2380" s="8" t="s">
        <v>523</v>
      </c>
      <c r="E2380" s="8" t="s">
        <v>36</v>
      </c>
      <c r="F2380" s="7" t="s">
        <v>33</v>
      </c>
      <c r="G2380" s="8" t="s">
        <v>5945</v>
      </c>
      <c r="H2380" s="9">
        <f>IF(IFERROR(VLOOKUP($C2380,[1]Purchases!$A:$M,12,),0)&lt;(IF($M2380&lt;500,($M2380+5)*1.3*[1]Info.!$E$2,($M2380+5)*1.25*[1]Info.!$E$2)),ROUND(IF($M2380&lt;500,($M2380+5)*1.35*[1]Info.!$E$2,($M2380+5)*1.3*[1]Info.!$E$2),-1),VLOOKUP($C2380,[1]Purchases!$A:$M,12,))</f>
        <v>140</v>
      </c>
      <c r="I2380" s="9">
        <f>IF(IFERROR(VLOOKUP($C2380,[1]Purchases!$A:$M,13,),0)&lt;(IF($M2380&lt;500,($M2380+5)*1.45*[1]Info.!$E$2,($M2380+5)*1.4*[1]Info.!$E$2)),ROUND(IF($M2380&lt;500,($M2380+5)*1.5*[1]Info.!$E$2,($M2380+5)*1.45*[1]Info.!$E$2),-1),VLOOKUP($C2380,[1]Purchases!$A:$M,13,))</f>
        <v>150</v>
      </c>
    </row>
    <row r="2381" spans="1:9">
      <c r="A2381" s="5" cm="1">
        <f t="array" ref="A2381">SUMPRODUCT(([1]Purchases!$A$2:$A$4901=$C2381)*[1]Purchases!$C$2:$C$4901)-SUMPRODUCT(([1]Sale!$A$2:$A$4748=$C2381)*[1]Sale!$E$2:$E$4748)</f>
        <v>0</v>
      </c>
      <c r="B2381" s="6" t="s">
        <v>5923</v>
      </c>
      <c r="C2381" s="7" t="s">
        <v>5946</v>
      </c>
      <c r="D2381" s="8" t="s">
        <v>523</v>
      </c>
      <c r="E2381" s="8" t="s">
        <v>36</v>
      </c>
      <c r="F2381" s="7" t="s">
        <v>33</v>
      </c>
      <c r="G2381" s="8" t="s">
        <v>5947</v>
      </c>
      <c r="H2381" s="9">
        <f>IF(IFERROR(VLOOKUP($C2381,[1]Purchases!$A:$M,12,),0)&lt;(IF($M2381&lt;500,($M2381+5)*1.3*[1]Info.!$E$2,($M2381+5)*1.25*[1]Info.!$E$2)),ROUND(IF($M2381&lt;500,($M2381+5)*1.35*[1]Info.!$E$2,($M2381+5)*1.3*[1]Info.!$E$2),-1),VLOOKUP($C2381,[1]Purchases!$A:$M,12,))</f>
        <v>140</v>
      </c>
      <c r="I2381" s="9">
        <f>IF(IFERROR(VLOOKUP($C2381,[1]Purchases!$A:$M,13,),0)&lt;(IF($M2381&lt;500,($M2381+5)*1.45*[1]Info.!$E$2,($M2381+5)*1.4*[1]Info.!$E$2)),ROUND(IF($M2381&lt;500,($M2381+5)*1.5*[1]Info.!$E$2,($M2381+5)*1.45*[1]Info.!$E$2),-1),VLOOKUP($C2381,[1]Purchases!$A:$M,13,))</f>
        <v>150</v>
      </c>
    </row>
    <row r="2382" spans="1:9">
      <c r="A2382" s="5" cm="1">
        <f t="array" ref="A2382">SUMPRODUCT(([1]Purchases!$A$2:$A$4901=$C2382)*[1]Purchases!$C$2:$C$4901)-SUMPRODUCT(([1]Sale!$A$2:$A$4748=$C2382)*[1]Sale!$E$2:$E$4748)</f>
        <v>3</v>
      </c>
      <c r="B2382" s="6" t="s">
        <v>5923</v>
      </c>
      <c r="C2382" s="7" t="s">
        <v>5948</v>
      </c>
      <c r="D2382" s="8" t="s">
        <v>523</v>
      </c>
      <c r="E2382" s="8" t="s">
        <v>36</v>
      </c>
      <c r="F2382" s="7" t="s">
        <v>33</v>
      </c>
      <c r="G2382" s="8" t="s">
        <v>5949</v>
      </c>
      <c r="H2382" s="9">
        <f>IF(IFERROR(VLOOKUP($C2382,[1]Purchases!$A:$M,12,),0)&lt;(IF($M2382&lt;500,($M2382+5)*1.3*[1]Info.!$E$2,($M2382+5)*1.25*[1]Info.!$E$2)),ROUND(IF($M2382&lt;500,($M2382+5)*1.35*[1]Info.!$E$2,($M2382+5)*1.3*[1]Info.!$E$2),-1),VLOOKUP($C2382,[1]Purchases!$A:$M,12,))</f>
        <v>13030</v>
      </c>
      <c r="I2382" s="9">
        <f>IF(IFERROR(VLOOKUP($C2382,[1]Purchases!$A:$M,13,),0)&lt;(IF($M2382&lt;500,($M2382+5)*1.45*[1]Info.!$E$2,($M2382+5)*1.4*[1]Info.!$E$2)),ROUND(IF($M2382&lt;500,($M2382+5)*1.5*[1]Info.!$E$2,($M2382+5)*1.45*[1]Info.!$E$2),-1),VLOOKUP($C2382,[1]Purchases!$A:$M,13,))</f>
        <v>14660</v>
      </c>
    </row>
    <row r="2383" spans="1:9">
      <c r="A2383" s="5" cm="1">
        <f t="array" ref="A2383">SUMPRODUCT(([1]Purchases!$A$2:$A$4901=$C2383)*[1]Purchases!$C$2:$C$4901)-SUMPRODUCT(([1]Sale!$A$2:$A$4748=$C2383)*[1]Sale!$E$2:$E$4748)</f>
        <v>0</v>
      </c>
      <c r="B2383" s="6" t="s">
        <v>5923</v>
      </c>
      <c r="C2383" s="7" t="s">
        <v>5950</v>
      </c>
      <c r="D2383" s="8" t="s">
        <v>523</v>
      </c>
      <c r="E2383" s="8" t="s">
        <v>36</v>
      </c>
      <c r="F2383" s="7" t="s">
        <v>33</v>
      </c>
      <c r="G2383" s="8" t="s">
        <v>5951</v>
      </c>
      <c r="H2383" s="9">
        <f>IF(IFERROR(VLOOKUP($C2383,[1]Purchases!$A:$M,12,),0)&lt;(IF($M2383&lt;500,($M2383+5)*1.3*[1]Info.!$E$2,($M2383+5)*1.25*[1]Info.!$E$2)),ROUND(IF($M2383&lt;500,($M2383+5)*1.35*[1]Info.!$E$2,($M2383+5)*1.3*[1]Info.!$E$2),-1),VLOOKUP($C2383,[1]Purchases!$A:$M,12,))</f>
        <v>9390</v>
      </c>
      <c r="I2383" s="9">
        <f>IF(IFERROR(VLOOKUP($C2383,[1]Purchases!$A:$M,13,),0)&lt;(IF($M2383&lt;500,($M2383+5)*1.45*[1]Info.!$E$2,($M2383+5)*1.4*[1]Info.!$E$2)),ROUND(IF($M2383&lt;500,($M2383+5)*1.5*[1]Info.!$E$2,($M2383+5)*1.45*[1]Info.!$E$2),-1),VLOOKUP($C2383,[1]Purchases!$A:$M,13,))</f>
        <v>10510</v>
      </c>
    </row>
    <row r="2384" spans="1:9">
      <c r="A2384" s="5" cm="1">
        <f t="array" ref="A2384">SUMPRODUCT(([1]Purchases!$A$2:$A$4901=$C2384)*[1]Purchases!$C$2:$C$4901)-SUMPRODUCT(([1]Sale!$A$2:$A$4748=$C2384)*[1]Sale!$E$2:$E$4748)</f>
        <v>1</v>
      </c>
      <c r="B2384" s="6" t="s">
        <v>5923</v>
      </c>
      <c r="C2384" s="7" t="s">
        <v>5952</v>
      </c>
      <c r="D2384" s="8" t="s">
        <v>523</v>
      </c>
      <c r="E2384" s="8" t="s">
        <v>36</v>
      </c>
      <c r="F2384" s="7" t="s">
        <v>33</v>
      </c>
      <c r="G2384" s="8" t="s">
        <v>5953</v>
      </c>
      <c r="H2384" s="9">
        <f>IF(IFERROR(VLOOKUP($C2384,[1]Purchases!$A:$M,12,),0)&lt;(IF($M2384&lt;500,($M2384+5)*1.3*[1]Info.!$E$2,($M2384+5)*1.25*[1]Info.!$E$2)),ROUND(IF($M2384&lt;500,($M2384+5)*1.35*[1]Info.!$E$2,($M2384+5)*1.3*[1]Info.!$E$2),-1),VLOOKUP($C2384,[1]Purchases!$A:$M,12,))</f>
        <v>10770</v>
      </c>
      <c r="I2384" s="9">
        <f>IF(IFERROR(VLOOKUP($C2384,[1]Purchases!$A:$M,13,),0)&lt;(IF($M2384&lt;500,($M2384+5)*1.45*[1]Info.!$E$2,($M2384+5)*1.4*[1]Info.!$E$2)),ROUND(IF($M2384&lt;500,($M2384+5)*1.5*[1]Info.!$E$2,($M2384+5)*1.45*[1]Info.!$E$2),-1),VLOOKUP($C2384,[1]Purchases!$A:$M,13,))</f>
        <v>12060</v>
      </c>
    </row>
    <row r="2385" spans="1:9">
      <c r="A2385" s="5" cm="1">
        <f t="array" ref="A2385">SUMPRODUCT(([1]Purchases!$A$2:$A$4901=$C2385)*[1]Purchases!$C$2:$C$4901)-SUMPRODUCT(([1]Sale!$A$2:$A$4748=$C2385)*[1]Sale!$E$2:$E$4748)</f>
        <v>2</v>
      </c>
      <c r="B2385" s="6" t="s">
        <v>5923</v>
      </c>
      <c r="C2385" s="7" t="s">
        <v>5954</v>
      </c>
      <c r="D2385" s="8" t="s">
        <v>523</v>
      </c>
      <c r="E2385" s="8" t="s">
        <v>36</v>
      </c>
      <c r="F2385" s="7" t="s">
        <v>33</v>
      </c>
      <c r="G2385" s="8" t="s">
        <v>5955</v>
      </c>
      <c r="H2385" s="9">
        <f>IF(IFERROR(VLOOKUP($C2385,[1]Purchases!$A:$M,12,),0)&lt;(IF($M2385&lt;500,($M2385+5)*1.3*[1]Info.!$E$2,($M2385+5)*1.25*[1]Info.!$E$2)),ROUND(IF($M2385&lt;500,($M2385+5)*1.35*[1]Info.!$E$2,($M2385+5)*1.3*[1]Info.!$E$2),-1),VLOOKUP($C2385,[1]Purchases!$A:$M,12,))</f>
        <v>6230</v>
      </c>
      <c r="I2385" s="9">
        <f>IF(IFERROR(VLOOKUP($C2385,[1]Purchases!$A:$M,13,),0)&lt;(IF($M2385&lt;500,($M2385+5)*1.45*[1]Info.!$E$2,($M2385+5)*1.4*[1]Info.!$E$2)),ROUND(IF($M2385&lt;500,($M2385+5)*1.5*[1]Info.!$E$2,($M2385+5)*1.45*[1]Info.!$E$2),-1),VLOOKUP($C2385,[1]Purchases!$A:$M,13,))</f>
        <v>6980</v>
      </c>
    </row>
    <row r="2386" spans="1:9">
      <c r="A2386" s="5" cm="1">
        <f t="array" ref="A2386">SUMPRODUCT(([1]Purchases!$A$2:$A$4901=$C2386)*[1]Purchases!$C$2:$C$4901)-SUMPRODUCT(([1]Sale!$A$2:$A$4748=$C2386)*[1]Sale!$E$2:$E$4748)</f>
        <v>0</v>
      </c>
      <c r="B2386" s="6" t="s">
        <v>5923</v>
      </c>
      <c r="C2386" s="7" t="s">
        <v>5956</v>
      </c>
      <c r="D2386" s="8" t="s">
        <v>545</v>
      </c>
      <c r="E2386" s="8" t="s">
        <v>36</v>
      </c>
      <c r="F2386" s="7" t="s">
        <v>33</v>
      </c>
      <c r="G2386" s="8" t="s">
        <v>5957</v>
      </c>
      <c r="H2386" s="9">
        <f>IF(IFERROR(VLOOKUP($C2386,[1]Purchases!$A:$M,12,),0)&lt;(IF($M2386&lt;500,($M2386+5)*1.3*[1]Info.!$E$2,($M2386+5)*1.25*[1]Info.!$E$2)),ROUND(IF($M2386&lt;500,($M2386+5)*1.35*[1]Info.!$E$2,($M2386+5)*1.3*[1]Info.!$E$2),-1),VLOOKUP($C2386,[1]Purchases!$A:$M,12,))</f>
        <v>3760</v>
      </c>
      <c r="I2386" s="9">
        <f>IF(IFERROR(VLOOKUP($C2386,[1]Purchases!$A:$M,13,),0)&lt;(IF($M2386&lt;500,($M2386+5)*1.45*[1]Info.!$E$2,($M2386+5)*1.4*[1]Info.!$E$2)),ROUND(IF($M2386&lt;500,($M2386+5)*1.5*[1]Info.!$E$2,($M2386+5)*1.45*[1]Info.!$E$2),-1),VLOOKUP($C2386,[1]Purchases!$A:$M,13,))</f>
        <v>4210</v>
      </c>
    </row>
    <row r="2387" spans="1:9">
      <c r="A2387" s="5" cm="1">
        <f t="array" ref="A2387">SUMPRODUCT(([1]Purchases!$A$2:$A$4901=$C2387)*[1]Purchases!$C$2:$C$4901)-SUMPRODUCT(([1]Sale!$A$2:$A$4748=$C2387)*[1]Sale!$E$2:$E$4748)</f>
        <v>1</v>
      </c>
      <c r="B2387" s="6" t="s">
        <v>5923</v>
      </c>
      <c r="C2387" s="7" t="s">
        <v>5958</v>
      </c>
      <c r="D2387" s="8" t="s">
        <v>545</v>
      </c>
      <c r="E2387" s="8" t="s">
        <v>36</v>
      </c>
      <c r="F2387" s="7" t="s">
        <v>33</v>
      </c>
      <c r="G2387" s="8" t="s">
        <v>5959</v>
      </c>
      <c r="H2387" s="9">
        <f>IF(IFERROR(VLOOKUP($C2387,[1]Purchases!$A:$M,12,),0)&lt;(IF($M2387&lt;500,($M2387+5)*1.3*[1]Info.!$E$2,($M2387+5)*1.25*[1]Info.!$E$2)),ROUND(IF($M2387&lt;500,($M2387+5)*1.35*[1]Info.!$E$2,($M2387+5)*1.3*[1]Info.!$E$2),-1),VLOOKUP($C2387,[1]Purchases!$A:$M,12,))</f>
        <v>1240</v>
      </c>
      <c r="I2387" s="9">
        <f>IF(IFERROR(VLOOKUP($C2387,[1]Purchases!$A:$M,13,),0)&lt;(IF($M2387&lt;500,($M2387+5)*1.45*[1]Info.!$E$2,($M2387+5)*1.4*[1]Info.!$E$2)),ROUND(IF($M2387&lt;500,($M2387+5)*1.5*[1]Info.!$E$2,($M2387+5)*1.45*[1]Info.!$E$2),-1),VLOOKUP($C2387,[1]Purchases!$A:$M,13,))</f>
        <v>1390</v>
      </c>
    </row>
    <row r="2388" spans="1:9">
      <c r="A2388" s="5" cm="1">
        <f t="array" ref="A2388">SUMPRODUCT(([1]Purchases!$A$2:$A$4901=$C2388)*[1]Purchases!$C$2:$C$4901)-SUMPRODUCT(([1]Sale!$A$2:$A$4748=$C2388)*[1]Sale!$E$2:$E$4748)</f>
        <v>1</v>
      </c>
      <c r="B2388" s="6" t="s">
        <v>5923</v>
      </c>
      <c r="C2388" s="7" t="s">
        <v>5960</v>
      </c>
      <c r="D2388" s="8" t="s">
        <v>3120</v>
      </c>
      <c r="E2388" s="8" t="s">
        <v>36</v>
      </c>
      <c r="F2388" s="7" t="s">
        <v>33</v>
      </c>
      <c r="G2388" s="8" t="s">
        <v>5961</v>
      </c>
      <c r="H2388" s="9">
        <f>IF(IFERROR(VLOOKUP($C2388,[1]Purchases!$A:$M,12,),0)&lt;(IF($M2388&lt;500,($M2388+5)*1.3*[1]Info.!$E$2,($M2388+5)*1.25*[1]Info.!$E$2)),ROUND(IF($M2388&lt;500,($M2388+5)*1.35*[1]Info.!$E$2,($M2388+5)*1.3*[1]Info.!$E$2),-1),VLOOKUP($C2388,[1]Purchases!$A:$M,12,))</f>
        <v>6180</v>
      </c>
      <c r="I2388" s="9">
        <f>IF(IFERROR(VLOOKUP($C2388,[1]Purchases!$A:$M,13,),0)&lt;(IF($M2388&lt;500,($M2388+5)*1.45*[1]Info.!$E$2,($M2388+5)*1.4*[1]Info.!$E$2)),ROUND(IF($M2388&lt;500,($M2388+5)*1.5*[1]Info.!$E$2,($M2388+5)*1.45*[1]Info.!$E$2),-1),VLOOKUP($C2388,[1]Purchases!$A:$M,13,))</f>
        <v>6920</v>
      </c>
    </row>
    <row r="2389" spans="1:9">
      <c r="A2389" s="5" cm="1">
        <f t="array" ref="A2389">SUMPRODUCT(([1]Purchases!$A$2:$A$4901=$C2389)*[1]Purchases!$C$2:$C$4901)-SUMPRODUCT(([1]Sale!$A$2:$A$4748=$C2389)*[1]Sale!$E$2:$E$4748)</f>
        <v>1</v>
      </c>
      <c r="B2389" s="6" t="s">
        <v>5923</v>
      </c>
      <c r="C2389" s="7" t="s">
        <v>5962</v>
      </c>
      <c r="D2389" s="8" t="s">
        <v>3120</v>
      </c>
      <c r="E2389" s="8" t="s">
        <v>36</v>
      </c>
      <c r="F2389" s="7" t="s">
        <v>33</v>
      </c>
      <c r="G2389" s="8" t="s">
        <v>5963</v>
      </c>
      <c r="H2389" s="9">
        <f>IF(IFERROR(VLOOKUP($C2389,[1]Purchases!$A:$M,12,),0)&lt;(IF($M2389&lt;500,($M2389+5)*1.3*[1]Info.!$E$2,($M2389+5)*1.25*[1]Info.!$E$2)),ROUND(IF($M2389&lt;500,($M2389+5)*1.35*[1]Info.!$E$2,($M2389+5)*1.3*[1]Info.!$E$2),-1),VLOOKUP($C2389,[1]Purchases!$A:$M,12,))</f>
        <v>2760</v>
      </c>
      <c r="I2389" s="9">
        <f>IF(IFERROR(VLOOKUP($C2389,[1]Purchases!$A:$M,13,),0)&lt;(IF($M2389&lt;500,($M2389+5)*1.45*[1]Info.!$E$2,($M2389+5)*1.4*[1]Info.!$E$2)),ROUND(IF($M2389&lt;500,($M2389+5)*1.5*[1]Info.!$E$2,($M2389+5)*1.45*[1]Info.!$E$2),-1),VLOOKUP($C2389,[1]Purchases!$A:$M,13,))</f>
        <v>3090</v>
      </c>
    </row>
    <row r="2390" spans="1:9">
      <c r="A2390" s="5" cm="1">
        <f t="array" ref="A2390">SUMPRODUCT(([1]Purchases!$A$2:$A$4901=$C2390)*[1]Purchases!$C$2:$C$4901)-SUMPRODUCT(([1]Sale!$A$2:$A$4748=$C2390)*[1]Sale!$E$2:$E$4748)</f>
        <v>0</v>
      </c>
      <c r="B2390" s="6" t="s">
        <v>5923</v>
      </c>
      <c r="C2390" s="7" t="s">
        <v>5964</v>
      </c>
      <c r="D2390" s="8" t="s">
        <v>3120</v>
      </c>
      <c r="E2390" s="8" t="s">
        <v>36</v>
      </c>
      <c r="F2390" s="7" t="s">
        <v>33</v>
      </c>
      <c r="G2390" s="8" t="s">
        <v>5965</v>
      </c>
      <c r="H2390" s="9">
        <f>IF(IFERROR(VLOOKUP($C2390,[1]Purchases!$A:$M,12,),0)&lt;(IF($M2390&lt;500,($M2390+5)*1.3*[1]Info.!$E$2,($M2390+5)*1.25*[1]Info.!$E$2)),ROUND(IF($M2390&lt;500,($M2390+5)*1.35*[1]Info.!$E$2,($M2390+5)*1.3*[1]Info.!$E$2),-1),VLOOKUP($C2390,[1]Purchases!$A:$M,12,))</f>
        <v>2490</v>
      </c>
      <c r="I2390" s="9">
        <f>IF(IFERROR(VLOOKUP($C2390,[1]Purchases!$A:$M,13,),0)&lt;(IF($M2390&lt;500,($M2390+5)*1.45*[1]Info.!$E$2,($M2390+5)*1.4*[1]Info.!$E$2)),ROUND(IF($M2390&lt;500,($M2390+5)*1.5*[1]Info.!$E$2,($M2390+5)*1.45*[1]Info.!$E$2),-1),VLOOKUP($C2390,[1]Purchases!$A:$M,13,))</f>
        <v>2790</v>
      </c>
    </row>
    <row r="2391" spans="1:9">
      <c r="A2391" s="5" cm="1">
        <f t="array" ref="A2391">SUMPRODUCT(([1]Purchases!$A$2:$A$4901=$C2391)*[1]Purchases!$C$2:$C$4901)-SUMPRODUCT(([1]Sale!$A$2:$A$4748=$C2391)*[1]Sale!$E$2:$E$4748)</f>
        <v>1</v>
      </c>
      <c r="B2391" s="6" t="s">
        <v>5923</v>
      </c>
      <c r="C2391" s="7" t="s">
        <v>5966</v>
      </c>
      <c r="D2391" s="8" t="s">
        <v>3120</v>
      </c>
      <c r="E2391" s="8" t="s">
        <v>36</v>
      </c>
      <c r="F2391" s="7" t="s">
        <v>33</v>
      </c>
      <c r="G2391" s="8" t="s">
        <v>5967</v>
      </c>
      <c r="H2391" s="9">
        <f>IF(IFERROR(VLOOKUP($C2391,[1]Purchases!$A:$M,12,),0)&lt;(IF($M2391&lt;500,($M2391+5)*1.3*[1]Info.!$E$2,($M2391+5)*1.25*[1]Info.!$E$2)),ROUND(IF($M2391&lt;500,($M2391+5)*1.35*[1]Info.!$E$2,($M2391+5)*1.3*[1]Info.!$E$2),-1),VLOOKUP($C2391,[1]Purchases!$A:$M,12,))</f>
        <v>3020</v>
      </c>
      <c r="I2391" s="9">
        <f>IF(IFERROR(VLOOKUP($C2391,[1]Purchases!$A:$M,13,),0)&lt;(IF($M2391&lt;500,($M2391+5)*1.45*[1]Info.!$E$2,($M2391+5)*1.4*[1]Info.!$E$2)),ROUND(IF($M2391&lt;500,($M2391+5)*1.5*[1]Info.!$E$2,($M2391+5)*1.45*[1]Info.!$E$2),-1),VLOOKUP($C2391,[1]Purchases!$A:$M,13,))</f>
        <v>3380</v>
      </c>
    </row>
    <row r="2392" spans="1:9">
      <c r="A2392" s="5" cm="1">
        <f t="array" ref="A2392">SUMPRODUCT(([1]Purchases!$A$2:$A$4901=$C2392)*[1]Purchases!$C$2:$C$4901)-SUMPRODUCT(([1]Sale!$A$2:$A$4748=$C2392)*[1]Sale!$E$2:$E$4748)</f>
        <v>1</v>
      </c>
      <c r="B2392" s="6" t="s">
        <v>5923</v>
      </c>
      <c r="C2392" s="7" t="s">
        <v>5968</v>
      </c>
      <c r="D2392" s="8" t="s">
        <v>523</v>
      </c>
      <c r="E2392" s="8" t="s">
        <v>36</v>
      </c>
      <c r="F2392" s="7" t="s">
        <v>33</v>
      </c>
      <c r="G2392" s="8" t="s">
        <v>5969</v>
      </c>
      <c r="H2392" s="9">
        <f>IF(IFERROR(VLOOKUP($C2392,[1]Purchases!$A:$M,12,),0)&lt;(IF($M2392&lt;500,($M2392+5)*1.3*[1]Info.!$E$2,($M2392+5)*1.25*[1]Info.!$E$2)),ROUND(IF($M2392&lt;500,($M2392+5)*1.35*[1]Info.!$E$2,($M2392+5)*1.3*[1]Info.!$E$2),-1),VLOOKUP($C2392,[1]Purchases!$A:$M,12,))</f>
        <v>2060</v>
      </c>
      <c r="I2392" s="9">
        <f>IF(IFERROR(VLOOKUP($C2392,[1]Purchases!$A:$M,13,),0)&lt;(IF($M2392&lt;500,($M2392+5)*1.45*[1]Info.!$E$2,($M2392+5)*1.4*[1]Info.!$E$2)),ROUND(IF($M2392&lt;500,($M2392+5)*1.5*[1]Info.!$E$2,($M2392+5)*1.45*[1]Info.!$E$2),-1),VLOOKUP($C2392,[1]Purchases!$A:$M,13,))</f>
        <v>2310</v>
      </c>
    </row>
    <row r="2393" spans="1:9">
      <c r="A2393" s="5" cm="1">
        <f t="array" ref="A2393">SUMPRODUCT(([1]Purchases!$A$2:$A$4901=$C2393)*[1]Purchases!$C$2:$C$4901)-SUMPRODUCT(([1]Sale!$A$2:$A$4748=$C2393)*[1]Sale!$E$2:$E$4748)</f>
        <v>1</v>
      </c>
      <c r="B2393" s="6" t="s">
        <v>5923</v>
      </c>
      <c r="C2393" s="7" t="s">
        <v>5970</v>
      </c>
      <c r="D2393" s="8" t="s">
        <v>523</v>
      </c>
      <c r="E2393" s="8" t="s">
        <v>36</v>
      </c>
      <c r="F2393" s="7" t="s">
        <v>33</v>
      </c>
      <c r="G2393" s="8" t="s">
        <v>5971</v>
      </c>
      <c r="H2393" s="9">
        <f>IF(IFERROR(VLOOKUP($C2393,[1]Purchases!$A:$M,12,),0)&lt;(IF($M2393&lt;500,($M2393+5)*1.3*[1]Info.!$E$2,($M2393+5)*1.25*[1]Info.!$E$2)),ROUND(IF($M2393&lt;500,($M2393+5)*1.35*[1]Info.!$E$2,($M2393+5)*1.3*[1]Info.!$E$2),-1),VLOOKUP($C2393,[1]Purchases!$A:$M,12,))</f>
        <v>2030</v>
      </c>
      <c r="I2393" s="9">
        <f>IF(IFERROR(VLOOKUP($C2393,[1]Purchases!$A:$M,13,),0)&lt;(IF($M2393&lt;500,($M2393+5)*1.45*[1]Info.!$E$2,($M2393+5)*1.4*[1]Info.!$E$2)),ROUND(IF($M2393&lt;500,($M2393+5)*1.5*[1]Info.!$E$2,($M2393+5)*1.45*[1]Info.!$E$2),-1),VLOOKUP($C2393,[1]Purchases!$A:$M,13,))</f>
        <v>2270</v>
      </c>
    </row>
    <row r="2394" spans="1:9">
      <c r="A2394" s="5" cm="1">
        <f t="array" ref="A2394">SUMPRODUCT(([1]Purchases!$A$2:$A$4901=$C2394)*[1]Purchases!$C$2:$C$4901)-SUMPRODUCT(([1]Sale!$A$2:$A$4748=$C2394)*[1]Sale!$E$2:$E$4748)</f>
        <v>0</v>
      </c>
      <c r="B2394" s="6" t="s">
        <v>5923</v>
      </c>
      <c r="C2394" s="7" t="s">
        <v>5972</v>
      </c>
      <c r="D2394" s="8" t="s">
        <v>523</v>
      </c>
      <c r="E2394" s="8" t="s">
        <v>36</v>
      </c>
      <c r="F2394" s="7" t="s">
        <v>33</v>
      </c>
      <c r="G2394" s="8" t="s">
        <v>5973</v>
      </c>
      <c r="H2394" s="9">
        <f>IF(IFERROR(VLOOKUP($C2394,[1]Purchases!$A:$M,12,),0)&lt;(IF($M2394&lt;500,($M2394+5)*1.3*[1]Info.!$E$2,($M2394+5)*1.25*[1]Info.!$E$2)),ROUND(IF($M2394&lt;500,($M2394+5)*1.35*[1]Info.!$E$2,($M2394+5)*1.3*[1]Info.!$E$2),-1),VLOOKUP($C2394,[1]Purchases!$A:$M,12,))</f>
        <v>1460</v>
      </c>
      <c r="I2394" s="9">
        <f>IF(IFERROR(VLOOKUP($C2394,[1]Purchases!$A:$M,13,),0)&lt;(IF($M2394&lt;500,($M2394+5)*1.45*[1]Info.!$E$2,($M2394+5)*1.4*[1]Info.!$E$2)),ROUND(IF($M2394&lt;500,($M2394+5)*1.5*[1]Info.!$E$2,($M2394+5)*1.45*[1]Info.!$E$2),-1),VLOOKUP($C2394,[1]Purchases!$A:$M,13,))</f>
        <v>1630</v>
      </c>
    </row>
    <row r="2395" spans="1:9">
      <c r="A2395" s="5" cm="1">
        <f t="array" ref="A2395">SUMPRODUCT(([1]Purchases!$A$2:$A$4901=$C2395)*[1]Purchases!$C$2:$C$4901)-SUMPRODUCT(([1]Sale!$A$2:$A$4748=$C2395)*[1]Sale!$E$2:$E$4748)</f>
        <v>1</v>
      </c>
      <c r="B2395" s="6" t="s">
        <v>5923</v>
      </c>
      <c r="C2395" s="7" t="s">
        <v>5974</v>
      </c>
      <c r="D2395" s="8" t="s">
        <v>523</v>
      </c>
      <c r="E2395" s="8" t="s">
        <v>36</v>
      </c>
      <c r="F2395" s="7" t="s">
        <v>33</v>
      </c>
      <c r="G2395" s="8" t="s">
        <v>5975</v>
      </c>
      <c r="H2395" s="9">
        <f>IF(IFERROR(VLOOKUP($C2395,[1]Purchases!$A:$M,12,),0)&lt;(IF($M2395&lt;500,($M2395+5)*1.3*[1]Info.!$E$2,($M2395+5)*1.25*[1]Info.!$E$2)),ROUND(IF($M2395&lt;500,($M2395+5)*1.35*[1]Info.!$E$2,($M2395+5)*1.3*[1]Info.!$E$2),-1),VLOOKUP($C2395,[1]Purchases!$A:$M,12,))</f>
        <v>2300</v>
      </c>
      <c r="I2395" s="9">
        <f>IF(IFERROR(VLOOKUP($C2395,[1]Purchases!$A:$M,13,),0)&lt;(IF($M2395&lt;500,($M2395+5)*1.45*[1]Info.!$E$2,($M2395+5)*1.4*[1]Info.!$E$2)),ROUND(IF($M2395&lt;500,($M2395+5)*1.5*[1]Info.!$E$2,($M2395+5)*1.45*[1]Info.!$E$2),-1),VLOOKUP($C2395,[1]Purchases!$A:$M,13,))</f>
        <v>2580</v>
      </c>
    </row>
    <row r="2396" spans="1:9">
      <c r="A2396" s="5" cm="1">
        <f t="array" ref="A2396">SUMPRODUCT(([1]Purchases!$A$2:$A$4901=$C2396)*[1]Purchases!$C$2:$C$4901)-SUMPRODUCT(([1]Sale!$A$2:$A$4748=$C2396)*[1]Sale!$E$2:$E$4748)</f>
        <v>2</v>
      </c>
      <c r="B2396" s="6" t="s">
        <v>5923</v>
      </c>
      <c r="C2396" s="7" t="s">
        <v>5976</v>
      </c>
      <c r="D2396" s="8" t="s">
        <v>523</v>
      </c>
      <c r="E2396" s="8" t="s">
        <v>36</v>
      </c>
      <c r="F2396" s="7" t="s">
        <v>33</v>
      </c>
      <c r="G2396" s="8" t="s">
        <v>5977</v>
      </c>
      <c r="H2396" s="9">
        <f>IF(IFERROR(VLOOKUP($C2396,[1]Purchases!$A:$M,12,),0)&lt;(IF($M2396&lt;500,($M2396+5)*1.3*[1]Info.!$E$2,($M2396+5)*1.25*[1]Info.!$E$2)),ROUND(IF($M2396&lt;500,($M2396+5)*1.35*[1]Info.!$E$2,($M2396+5)*1.3*[1]Info.!$E$2),-1),VLOOKUP($C2396,[1]Purchases!$A:$M,12,))</f>
        <v>3770</v>
      </c>
      <c r="I2396" s="9">
        <f>IF(IFERROR(VLOOKUP($C2396,[1]Purchases!$A:$M,13,),0)&lt;(IF($M2396&lt;500,($M2396+5)*1.45*[1]Info.!$E$2,($M2396+5)*1.4*[1]Info.!$E$2)),ROUND(IF($M2396&lt;500,($M2396+5)*1.5*[1]Info.!$E$2,($M2396+5)*1.45*[1]Info.!$E$2),-1),VLOOKUP($C2396,[1]Purchases!$A:$M,13,))</f>
        <v>4220</v>
      </c>
    </row>
    <row r="2397" spans="1:9">
      <c r="A2397" s="5" cm="1">
        <f t="array" ref="A2397">SUMPRODUCT(([1]Purchases!$A$2:$A$4901=$C2397)*[1]Purchases!$C$2:$C$4901)-SUMPRODUCT(([1]Sale!$A$2:$A$4748=$C2397)*[1]Sale!$E$2:$E$4748)</f>
        <v>0</v>
      </c>
      <c r="B2397" s="6" t="s">
        <v>5923</v>
      </c>
      <c r="C2397" s="7" t="s">
        <v>5978</v>
      </c>
      <c r="D2397" s="8" t="s">
        <v>523</v>
      </c>
      <c r="E2397" s="8" t="s">
        <v>36</v>
      </c>
      <c r="F2397" s="7" t="s">
        <v>33</v>
      </c>
      <c r="G2397" s="8" t="s">
        <v>5979</v>
      </c>
      <c r="H2397" s="9">
        <f>IF(IFERROR(VLOOKUP($C2397,[1]Purchases!$A:$M,12,),0)&lt;(IF($M2397&lt;500,($M2397+5)*1.3*[1]Info.!$E$2,($M2397+5)*1.25*[1]Info.!$E$2)),ROUND(IF($M2397&lt;500,($M2397+5)*1.35*[1]Info.!$E$2,($M2397+5)*1.3*[1]Info.!$E$2),-1),VLOOKUP($C2397,[1]Purchases!$A:$M,12,))</f>
        <v>140</v>
      </c>
      <c r="I2397" s="9">
        <f>IF(IFERROR(VLOOKUP($C2397,[1]Purchases!$A:$M,13,),0)&lt;(IF($M2397&lt;500,($M2397+5)*1.45*[1]Info.!$E$2,($M2397+5)*1.4*[1]Info.!$E$2)),ROUND(IF($M2397&lt;500,($M2397+5)*1.5*[1]Info.!$E$2,($M2397+5)*1.45*[1]Info.!$E$2),-1),VLOOKUP($C2397,[1]Purchases!$A:$M,13,))</f>
        <v>150</v>
      </c>
    </row>
    <row r="2398" spans="1:9">
      <c r="A2398" s="5" cm="1">
        <f t="array" ref="A2398">SUMPRODUCT(([1]Purchases!$A$2:$A$4901=$C2398)*[1]Purchases!$C$2:$C$4901)-SUMPRODUCT(([1]Sale!$A$2:$A$4748=$C2398)*[1]Sale!$E$2:$E$4748)</f>
        <v>0</v>
      </c>
      <c r="B2398" s="6" t="s">
        <v>5923</v>
      </c>
      <c r="C2398" s="7" t="s">
        <v>5980</v>
      </c>
      <c r="D2398" s="8" t="s">
        <v>523</v>
      </c>
      <c r="E2398" s="8" t="s">
        <v>36</v>
      </c>
      <c r="F2398" s="7" t="s">
        <v>33</v>
      </c>
      <c r="G2398" s="8" t="s">
        <v>5981</v>
      </c>
      <c r="H2398" s="9">
        <f>IF(IFERROR(VLOOKUP($C2398,[1]Purchases!$A:$M,12,),0)&lt;(IF($M2398&lt;500,($M2398+5)*1.3*[1]Info.!$E$2,($M2398+5)*1.25*[1]Info.!$E$2)),ROUND(IF($M2398&lt;500,($M2398+5)*1.35*[1]Info.!$E$2,($M2398+5)*1.3*[1]Info.!$E$2),-1),VLOOKUP($C2398,[1]Purchases!$A:$M,12,))</f>
        <v>140</v>
      </c>
      <c r="I2398" s="9">
        <f>IF(IFERROR(VLOOKUP($C2398,[1]Purchases!$A:$M,13,),0)&lt;(IF($M2398&lt;500,($M2398+5)*1.45*[1]Info.!$E$2,($M2398+5)*1.4*[1]Info.!$E$2)),ROUND(IF($M2398&lt;500,($M2398+5)*1.5*[1]Info.!$E$2,($M2398+5)*1.45*[1]Info.!$E$2),-1),VLOOKUP($C2398,[1]Purchases!$A:$M,13,))</f>
        <v>150</v>
      </c>
    </row>
    <row r="2399" spans="1:9">
      <c r="A2399" s="5" cm="1">
        <f t="array" ref="A2399">SUMPRODUCT(([1]Purchases!$A$2:$A$4901=$C2399)*[1]Purchases!$C$2:$C$4901)-SUMPRODUCT(([1]Sale!$A$2:$A$4748=$C2399)*[1]Sale!$E$2:$E$4748)</f>
        <v>1</v>
      </c>
      <c r="B2399" s="6" t="s">
        <v>5923</v>
      </c>
      <c r="C2399" s="7" t="s">
        <v>5982</v>
      </c>
      <c r="D2399" s="8" t="s">
        <v>523</v>
      </c>
      <c r="E2399" s="8" t="s">
        <v>36</v>
      </c>
      <c r="F2399" s="7" t="s">
        <v>33</v>
      </c>
      <c r="G2399" s="8" t="s">
        <v>5983</v>
      </c>
      <c r="H2399" s="9">
        <f>IF(IFERROR(VLOOKUP($C2399,[1]Purchases!$A:$M,12,),0)&lt;(IF($M2399&lt;500,($M2399+5)*1.3*[1]Info.!$E$2,($M2399+5)*1.25*[1]Info.!$E$2)),ROUND(IF($M2399&lt;500,($M2399+5)*1.35*[1]Info.!$E$2,($M2399+5)*1.3*[1]Info.!$E$2),-1),VLOOKUP($C2399,[1]Purchases!$A:$M,12,))</f>
        <v>7960</v>
      </c>
      <c r="I2399" s="9">
        <f>IF(IFERROR(VLOOKUP($C2399,[1]Purchases!$A:$M,13,),0)&lt;(IF($M2399&lt;500,($M2399+5)*1.45*[1]Info.!$E$2,($M2399+5)*1.4*[1]Info.!$E$2)),ROUND(IF($M2399&lt;500,($M2399+5)*1.5*[1]Info.!$E$2,($M2399+5)*1.45*[1]Info.!$E$2),-1),VLOOKUP($C2399,[1]Purchases!$A:$M,13,))</f>
        <v>8920</v>
      </c>
    </row>
    <row r="2400" spans="1:9">
      <c r="A2400" s="5" cm="1">
        <f t="array" ref="A2400">SUMPRODUCT(([1]Purchases!$A$2:$A$4901=$C2400)*[1]Purchases!$C$2:$C$4901)-SUMPRODUCT(([1]Sale!$A$2:$A$4748=$C2400)*[1]Sale!$E$2:$E$4748)</f>
        <v>0</v>
      </c>
      <c r="B2400" s="6" t="s">
        <v>5923</v>
      </c>
      <c r="C2400" s="7" t="s">
        <v>5984</v>
      </c>
      <c r="D2400" s="8" t="s">
        <v>523</v>
      </c>
      <c r="E2400" s="8" t="s">
        <v>36</v>
      </c>
      <c r="F2400" s="7" t="s">
        <v>33</v>
      </c>
      <c r="G2400" s="8" t="s">
        <v>5985</v>
      </c>
      <c r="H2400" s="9">
        <f>IF(IFERROR(VLOOKUP($C2400,[1]Purchases!$A:$M,12,),0)&lt;(IF($M2400&lt;500,($M2400+5)*1.3*[1]Info.!$E$2,($M2400+5)*1.25*[1]Info.!$E$2)),ROUND(IF($M2400&lt;500,($M2400+5)*1.35*[1]Info.!$E$2,($M2400+5)*1.3*[1]Info.!$E$2),-1),VLOOKUP($C2400,[1]Purchases!$A:$M,12,))</f>
        <v>140</v>
      </c>
      <c r="I2400" s="9">
        <f>IF(IFERROR(VLOOKUP($C2400,[1]Purchases!$A:$M,13,),0)&lt;(IF($M2400&lt;500,($M2400+5)*1.45*[1]Info.!$E$2,($M2400+5)*1.4*[1]Info.!$E$2)),ROUND(IF($M2400&lt;500,($M2400+5)*1.5*[1]Info.!$E$2,($M2400+5)*1.45*[1]Info.!$E$2),-1),VLOOKUP($C2400,[1]Purchases!$A:$M,13,))</f>
        <v>150</v>
      </c>
    </row>
    <row r="2401" spans="1:9">
      <c r="A2401" s="5" cm="1">
        <f t="array" ref="A2401">SUMPRODUCT(([1]Purchases!$A$2:$A$4901=$C2401)*[1]Purchases!$C$2:$C$4901)-SUMPRODUCT(([1]Sale!$A$2:$A$4748=$C2401)*[1]Sale!$E$2:$E$4748)</f>
        <v>0</v>
      </c>
      <c r="B2401" s="6" t="s">
        <v>5923</v>
      </c>
      <c r="C2401" s="7" t="s">
        <v>5986</v>
      </c>
      <c r="D2401" s="8" t="s">
        <v>523</v>
      </c>
      <c r="E2401" s="8" t="s">
        <v>36</v>
      </c>
      <c r="F2401" s="7" t="s">
        <v>33</v>
      </c>
      <c r="G2401" s="8" t="s">
        <v>5987</v>
      </c>
      <c r="H2401" s="9">
        <f>IF(IFERROR(VLOOKUP($C2401,[1]Purchases!$A:$M,12,),0)&lt;(IF($M2401&lt;500,($M2401+5)*1.3*[1]Info.!$E$2,($M2401+5)*1.25*[1]Info.!$E$2)),ROUND(IF($M2401&lt;500,($M2401+5)*1.35*[1]Info.!$E$2,($M2401+5)*1.3*[1]Info.!$E$2),-1),VLOOKUP($C2401,[1]Purchases!$A:$M,12,))</f>
        <v>8580</v>
      </c>
      <c r="I2401" s="9">
        <f>IF(IFERROR(VLOOKUP($C2401,[1]Purchases!$A:$M,13,),0)&lt;(IF($M2401&lt;500,($M2401+5)*1.45*[1]Info.!$E$2,($M2401+5)*1.4*[1]Info.!$E$2)),ROUND(IF($M2401&lt;500,($M2401+5)*1.5*[1]Info.!$E$2,($M2401+5)*1.45*[1]Info.!$E$2),-1),VLOOKUP($C2401,[1]Purchases!$A:$M,13,))</f>
        <v>9610</v>
      </c>
    </row>
    <row r="2402" spans="1:9">
      <c r="A2402" s="5" cm="1">
        <f t="array" ref="A2402">SUMPRODUCT(([1]Purchases!$A$2:$A$4901=$C2402)*[1]Purchases!$C$2:$C$4901)-SUMPRODUCT(([1]Sale!$A$2:$A$4748=$C2402)*[1]Sale!$E$2:$E$4748)</f>
        <v>0</v>
      </c>
      <c r="B2402" s="6" t="s">
        <v>5923</v>
      </c>
      <c r="C2402" s="7" t="s">
        <v>5988</v>
      </c>
      <c r="D2402" s="8" t="s">
        <v>523</v>
      </c>
      <c r="E2402" s="8" t="s">
        <v>36</v>
      </c>
      <c r="F2402" s="7" t="s">
        <v>33</v>
      </c>
      <c r="G2402" s="8" t="s">
        <v>5989</v>
      </c>
      <c r="H2402" s="9">
        <f>IF(IFERROR(VLOOKUP($C2402,[1]Purchases!$A:$M,12,),0)&lt;(IF($M2402&lt;500,($M2402+5)*1.3*[1]Info.!$E$2,($M2402+5)*1.25*[1]Info.!$E$2)),ROUND(IF($M2402&lt;500,($M2402+5)*1.35*[1]Info.!$E$2,($M2402+5)*1.3*[1]Info.!$E$2),-1),VLOOKUP($C2402,[1]Purchases!$A:$M,12,))</f>
        <v>140</v>
      </c>
      <c r="I2402" s="9">
        <f>IF(IFERROR(VLOOKUP($C2402,[1]Purchases!$A:$M,13,),0)&lt;(IF($M2402&lt;500,($M2402+5)*1.45*[1]Info.!$E$2,($M2402+5)*1.4*[1]Info.!$E$2)),ROUND(IF($M2402&lt;500,($M2402+5)*1.5*[1]Info.!$E$2,($M2402+5)*1.45*[1]Info.!$E$2),-1),VLOOKUP($C2402,[1]Purchases!$A:$M,13,))</f>
        <v>150</v>
      </c>
    </row>
    <row r="2403" spans="1:9">
      <c r="A2403" s="5" cm="1">
        <f t="array" ref="A2403">SUMPRODUCT(([1]Purchases!$A$2:$A$4901=$C2403)*[1]Purchases!$C$2:$C$4901)-SUMPRODUCT(([1]Sale!$A$2:$A$4748=$C2403)*[1]Sale!$E$2:$E$4748)</f>
        <v>0</v>
      </c>
      <c r="B2403" s="6" t="s">
        <v>5923</v>
      </c>
      <c r="C2403" s="7" t="s">
        <v>5990</v>
      </c>
      <c r="D2403" s="8" t="s">
        <v>523</v>
      </c>
      <c r="E2403" s="8" t="s">
        <v>36</v>
      </c>
      <c r="F2403" s="7" t="s">
        <v>33</v>
      </c>
      <c r="G2403" s="8" t="s">
        <v>5991</v>
      </c>
      <c r="H2403" s="9">
        <f>IF(IFERROR(VLOOKUP($C2403,[1]Purchases!$A:$M,12,),0)&lt;(IF($M2403&lt;500,($M2403+5)*1.3*[1]Info.!$E$2,($M2403+5)*1.25*[1]Info.!$E$2)),ROUND(IF($M2403&lt;500,($M2403+5)*1.35*[1]Info.!$E$2,($M2403+5)*1.3*[1]Info.!$E$2),-1),VLOOKUP($C2403,[1]Purchases!$A:$M,12,))</f>
        <v>9040</v>
      </c>
      <c r="I2403" s="9">
        <f>IF(IFERROR(VLOOKUP($C2403,[1]Purchases!$A:$M,13,),0)&lt;(IF($M2403&lt;500,($M2403+5)*1.45*[1]Info.!$E$2,($M2403+5)*1.4*[1]Info.!$E$2)),ROUND(IF($M2403&lt;500,($M2403+5)*1.5*[1]Info.!$E$2,($M2403+5)*1.45*[1]Info.!$E$2),-1),VLOOKUP($C2403,[1]Purchases!$A:$M,13,))</f>
        <v>10130</v>
      </c>
    </row>
    <row r="2404" spans="1:9">
      <c r="A2404" s="5" cm="1">
        <f t="array" ref="A2404">SUMPRODUCT(([1]Purchases!$A$2:$A$4901=$C2404)*[1]Purchases!$C$2:$C$4901)-SUMPRODUCT(([1]Sale!$A$2:$A$4748=$C2404)*[1]Sale!$E$2:$E$4748)</f>
        <v>0</v>
      </c>
      <c r="B2404" s="6" t="s">
        <v>5923</v>
      </c>
      <c r="C2404" s="7" t="s">
        <v>5992</v>
      </c>
      <c r="D2404" s="8" t="s">
        <v>523</v>
      </c>
      <c r="E2404" s="8" t="s">
        <v>36</v>
      </c>
      <c r="F2404" s="7" t="s">
        <v>33</v>
      </c>
      <c r="G2404" s="8" t="s">
        <v>5993</v>
      </c>
      <c r="H2404" s="9">
        <f>IF(IFERROR(VLOOKUP($C2404,[1]Purchases!$A:$M,12,),0)&lt;(IF($M2404&lt;500,($M2404+5)*1.3*[1]Info.!$E$2,($M2404+5)*1.25*[1]Info.!$E$2)),ROUND(IF($M2404&lt;500,($M2404+5)*1.35*[1]Info.!$E$2,($M2404+5)*1.3*[1]Info.!$E$2),-1),VLOOKUP($C2404,[1]Purchases!$A:$M,12,))</f>
        <v>140</v>
      </c>
      <c r="I2404" s="9">
        <f>IF(IFERROR(VLOOKUP($C2404,[1]Purchases!$A:$M,13,),0)&lt;(IF($M2404&lt;500,($M2404+5)*1.45*[1]Info.!$E$2,($M2404+5)*1.4*[1]Info.!$E$2)),ROUND(IF($M2404&lt;500,($M2404+5)*1.5*[1]Info.!$E$2,($M2404+5)*1.45*[1]Info.!$E$2),-1),VLOOKUP($C2404,[1]Purchases!$A:$M,13,))</f>
        <v>150</v>
      </c>
    </row>
    <row r="2405" spans="1:9">
      <c r="A2405" s="5" cm="1">
        <f t="array" ref="A2405">SUMPRODUCT(([1]Purchases!$A$2:$A$4901=$C2405)*[1]Purchases!$C$2:$C$4901)-SUMPRODUCT(([1]Sale!$A$2:$A$4748=$C2405)*[1]Sale!$E$2:$E$4748)</f>
        <v>0</v>
      </c>
      <c r="B2405" s="6" t="s">
        <v>5923</v>
      </c>
      <c r="C2405" s="7" t="s">
        <v>5994</v>
      </c>
      <c r="D2405" s="8" t="s">
        <v>523</v>
      </c>
      <c r="E2405" s="8" t="s">
        <v>5995</v>
      </c>
      <c r="F2405" s="7" t="s">
        <v>33</v>
      </c>
      <c r="G2405" s="8" t="s">
        <v>5996</v>
      </c>
      <c r="H2405" s="9">
        <f>IF(IFERROR(VLOOKUP($C2405,[1]Purchases!$A:$M,12,),0)&lt;(IF($M2405&lt;500,($M2405+5)*1.3*[1]Info.!$E$2,($M2405+5)*1.25*[1]Info.!$E$2)),ROUND(IF($M2405&lt;500,($M2405+5)*1.35*[1]Info.!$E$2,($M2405+5)*1.3*[1]Info.!$E$2),-1),VLOOKUP($C2405,[1]Purchases!$A:$M,12,))</f>
        <v>140</v>
      </c>
      <c r="I2405" s="9">
        <f>IF(IFERROR(VLOOKUP($C2405,[1]Purchases!$A:$M,13,),0)&lt;(IF($M2405&lt;500,($M2405+5)*1.45*[1]Info.!$E$2,($M2405+5)*1.4*[1]Info.!$E$2)),ROUND(IF($M2405&lt;500,($M2405+5)*1.5*[1]Info.!$E$2,($M2405+5)*1.45*[1]Info.!$E$2),-1),VLOOKUP($C2405,[1]Purchases!$A:$M,13,))</f>
        <v>150</v>
      </c>
    </row>
    <row r="2406" spans="1:9">
      <c r="A2406" s="5" cm="1">
        <f t="array" ref="A2406">SUMPRODUCT(([1]Purchases!$A$2:$A$4901=$C2406)*[1]Purchases!$C$2:$C$4901)-SUMPRODUCT(([1]Sale!$A$2:$A$4748=$C2406)*[1]Sale!$E$2:$E$4748)</f>
        <v>0</v>
      </c>
      <c r="B2406" s="6" t="s">
        <v>5923</v>
      </c>
      <c r="C2406" s="7" t="s">
        <v>5997</v>
      </c>
      <c r="D2406" s="8" t="s">
        <v>523</v>
      </c>
      <c r="E2406" s="8" t="s">
        <v>5995</v>
      </c>
      <c r="F2406" s="7" t="s">
        <v>33</v>
      </c>
      <c r="G2406" s="8" t="s">
        <v>5998</v>
      </c>
      <c r="H2406" s="9">
        <f>IF(IFERROR(VLOOKUP($C2406,[1]Purchases!$A:$M,12,),0)&lt;(IF($M2406&lt;500,($M2406+5)*1.3*[1]Info.!$E$2,($M2406+5)*1.25*[1]Info.!$E$2)),ROUND(IF($M2406&lt;500,($M2406+5)*1.35*[1]Info.!$E$2,($M2406+5)*1.3*[1]Info.!$E$2),-1),VLOOKUP($C2406,[1]Purchases!$A:$M,12,))</f>
        <v>140</v>
      </c>
      <c r="I2406" s="9">
        <f>IF(IFERROR(VLOOKUP($C2406,[1]Purchases!$A:$M,13,),0)&lt;(IF($M2406&lt;500,($M2406+5)*1.45*[1]Info.!$E$2,($M2406+5)*1.4*[1]Info.!$E$2)),ROUND(IF($M2406&lt;500,($M2406+5)*1.5*[1]Info.!$E$2,($M2406+5)*1.45*[1]Info.!$E$2),-1),VLOOKUP($C2406,[1]Purchases!$A:$M,13,))</f>
        <v>150</v>
      </c>
    </row>
    <row r="2407" spans="1:9">
      <c r="A2407" s="5" cm="1">
        <f t="array" ref="A2407">SUMPRODUCT(([1]Purchases!$A$2:$A$4901=$C2407)*[1]Purchases!$C$2:$C$4901)-SUMPRODUCT(([1]Sale!$A$2:$A$4748=$C2407)*[1]Sale!$E$2:$E$4748)</f>
        <v>0</v>
      </c>
      <c r="B2407" s="6" t="s">
        <v>5923</v>
      </c>
      <c r="C2407" s="7" t="s">
        <v>5999</v>
      </c>
      <c r="D2407" s="8" t="s">
        <v>523</v>
      </c>
      <c r="E2407" s="8" t="s">
        <v>6000</v>
      </c>
      <c r="F2407" s="7" t="s">
        <v>25</v>
      </c>
      <c r="G2407" s="8" t="s">
        <v>6001</v>
      </c>
      <c r="H2407" s="9">
        <f>IF(IFERROR(VLOOKUP($C2407,[1]Purchases!$A:$M,12,),0)&lt;(IF($M2407&lt;500,($M2407+5)*1.3*[1]Info.!$E$2,($M2407+5)*1.25*[1]Info.!$E$2)),ROUND(IF($M2407&lt;500,($M2407+5)*1.35*[1]Info.!$E$2,($M2407+5)*1.3*[1]Info.!$E$2),-1),VLOOKUP($C2407,[1]Purchases!$A:$M,12,))</f>
        <v>4720</v>
      </c>
      <c r="I2407" s="9">
        <f>IF(IFERROR(VLOOKUP($C2407,[1]Purchases!$A:$M,13,),0)&lt;(IF($M2407&lt;500,($M2407+5)*1.45*[1]Info.!$E$2,($M2407+5)*1.4*[1]Info.!$E$2)),ROUND(IF($M2407&lt;500,($M2407+5)*1.5*[1]Info.!$E$2,($M2407+5)*1.45*[1]Info.!$E$2),-1),VLOOKUP($C2407,[1]Purchases!$A:$M,13,))</f>
        <v>5280</v>
      </c>
    </row>
    <row r="2408" spans="1:9">
      <c r="A2408" s="5" cm="1">
        <f t="array" ref="A2408">SUMPRODUCT(([1]Purchases!$A$2:$A$4901=$C2408)*[1]Purchases!$C$2:$C$4901)-SUMPRODUCT(([1]Sale!$A$2:$A$4748=$C2408)*[1]Sale!$E$2:$E$4748)</f>
        <v>0</v>
      </c>
      <c r="B2408" s="6" t="s">
        <v>5923</v>
      </c>
      <c r="C2408" s="7" t="s">
        <v>6002</v>
      </c>
      <c r="D2408" s="8" t="s">
        <v>523</v>
      </c>
      <c r="E2408" s="8" t="s">
        <v>6000</v>
      </c>
      <c r="F2408" s="7" t="s">
        <v>25</v>
      </c>
      <c r="G2408" s="8" t="s">
        <v>6003</v>
      </c>
      <c r="H2408" s="9">
        <f>IF(IFERROR(VLOOKUP($C2408,[1]Purchases!$A:$M,12,),0)&lt;(IF($M2408&lt;500,($M2408+5)*1.3*[1]Info.!$E$2,($M2408+5)*1.25*[1]Info.!$E$2)),ROUND(IF($M2408&lt;500,($M2408+5)*1.35*[1]Info.!$E$2,($M2408+5)*1.3*[1]Info.!$E$2),-1),VLOOKUP($C2408,[1]Purchases!$A:$M,12,))</f>
        <v>4890</v>
      </c>
      <c r="I2408" s="9">
        <f>IF(IFERROR(VLOOKUP($C2408,[1]Purchases!$A:$M,13,),0)&lt;(IF($M2408&lt;500,($M2408+5)*1.45*[1]Info.!$E$2,($M2408+5)*1.4*[1]Info.!$E$2)),ROUND(IF($M2408&lt;500,($M2408+5)*1.5*[1]Info.!$E$2,($M2408+5)*1.45*[1]Info.!$E$2),-1),VLOOKUP($C2408,[1]Purchases!$A:$M,13,))</f>
        <v>5470</v>
      </c>
    </row>
    <row r="2409" spans="1:9">
      <c r="A2409" s="5" cm="1">
        <f t="array" ref="A2409">SUMPRODUCT(([1]Purchases!$A$2:$A$4901=$C2409)*[1]Purchases!$C$2:$C$4901)-SUMPRODUCT(([1]Sale!$A$2:$A$4748=$C2409)*[1]Sale!$E$2:$E$4748)</f>
        <v>2</v>
      </c>
      <c r="B2409" s="6" t="s">
        <v>5923</v>
      </c>
      <c r="C2409" s="7" t="s">
        <v>6004</v>
      </c>
      <c r="D2409" s="8" t="s">
        <v>523</v>
      </c>
      <c r="E2409" s="8" t="s">
        <v>36</v>
      </c>
      <c r="F2409" s="7" t="s">
        <v>33</v>
      </c>
      <c r="G2409" s="8" t="s">
        <v>6005</v>
      </c>
      <c r="H2409" s="9">
        <f>IF(IFERROR(VLOOKUP($C2409,[1]Purchases!$A:$M,12,),0)&lt;(IF($M2409&lt;500,($M2409+5)*1.3*[1]Info.!$E$2,($M2409+5)*1.25*[1]Info.!$E$2)),ROUND(IF($M2409&lt;500,($M2409+5)*1.35*[1]Info.!$E$2,($M2409+5)*1.3*[1]Info.!$E$2),-1),VLOOKUP($C2409,[1]Purchases!$A:$M,12,))</f>
        <v>10820</v>
      </c>
      <c r="I2409" s="9">
        <f>IF(IFERROR(VLOOKUP($C2409,[1]Purchases!$A:$M,13,),0)&lt;(IF($M2409&lt;500,($M2409+5)*1.45*[1]Info.!$E$2,($M2409+5)*1.4*[1]Info.!$E$2)),ROUND(IF($M2409&lt;500,($M2409+5)*1.5*[1]Info.!$E$2,($M2409+5)*1.45*[1]Info.!$E$2),-1),VLOOKUP($C2409,[1]Purchases!$A:$M,13,))</f>
        <v>12110</v>
      </c>
    </row>
    <row r="2410" spans="1:9">
      <c r="A2410" s="5" cm="1">
        <f t="array" ref="A2410">SUMPRODUCT(([1]Purchases!$A$2:$A$4901=$C2410)*[1]Purchases!$C$2:$C$4901)-SUMPRODUCT(([1]Sale!$A$2:$A$4748=$C2410)*[1]Sale!$E$2:$E$4748)</f>
        <v>1</v>
      </c>
      <c r="B2410" s="6" t="s">
        <v>5923</v>
      </c>
      <c r="C2410" s="7" t="s">
        <v>6006</v>
      </c>
      <c r="D2410" s="8" t="s">
        <v>523</v>
      </c>
      <c r="E2410" s="8" t="s">
        <v>36</v>
      </c>
      <c r="F2410" s="7" t="s">
        <v>33</v>
      </c>
      <c r="G2410" s="8" t="s">
        <v>6007</v>
      </c>
      <c r="H2410" s="9">
        <f>IF(IFERROR(VLOOKUP($C2410,[1]Purchases!$A:$M,12,),0)&lt;(IF($M2410&lt;500,($M2410+5)*1.3*[1]Info.!$E$2,($M2410+5)*1.25*[1]Info.!$E$2)),ROUND(IF($M2410&lt;500,($M2410+5)*1.35*[1]Info.!$E$2,($M2410+5)*1.3*[1]Info.!$E$2),-1),VLOOKUP($C2410,[1]Purchases!$A:$M,12,))</f>
        <v>10820</v>
      </c>
      <c r="I2410" s="9">
        <f>IF(IFERROR(VLOOKUP($C2410,[1]Purchases!$A:$M,13,),0)&lt;(IF($M2410&lt;500,($M2410+5)*1.45*[1]Info.!$E$2,($M2410+5)*1.4*[1]Info.!$E$2)),ROUND(IF($M2410&lt;500,($M2410+5)*1.5*[1]Info.!$E$2,($M2410+5)*1.45*[1]Info.!$E$2),-1),VLOOKUP($C2410,[1]Purchases!$A:$M,13,))</f>
        <v>12110</v>
      </c>
    </row>
    <row r="2411" spans="1:9">
      <c r="A2411" s="5" cm="1">
        <f t="array" ref="A2411">SUMPRODUCT(([1]Purchases!$A$2:$A$4901=$C2411)*[1]Purchases!$C$2:$C$4901)-SUMPRODUCT(([1]Sale!$A$2:$A$4748=$C2411)*[1]Sale!$E$2:$E$4748)</f>
        <v>4</v>
      </c>
      <c r="B2411" s="6" t="s">
        <v>5923</v>
      </c>
      <c r="C2411" s="7" t="s">
        <v>6008</v>
      </c>
      <c r="D2411" s="8" t="s">
        <v>3120</v>
      </c>
      <c r="E2411" s="8" t="s">
        <v>36</v>
      </c>
      <c r="F2411" s="7" t="s">
        <v>33</v>
      </c>
      <c r="G2411" s="8" t="s">
        <v>6009</v>
      </c>
      <c r="H2411" s="9">
        <f>IF(IFERROR(VLOOKUP($C2411,[1]Purchases!$A:$M,12,),0)&lt;(IF($M2411&lt;500,($M2411+5)*1.3*[1]Info.!$E$2,($M2411+5)*1.25*[1]Info.!$E$2)),ROUND(IF($M2411&lt;500,($M2411+5)*1.35*[1]Info.!$E$2,($M2411+5)*1.3*[1]Info.!$E$2),-1),VLOOKUP($C2411,[1]Purchases!$A:$M,12,))</f>
        <v>840</v>
      </c>
      <c r="I2411" s="9">
        <f>IF(IFERROR(VLOOKUP($C2411,[1]Purchases!$A:$M,13,),0)&lt;(IF($M2411&lt;500,($M2411+5)*1.45*[1]Info.!$E$2,($M2411+5)*1.4*[1]Info.!$E$2)),ROUND(IF($M2411&lt;500,($M2411+5)*1.5*[1]Info.!$E$2,($M2411+5)*1.45*[1]Info.!$E$2),-1),VLOOKUP($C2411,[1]Purchases!$A:$M,13,))</f>
        <v>940</v>
      </c>
    </row>
    <row r="2412" spans="1:9">
      <c r="A2412" s="5" cm="1">
        <f t="array" ref="A2412">SUMPRODUCT(([1]Purchases!$A$2:$A$4901=$C2412)*[1]Purchases!$C$2:$C$4901)-SUMPRODUCT(([1]Sale!$A$2:$A$4748=$C2412)*[1]Sale!$E$2:$E$4748)</f>
        <v>1</v>
      </c>
      <c r="B2412" s="6" t="s">
        <v>5923</v>
      </c>
      <c r="C2412" s="7" t="s">
        <v>6010</v>
      </c>
      <c r="D2412" s="8" t="s">
        <v>3120</v>
      </c>
      <c r="E2412" s="8" t="s">
        <v>36</v>
      </c>
      <c r="F2412" s="7" t="s">
        <v>33</v>
      </c>
      <c r="G2412" s="8" t="s">
        <v>6011</v>
      </c>
      <c r="H2412" s="9">
        <f>IF(IFERROR(VLOOKUP($C2412,[1]Purchases!$A:$M,12,),0)&lt;(IF($M2412&lt;500,($M2412+5)*1.3*[1]Info.!$E$2,($M2412+5)*1.25*[1]Info.!$E$2)),ROUND(IF($M2412&lt;500,($M2412+5)*1.35*[1]Info.!$E$2,($M2412+5)*1.3*[1]Info.!$E$2),-1),VLOOKUP($C2412,[1]Purchases!$A:$M,12,))</f>
        <v>840</v>
      </c>
      <c r="I2412" s="9">
        <f>IF(IFERROR(VLOOKUP($C2412,[1]Purchases!$A:$M,13,),0)&lt;(IF($M2412&lt;500,($M2412+5)*1.45*[1]Info.!$E$2,($M2412+5)*1.4*[1]Info.!$E$2)),ROUND(IF($M2412&lt;500,($M2412+5)*1.5*[1]Info.!$E$2,($M2412+5)*1.45*[1]Info.!$E$2),-1),VLOOKUP($C2412,[1]Purchases!$A:$M,13,))</f>
        <v>940</v>
      </c>
    </row>
    <row r="2413" spans="1:9">
      <c r="A2413" s="5" cm="1">
        <f t="array" ref="A2413">SUMPRODUCT(([1]Purchases!$A$2:$A$4901=$C2413)*[1]Purchases!$C$2:$C$4901)-SUMPRODUCT(([1]Sale!$A$2:$A$4748=$C2413)*[1]Sale!$E$2:$E$4748)</f>
        <v>2</v>
      </c>
      <c r="B2413" s="6" t="s">
        <v>5923</v>
      </c>
      <c r="C2413" s="7" t="s">
        <v>6012</v>
      </c>
      <c r="D2413" s="8" t="s">
        <v>3120</v>
      </c>
      <c r="E2413" s="8" t="s">
        <v>36</v>
      </c>
      <c r="F2413" s="7" t="s">
        <v>33</v>
      </c>
      <c r="G2413" s="8" t="s">
        <v>6013</v>
      </c>
      <c r="H2413" s="9">
        <f>IF(IFERROR(VLOOKUP($C2413,[1]Purchases!$A:$M,12,),0)&lt;(IF($M2413&lt;500,($M2413+5)*1.3*[1]Info.!$E$2,($M2413+5)*1.25*[1]Info.!$E$2)),ROUND(IF($M2413&lt;500,($M2413+5)*1.35*[1]Info.!$E$2,($M2413+5)*1.3*[1]Info.!$E$2),-1),VLOOKUP($C2413,[1]Purchases!$A:$M,12,))</f>
        <v>780</v>
      </c>
      <c r="I2413" s="9">
        <f>IF(IFERROR(VLOOKUP($C2413,[1]Purchases!$A:$M,13,),0)&lt;(IF($M2413&lt;500,($M2413+5)*1.45*[1]Info.!$E$2,($M2413+5)*1.4*[1]Info.!$E$2)),ROUND(IF($M2413&lt;500,($M2413+5)*1.5*[1]Info.!$E$2,($M2413+5)*1.45*[1]Info.!$E$2),-1),VLOOKUP($C2413,[1]Purchases!$A:$M,13,))</f>
        <v>880</v>
      </c>
    </row>
    <row r="2414" spans="1:9">
      <c r="A2414" s="5" cm="1">
        <f t="array" ref="A2414">SUMPRODUCT(([1]Purchases!$A$2:$A$4901=$C2414)*[1]Purchases!$C$2:$C$4901)-SUMPRODUCT(([1]Sale!$A$2:$A$4748=$C2414)*[1]Sale!$E$2:$E$4748)</f>
        <v>1</v>
      </c>
      <c r="B2414" s="6" t="s">
        <v>5923</v>
      </c>
      <c r="C2414" s="7" t="s">
        <v>6014</v>
      </c>
      <c r="D2414" s="8" t="s">
        <v>3120</v>
      </c>
      <c r="E2414" s="8" t="s">
        <v>36</v>
      </c>
      <c r="F2414" s="7" t="s">
        <v>33</v>
      </c>
      <c r="G2414" s="8" t="s">
        <v>6015</v>
      </c>
      <c r="H2414" s="9">
        <f>IF(IFERROR(VLOOKUP($C2414,[1]Purchases!$A:$M,12,),0)&lt;(IF($M2414&lt;500,($M2414+5)*1.3*[1]Info.!$E$2,($M2414+5)*1.25*[1]Info.!$E$2)),ROUND(IF($M2414&lt;500,($M2414+5)*1.35*[1]Info.!$E$2,($M2414+5)*1.3*[1]Info.!$E$2),-1),VLOOKUP($C2414,[1]Purchases!$A:$M,12,))</f>
        <v>840</v>
      </c>
      <c r="I2414" s="9">
        <f>IF(IFERROR(VLOOKUP($C2414,[1]Purchases!$A:$M,13,),0)&lt;(IF($M2414&lt;500,($M2414+5)*1.45*[1]Info.!$E$2,($M2414+5)*1.4*[1]Info.!$E$2)),ROUND(IF($M2414&lt;500,($M2414+5)*1.5*[1]Info.!$E$2,($M2414+5)*1.45*[1]Info.!$E$2),-1),VLOOKUP($C2414,[1]Purchases!$A:$M,13,))</f>
        <v>950</v>
      </c>
    </row>
    <row r="2415" spans="1:9">
      <c r="A2415" s="5" cm="1">
        <f t="array" ref="A2415">SUMPRODUCT(([1]Purchases!$A$2:$A$4901=$C2415)*[1]Purchases!$C$2:$C$4901)-SUMPRODUCT(([1]Sale!$A$2:$A$4748=$C2415)*[1]Sale!$E$2:$E$4748)</f>
        <v>2</v>
      </c>
      <c r="B2415" s="6" t="s">
        <v>5923</v>
      </c>
      <c r="C2415" s="7" t="s">
        <v>6016</v>
      </c>
      <c r="D2415" s="8" t="s">
        <v>3120</v>
      </c>
      <c r="E2415" s="8" t="s">
        <v>36</v>
      </c>
      <c r="F2415" s="7" t="s">
        <v>33</v>
      </c>
      <c r="G2415" s="8" t="s">
        <v>6017</v>
      </c>
      <c r="H2415" s="9">
        <f>IF(IFERROR(VLOOKUP($C2415,[1]Purchases!$A:$M,12,),0)&lt;(IF($M2415&lt;500,($M2415+5)*1.3*[1]Info.!$E$2,($M2415+5)*1.25*[1]Info.!$E$2)),ROUND(IF($M2415&lt;500,($M2415+5)*1.35*[1]Info.!$E$2,($M2415+5)*1.3*[1]Info.!$E$2),-1),VLOOKUP($C2415,[1]Purchases!$A:$M,12,))</f>
        <v>840</v>
      </c>
      <c r="I2415" s="9">
        <f>IF(IFERROR(VLOOKUP($C2415,[1]Purchases!$A:$M,13,),0)&lt;(IF($M2415&lt;500,($M2415+5)*1.45*[1]Info.!$E$2,($M2415+5)*1.4*[1]Info.!$E$2)),ROUND(IF($M2415&lt;500,($M2415+5)*1.5*[1]Info.!$E$2,($M2415+5)*1.45*[1]Info.!$E$2),-1),VLOOKUP($C2415,[1]Purchases!$A:$M,13,))</f>
        <v>940</v>
      </c>
    </row>
    <row r="2416" spans="1:9">
      <c r="A2416" s="5" cm="1">
        <f t="array" ref="A2416">SUMPRODUCT(([1]Purchases!$A$2:$A$4901=$C2416)*[1]Purchases!$C$2:$C$4901)-SUMPRODUCT(([1]Sale!$A$2:$A$4748=$C2416)*[1]Sale!$E$2:$E$4748)</f>
        <v>3</v>
      </c>
      <c r="B2416" s="6" t="s">
        <v>5923</v>
      </c>
      <c r="C2416" s="7" t="s">
        <v>6018</v>
      </c>
      <c r="D2416" s="8" t="s">
        <v>3120</v>
      </c>
      <c r="E2416" s="8" t="s">
        <v>36</v>
      </c>
      <c r="F2416" s="7" t="s">
        <v>33</v>
      </c>
      <c r="G2416" s="8" t="s">
        <v>6019</v>
      </c>
      <c r="H2416" s="9">
        <f>IF(IFERROR(VLOOKUP($C2416,[1]Purchases!$A:$M,12,),0)&lt;(IF($M2416&lt;500,($M2416+5)*1.3*[1]Info.!$E$2,($M2416+5)*1.25*[1]Info.!$E$2)),ROUND(IF($M2416&lt;500,($M2416+5)*1.35*[1]Info.!$E$2,($M2416+5)*1.3*[1]Info.!$E$2),-1),VLOOKUP($C2416,[1]Purchases!$A:$M,12,))</f>
        <v>960</v>
      </c>
      <c r="I2416" s="9">
        <f>IF(IFERROR(VLOOKUP($C2416,[1]Purchases!$A:$M,13,),0)&lt;(IF($M2416&lt;500,($M2416+5)*1.45*[1]Info.!$E$2,($M2416+5)*1.4*[1]Info.!$E$2)),ROUND(IF($M2416&lt;500,($M2416+5)*1.5*[1]Info.!$E$2,($M2416+5)*1.45*[1]Info.!$E$2),-1),VLOOKUP($C2416,[1]Purchases!$A:$M,13,))</f>
        <v>1070</v>
      </c>
    </row>
    <row r="2417" spans="1:9">
      <c r="A2417" s="5" cm="1">
        <f t="array" ref="A2417">SUMPRODUCT(([1]Purchases!$A$2:$A$4901=$C2417)*[1]Purchases!$C$2:$C$4901)-SUMPRODUCT(([1]Sale!$A$2:$A$4748=$C2417)*[1]Sale!$E$2:$E$4748)</f>
        <v>1</v>
      </c>
      <c r="B2417" s="6" t="s">
        <v>5923</v>
      </c>
      <c r="C2417" s="7" t="s">
        <v>6020</v>
      </c>
      <c r="D2417" s="8" t="s">
        <v>3120</v>
      </c>
      <c r="E2417" s="8" t="s">
        <v>36</v>
      </c>
      <c r="F2417" s="7" t="s">
        <v>33</v>
      </c>
      <c r="G2417" s="8" t="s">
        <v>6021</v>
      </c>
      <c r="H2417" s="9">
        <f>IF(IFERROR(VLOOKUP($C2417,[1]Purchases!$A:$M,12,),0)&lt;(IF($M2417&lt;500,($M2417+5)*1.3*[1]Info.!$E$2,($M2417+5)*1.25*[1]Info.!$E$2)),ROUND(IF($M2417&lt;500,($M2417+5)*1.35*[1]Info.!$E$2,($M2417+5)*1.3*[1]Info.!$E$2),-1),VLOOKUP($C2417,[1]Purchases!$A:$M,12,))</f>
        <v>930</v>
      </c>
      <c r="I2417" s="9">
        <f>IF(IFERROR(VLOOKUP($C2417,[1]Purchases!$A:$M,13,),0)&lt;(IF($M2417&lt;500,($M2417+5)*1.45*[1]Info.!$E$2,($M2417+5)*1.4*[1]Info.!$E$2)),ROUND(IF($M2417&lt;500,($M2417+5)*1.5*[1]Info.!$E$2,($M2417+5)*1.45*[1]Info.!$E$2),-1),VLOOKUP($C2417,[1]Purchases!$A:$M,13,))</f>
        <v>1040</v>
      </c>
    </row>
    <row r="2418" spans="1:9">
      <c r="A2418" s="5" cm="1">
        <f t="array" ref="A2418">SUMPRODUCT(([1]Purchases!$A$2:$A$4901=$C2418)*[1]Purchases!$C$2:$C$4901)-SUMPRODUCT(([1]Sale!$A$2:$A$4748=$C2418)*[1]Sale!$E$2:$E$4748)</f>
        <v>1</v>
      </c>
      <c r="B2418" s="6" t="s">
        <v>5923</v>
      </c>
      <c r="C2418" s="7" t="s">
        <v>6022</v>
      </c>
      <c r="D2418" s="8" t="s">
        <v>3120</v>
      </c>
      <c r="E2418" s="8" t="s">
        <v>36</v>
      </c>
      <c r="F2418" s="7" t="s">
        <v>33</v>
      </c>
      <c r="G2418" s="8" t="s">
        <v>6023</v>
      </c>
      <c r="H2418" s="9">
        <f>IF(IFERROR(VLOOKUP($C2418,[1]Purchases!$A:$M,12,),0)&lt;(IF($M2418&lt;500,($M2418+5)*1.3*[1]Info.!$E$2,($M2418+5)*1.25*[1]Info.!$E$2)),ROUND(IF($M2418&lt;500,($M2418+5)*1.35*[1]Info.!$E$2,($M2418+5)*1.3*[1]Info.!$E$2),-1),VLOOKUP($C2418,[1]Purchases!$A:$M,12,))</f>
        <v>930</v>
      </c>
      <c r="I2418" s="9">
        <f>IF(IFERROR(VLOOKUP($C2418,[1]Purchases!$A:$M,13,),0)&lt;(IF($M2418&lt;500,($M2418+5)*1.45*[1]Info.!$E$2,($M2418+5)*1.4*[1]Info.!$E$2)),ROUND(IF($M2418&lt;500,($M2418+5)*1.5*[1]Info.!$E$2,($M2418+5)*1.45*[1]Info.!$E$2),-1),VLOOKUP($C2418,[1]Purchases!$A:$M,13,))</f>
        <v>1040</v>
      </c>
    </row>
    <row r="2419" spans="1:9">
      <c r="A2419" s="5" cm="1">
        <f t="array" ref="A2419">SUMPRODUCT(([1]Purchases!$A$2:$A$4901=$C2419)*[1]Purchases!$C$2:$C$4901)-SUMPRODUCT(([1]Sale!$A$2:$A$4748=$C2419)*[1]Sale!$E$2:$E$4748)</f>
        <v>1</v>
      </c>
      <c r="B2419" s="6" t="s">
        <v>5923</v>
      </c>
      <c r="C2419" s="7" t="s">
        <v>6024</v>
      </c>
      <c r="D2419" s="8" t="s">
        <v>3120</v>
      </c>
      <c r="E2419" s="8" t="s">
        <v>36</v>
      </c>
      <c r="F2419" s="7" t="s">
        <v>33</v>
      </c>
      <c r="G2419" s="8" t="s">
        <v>6025</v>
      </c>
      <c r="H2419" s="9">
        <f>IF(IFERROR(VLOOKUP($C2419,[1]Purchases!$A:$M,12,),0)&lt;(IF($M2419&lt;500,($M2419+5)*1.3*[1]Info.!$E$2,($M2419+5)*1.25*[1]Info.!$E$2)),ROUND(IF($M2419&lt;500,($M2419+5)*1.35*[1]Info.!$E$2,($M2419+5)*1.3*[1]Info.!$E$2),-1),VLOOKUP($C2419,[1]Purchases!$A:$M,12,))</f>
        <v>930</v>
      </c>
      <c r="I2419" s="9">
        <f>IF(IFERROR(VLOOKUP($C2419,[1]Purchases!$A:$M,13,),0)&lt;(IF($M2419&lt;500,($M2419+5)*1.45*[1]Info.!$E$2,($M2419+5)*1.4*[1]Info.!$E$2)),ROUND(IF($M2419&lt;500,($M2419+5)*1.5*[1]Info.!$E$2,($M2419+5)*1.45*[1]Info.!$E$2),-1),VLOOKUP($C2419,[1]Purchases!$A:$M,13,))</f>
        <v>1040</v>
      </c>
    </row>
    <row r="2420" spans="1:9">
      <c r="A2420" s="5" cm="1">
        <f t="array" ref="A2420">SUMPRODUCT(([1]Purchases!$A$2:$A$4901=$C2420)*[1]Purchases!$C$2:$C$4901)-SUMPRODUCT(([1]Sale!$A$2:$A$4748=$C2420)*[1]Sale!$E$2:$E$4748)</f>
        <v>0</v>
      </c>
      <c r="B2420" s="6" t="s">
        <v>5923</v>
      </c>
      <c r="C2420" s="7" t="s">
        <v>6026</v>
      </c>
      <c r="D2420" s="8" t="s">
        <v>3120</v>
      </c>
      <c r="E2420" s="8" t="s">
        <v>36</v>
      </c>
      <c r="F2420" s="7" t="s">
        <v>33</v>
      </c>
      <c r="G2420" s="8" t="s">
        <v>6027</v>
      </c>
      <c r="H2420" s="9">
        <f>IF(IFERROR(VLOOKUP($C2420,[1]Purchases!$A:$M,12,),0)&lt;(IF($M2420&lt;500,($M2420+5)*1.3*[1]Info.!$E$2,($M2420+5)*1.25*[1]Info.!$E$2)),ROUND(IF($M2420&lt;500,($M2420+5)*1.35*[1]Info.!$E$2,($M2420+5)*1.3*[1]Info.!$E$2),-1),VLOOKUP($C2420,[1]Purchases!$A:$M,12,))</f>
        <v>930</v>
      </c>
      <c r="I2420" s="9">
        <f>IF(IFERROR(VLOOKUP($C2420,[1]Purchases!$A:$M,13,),0)&lt;(IF($M2420&lt;500,($M2420+5)*1.45*[1]Info.!$E$2,($M2420+5)*1.4*[1]Info.!$E$2)),ROUND(IF($M2420&lt;500,($M2420+5)*1.5*[1]Info.!$E$2,($M2420+5)*1.45*[1]Info.!$E$2),-1),VLOOKUP($C2420,[1]Purchases!$A:$M,13,))</f>
        <v>1040</v>
      </c>
    </row>
    <row r="2421" spans="1:9">
      <c r="A2421" s="5" cm="1">
        <f t="array" ref="A2421">SUMPRODUCT(([1]Purchases!$A$2:$A$4901=$C2421)*[1]Purchases!$C$2:$C$4901)-SUMPRODUCT(([1]Sale!$A$2:$A$4748=$C2421)*[1]Sale!$E$2:$E$4748)</f>
        <v>0</v>
      </c>
      <c r="B2421" s="6" t="s">
        <v>5923</v>
      </c>
      <c r="C2421" s="7" t="s">
        <v>6028</v>
      </c>
      <c r="D2421" s="8" t="s">
        <v>3120</v>
      </c>
      <c r="E2421" s="8" t="s">
        <v>36</v>
      </c>
      <c r="F2421" s="7" t="s">
        <v>33</v>
      </c>
      <c r="G2421" s="8" t="s">
        <v>6029</v>
      </c>
      <c r="H2421" s="9">
        <f>IF(IFERROR(VLOOKUP($C2421,[1]Purchases!$A:$M,12,),0)&lt;(IF($M2421&lt;500,($M2421+5)*1.3*[1]Info.!$E$2,($M2421+5)*1.25*[1]Info.!$E$2)),ROUND(IF($M2421&lt;500,($M2421+5)*1.35*[1]Info.!$E$2,($M2421+5)*1.3*[1]Info.!$E$2),-1),VLOOKUP($C2421,[1]Purchases!$A:$M,12,))</f>
        <v>1380</v>
      </c>
      <c r="I2421" s="9">
        <f>IF(IFERROR(VLOOKUP($C2421,[1]Purchases!$A:$M,13,),0)&lt;(IF($M2421&lt;500,($M2421+5)*1.45*[1]Info.!$E$2,($M2421+5)*1.4*[1]Info.!$E$2)),ROUND(IF($M2421&lt;500,($M2421+5)*1.5*[1]Info.!$E$2,($M2421+5)*1.45*[1]Info.!$E$2),-1),VLOOKUP($C2421,[1]Purchases!$A:$M,13,))</f>
        <v>1550</v>
      </c>
    </row>
    <row r="2422" spans="1:9">
      <c r="A2422" s="5" cm="1">
        <f t="array" ref="A2422">SUMPRODUCT(([1]Purchases!$A$2:$A$4901=$C2422)*[1]Purchases!$C$2:$C$4901)-SUMPRODUCT(([1]Sale!$A$2:$A$4748=$C2422)*[1]Sale!$E$2:$E$4748)</f>
        <v>1</v>
      </c>
      <c r="B2422" s="6" t="s">
        <v>5923</v>
      </c>
      <c r="C2422" s="7" t="s">
        <v>6030</v>
      </c>
      <c r="D2422" s="8" t="s">
        <v>3120</v>
      </c>
      <c r="E2422" s="8" t="s">
        <v>36</v>
      </c>
      <c r="F2422" s="7" t="s">
        <v>33</v>
      </c>
      <c r="G2422" s="8" t="s">
        <v>6031</v>
      </c>
      <c r="H2422" s="9">
        <f>IF(IFERROR(VLOOKUP($C2422,[1]Purchases!$A:$M,12,),0)&lt;(IF($M2422&lt;500,($M2422+5)*1.3*[1]Info.!$E$2,($M2422+5)*1.25*[1]Info.!$E$2)),ROUND(IF($M2422&lt;500,($M2422+5)*1.35*[1]Info.!$E$2,($M2422+5)*1.3*[1]Info.!$E$2),-1),VLOOKUP($C2422,[1]Purchases!$A:$M,12,))</f>
        <v>1390</v>
      </c>
      <c r="I2422" s="9">
        <f>IF(IFERROR(VLOOKUP($C2422,[1]Purchases!$A:$M,13,),0)&lt;(IF($M2422&lt;500,($M2422+5)*1.45*[1]Info.!$E$2,($M2422+5)*1.4*[1]Info.!$E$2)),ROUND(IF($M2422&lt;500,($M2422+5)*1.5*[1]Info.!$E$2,($M2422+5)*1.45*[1]Info.!$E$2),-1),VLOOKUP($C2422,[1]Purchases!$A:$M,13,))</f>
        <v>1560</v>
      </c>
    </row>
    <row r="2423" spans="1:9">
      <c r="A2423" s="5" cm="1">
        <f t="array" ref="A2423">SUMPRODUCT(([1]Purchases!$A$2:$A$4901=$C2423)*[1]Purchases!$C$2:$C$4901)-SUMPRODUCT(([1]Sale!$A$2:$A$4748=$C2423)*[1]Sale!$E$2:$E$4748)</f>
        <v>2</v>
      </c>
      <c r="B2423" s="6" t="s">
        <v>5923</v>
      </c>
      <c r="C2423" s="7" t="s">
        <v>6032</v>
      </c>
      <c r="D2423" s="8" t="s">
        <v>3120</v>
      </c>
      <c r="E2423" s="8" t="s">
        <v>36</v>
      </c>
      <c r="F2423" s="7" t="s">
        <v>33</v>
      </c>
      <c r="G2423" s="8" t="s">
        <v>6033</v>
      </c>
      <c r="H2423" s="9">
        <f>IF(IFERROR(VLOOKUP($C2423,[1]Purchases!$A:$M,12,),0)&lt;(IF($M2423&lt;500,($M2423+5)*1.3*[1]Info.!$E$2,($M2423+5)*1.25*[1]Info.!$E$2)),ROUND(IF($M2423&lt;500,($M2423+5)*1.35*[1]Info.!$E$2,($M2423+5)*1.3*[1]Info.!$E$2),-1),VLOOKUP($C2423,[1]Purchases!$A:$M,12,))</f>
        <v>1440</v>
      </c>
      <c r="I2423" s="9">
        <f>IF(IFERROR(VLOOKUP($C2423,[1]Purchases!$A:$M,13,),0)&lt;(IF($M2423&lt;500,($M2423+5)*1.45*[1]Info.!$E$2,($M2423+5)*1.4*[1]Info.!$E$2)),ROUND(IF($M2423&lt;500,($M2423+5)*1.5*[1]Info.!$E$2,($M2423+5)*1.45*[1]Info.!$E$2),-1),VLOOKUP($C2423,[1]Purchases!$A:$M,13,))</f>
        <v>1620</v>
      </c>
    </row>
    <row r="2424" spans="1:9">
      <c r="A2424" s="5" cm="1">
        <f t="array" ref="A2424">SUMPRODUCT(([1]Purchases!$A$2:$A$4901=$C2424)*[1]Purchases!$C$2:$C$4901)-SUMPRODUCT(([1]Sale!$A$2:$A$4748=$C2424)*[1]Sale!$E$2:$E$4748)</f>
        <v>1</v>
      </c>
      <c r="B2424" s="6" t="s">
        <v>5923</v>
      </c>
      <c r="C2424" s="7" t="s">
        <v>6034</v>
      </c>
      <c r="D2424" s="8" t="s">
        <v>3120</v>
      </c>
      <c r="E2424" s="8" t="s">
        <v>36</v>
      </c>
      <c r="F2424" s="7" t="s">
        <v>33</v>
      </c>
      <c r="G2424" s="8" t="s">
        <v>6035</v>
      </c>
      <c r="H2424" s="9">
        <f>IF(IFERROR(VLOOKUP($C2424,[1]Purchases!$A:$M,12,),0)&lt;(IF($M2424&lt;500,($M2424+5)*1.3*[1]Info.!$E$2,($M2424+5)*1.25*[1]Info.!$E$2)),ROUND(IF($M2424&lt;500,($M2424+5)*1.35*[1]Info.!$E$2,($M2424+5)*1.3*[1]Info.!$E$2),-1),VLOOKUP($C2424,[1]Purchases!$A:$M,12,))</f>
        <v>1420</v>
      </c>
      <c r="I2424" s="9">
        <f>IF(IFERROR(VLOOKUP($C2424,[1]Purchases!$A:$M,13,),0)&lt;(IF($M2424&lt;500,($M2424+5)*1.45*[1]Info.!$E$2,($M2424+5)*1.4*[1]Info.!$E$2)),ROUND(IF($M2424&lt;500,($M2424+5)*1.5*[1]Info.!$E$2,($M2424+5)*1.45*[1]Info.!$E$2),-1),VLOOKUP($C2424,[1]Purchases!$A:$M,13,))</f>
        <v>1590</v>
      </c>
    </row>
    <row r="2425" spans="1:9">
      <c r="A2425" s="5" cm="1">
        <f t="array" ref="A2425">SUMPRODUCT(([1]Purchases!$A$2:$A$4901=$C2425)*[1]Purchases!$C$2:$C$4901)-SUMPRODUCT(([1]Sale!$A$2:$A$4748=$C2425)*[1]Sale!$E$2:$E$4748)</f>
        <v>2</v>
      </c>
      <c r="B2425" s="6" t="s">
        <v>5923</v>
      </c>
      <c r="C2425" s="7" t="s">
        <v>6036</v>
      </c>
      <c r="D2425" s="8" t="s">
        <v>3120</v>
      </c>
      <c r="E2425" s="8" t="s">
        <v>36</v>
      </c>
      <c r="F2425" s="7" t="s">
        <v>33</v>
      </c>
      <c r="G2425" s="8" t="s">
        <v>6037</v>
      </c>
      <c r="H2425" s="9">
        <f>IF(IFERROR(VLOOKUP($C2425,[1]Purchases!$A:$M,12,),0)&lt;(IF($M2425&lt;500,($M2425+5)*1.3*[1]Info.!$E$2,($M2425+5)*1.25*[1]Info.!$E$2)),ROUND(IF($M2425&lt;500,($M2425+5)*1.35*[1]Info.!$E$2,($M2425+5)*1.3*[1]Info.!$E$2),-1),VLOOKUP($C2425,[1]Purchases!$A:$M,12,))</f>
        <v>1460</v>
      </c>
      <c r="I2425" s="9">
        <f>IF(IFERROR(VLOOKUP($C2425,[1]Purchases!$A:$M,13,),0)&lt;(IF($M2425&lt;500,($M2425+5)*1.45*[1]Info.!$E$2,($M2425+5)*1.4*[1]Info.!$E$2)),ROUND(IF($M2425&lt;500,($M2425+5)*1.5*[1]Info.!$E$2,($M2425+5)*1.45*[1]Info.!$E$2),-1),VLOOKUP($C2425,[1]Purchases!$A:$M,13,))</f>
        <v>1630</v>
      </c>
    </row>
    <row r="2426" spans="1:9">
      <c r="A2426" s="5" cm="1">
        <f t="array" ref="A2426">SUMPRODUCT(([1]Purchases!$A$2:$A$4901=$C2426)*[1]Purchases!$C$2:$C$4901)-SUMPRODUCT(([1]Sale!$A$2:$A$4748=$C2426)*[1]Sale!$E$2:$E$4748)</f>
        <v>2</v>
      </c>
      <c r="B2426" s="6" t="s">
        <v>6038</v>
      </c>
      <c r="C2426" s="7">
        <v>67108</v>
      </c>
      <c r="D2426" s="8" t="s">
        <v>112</v>
      </c>
      <c r="E2426" s="8" t="s">
        <v>5577</v>
      </c>
      <c r="F2426" s="7" t="s">
        <v>17</v>
      </c>
      <c r="G2426" s="8" t="s">
        <v>6039</v>
      </c>
      <c r="H2426" s="9">
        <f>IF(IFERROR(VLOOKUP($C2426,[1]Purchases!$A:$M,12,),0)&lt;(IF($M2426&lt;500,($M2426+5)*1.3*[1]Info.!$E$2,($M2426+5)*1.25*[1]Info.!$E$2)),ROUND(IF($M2426&lt;500,($M2426+5)*1.35*[1]Info.!$E$2,($M2426+5)*1.3*[1]Info.!$E$2),-1),VLOOKUP($C2426,[1]Purchases!$A:$M,12,))</f>
        <v>2450</v>
      </c>
      <c r="I2426" s="9">
        <f>IF(IFERROR(VLOOKUP($C2426,[1]Purchases!$A:$M,13,),0)&lt;(IF($M2426&lt;500,($M2426+5)*1.45*[1]Info.!$E$2,($M2426+5)*1.4*[1]Info.!$E$2)),ROUND(IF($M2426&lt;500,($M2426+5)*1.5*[1]Info.!$E$2,($M2426+5)*1.45*[1]Info.!$E$2),-1),VLOOKUP($C2426,[1]Purchases!$A:$M,13,))</f>
        <v>2740</v>
      </c>
    </row>
    <row r="2427" spans="1:9">
      <c r="A2427" s="5" cm="1">
        <f t="array" ref="A2427">SUMPRODUCT(([1]Purchases!$A$2:$A$4901=$C2427)*[1]Purchases!$C$2:$C$4901)-SUMPRODUCT(([1]Sale!$A$2:$A$4748=$C2427)*[1]Sale!$E$2:$E$4748)</f>
        <v>0</v>
      </c>
      <c r="B2427" s="6" t="s">
        <v>6038</v>
      </c>
      <c r="C2427" s="7">
        <v>67610</v>
      </c>
      <c r="D2427" s="8" t="s">
        <v>112</v>
      </c>
      <c r="E2427" s="8" t="s">
        <v>1001</v>
      </c>
      <c r="F2427" s="7" t="s">
        <v>95</v>
      </c>
      <c r="G2427" s="8" t="s">
        <v>6040</v>
      </c>
      <c r="H2427" s="9">
        <f>IF(IFERROR(VLOOKUP($C2427,[1]Purchases!$A:$M,12,),0)&lt;(IF($M2427&lt;500,($M2427+5)*1.3*[1]Info.!$E$2,($M2427+5)*1.25*[1]Info.!$E$2)),ROUND(IF($M2427&lt;500,($M2427+5)*1.35*[1]Info.!$E$2,($M2427+5)*1.3*[1]Info.!$E$2),-1),VLOOKUP($C2427,[1]Purchases!$A:$M,12,))</f>
        <v>140</v>
      </c>
      <c r="I2427" s="9">
        <f>IF(IFERROR(VLOOKUP($C2427,[1]Purchases!$A:$M,13,),0)&lt;(IF($M2427&lt;500,($M2427+5)*1.45*[1]Info.!$E$2,($M2427+5)*1.4*[1]Info.!$E$2)),ROUND(IF($M2427&lt;500,($M2427+5)*1.5*[1]Info.!$E$2,($M2427+5)*1.45*[1]Info.!$E$2),-1),VLOOKUP($C2427,[1]Purchases!$A:$M,13,))</f>
        <v>150</v>
      </c>
    </row>
    <row r="2428" spans="1:9">
      <c r="A2428" s="5" cm="1">
        <f t="array" ref="A2428">SUMPRODUCT(([1]Purchases!$A$2:$A$4901=$C2428)*[1]Purchases!$C$2:$C$4901)-SUMPRODUCT(([1]Sale!$A$2:$A$4748=$C2428)*[1]Sale!$E$2:$E$4748)</f>
        <v>0</v>
      </c>
      <c r="B2428" s="6" t="s">
        <v>6038</v>
      </c>
      <c r="C2428" s="7">
        <v>67630</v>
      </c>
      <c r="D2428" s="8" t="s">
        <v>112</v>
      </c>
      <c r="E2428" s="8" t="s">
        <v>1001</v>
      </c>
      <c r="F2428" s="7" t="s">
        <v>95</v>
      </c>
      <c r="G2428" s="8" t="s">
        <v>6041</v>
      </c>
      <c r="H2428" s="9">
        <f>IF(IFERROR(VLOOKUP($C2428,[1]Purchases!$A:$M,12,),0)&lt;(IF($M2428&lt;500,($M2428+5)*1.3*[1]Info.!$E$2,($M2428+5)*1.25*[1]Info.!$E$2)),ROUND(IF($M2428&lt;500,($M2428+5)*1.35*[1]Info.!$E$2,($M2428+5)*1.3*[1]Info.!$E$2),-1),VLOOKUP($C2428,[1]Purchases!$A:$M,12,))</f>
        <v>140</v>
      </c>
      <c r="I2428" s="9">
        <f>IF(IFERROR(VLOOKUP($C2428,[1]Purchases!$A:$M,13,),0)&lt;(IF($M2428&lt;500,($M2428+5)*1.45*[1]Info.!$E$2,($M2428+5)*1.4*[1]Info.!$E$2)),ROUND(IF($M2428&lt;500,($M2428+5)*1.5*[1]Info.!$E$2,($M2428+5)*1.45*[1]Info.!$E$2),-1),VLOOKUP($C2428,[1]Purchases!$A:$M,13,))</f>
        <v>150</v>
      </c>
    </row>
    <row r="2429" spans="1:9">
      <c r="A2429" s="5" cm="1">
        <f t="array" ref="A2429">SUMPRODUCT(([1]Purchases!$A$2:$A$4901=$C2429)*[1]Purchases!$C$2:$C$4901)-SUMPRODUCT(([1]Sale!$A$2:$A$4748=$C2429)*[1]Sale!$E$2:$E$4748)</f>
        <v>0</v>
      </c>
      <c r="B2429" s="6" t="s">
        <v>6038</v>
      </c>
      <c r="C2429" s="7">
        <v>87566</v>
      </c>
      <c r="D2429" s="8" t="s">
        <v>112</v>
      </c>
      <c r="E2429" s="8" t="s">
        <v>5577</v>
      </c>
      <c r="F2429" s="7" t="s">
        <v>17</v>
      </c>
      <c r="G2429" s="8" t="s">
        <v>6042</v>
      </c>
      <c r="H2429" s="9">
        <f>IF(IFERROR(VLOOKUP($C2429,[1]Purchases!$A:$M,12,),0)&lt;(IF($M2429&lt;500,($M2429+5)*1.3*[1]Info.!$E$2,($M2429+5)*1.25*[1]Info.!$E$2)),ROUND(IF($M2429&lt;500,($M2429+5)*1.35*[1]Info.!$E$2,($M2429+5)*1.3*[1]Info.!$E$2),-1),VLOOKUP($C2429,[1]Purchases!$A:$M,12,))</f>
        <v>140</v>
      </c>
      <c r="I2429" s="9">
        <f>IF(IFERROR(VLOOKUP($C2429,[1]Purchases!$A:$M,13,),0)&lt;(IF($M2429&lt;500,($M2429+5)*1.45*[1]Info.!$E$2,($M2429+5)*1.4*[1]Info.!$E$2)),ROUND(IF($M2429&lt;500,($M2429+5)*1.5*[1]Info.!$E$2,($M2429+5)*1.45*[1]Info.!$E$2),-1),VLOOKUP($C2429,[1]Purchases!$A:$M,13,))</f>
        <v>150</v>
      </c>
    </row>
    <row r="2430" spans="1:9">
      <c r="A2430" s="5" cm="1">
        <f t="array" ref="A2430">SUMPRODUCT(([1]Purchases!$A$2:$A$4901=$C2430)*[1]Purchases!$C$2:$C$4901)-SUMPRODUCT(([1]Sale!$A$2:$A$4748=$C2430)*[1]Sale!$E$2:$E$4748)</f>
        <v>0</v>
      </c>
      <c r="B2430" s="6" t="s">
        <v>6043</v>
      </c>
      <c r="C2430" s="7">
        <v>65824</v>
      </c>
      <c r="D2430" s="8" t="s">
        <v>112</v>
      </c>
      <c r="E2430" s="8" t="s">
        <v>2728</v>
      </c>
      <c r="F2430" s="7" t="s">
        <v>95</v>
      </c>
      <c r="G2430" s="8" t="s">
        <v>6044</v>
      </c>
      <c r="H2430" s="9">
        <f>IF(IFERROR(VLOOKUP($C2430,[1]Purchases!$A:$M,12,),0)&lt;(IF($M2430&lt;500,($M2430+5)*1.3*[1]Info.!$E$2,($M2430+5)*1.25*[1]Info.!$E$2)),ROUND(IF($M2430&lt;500,($M2430+5)*1.35*[1]Info.!$E$2,($M2430+5)*1.3*[1]Info.!$E$2),-1),VLOOKUP($C2430,[1]Purchases!$A:$M,12,))</f>
        <v>140</v>
      </c>
      <c r="I2430" s="9">
        <f>IF(IFERROR(VLOOKUP($C2430,[1]Purchases!$A:$M,13,),0)&lt;(IF($M2430&lt;500,($M2430+5)*1.45*[1]Info.!$E$2,($M2430+5)*1.4*[1]Info.!$E$2)),ROUND(IF($M2430&lt;500,($M2430+5)*1.5*[1]Info.!$E$2,($M2430+5)*1.45*[1]Info.!$E$2),-1),VLOOKUP($C2430,[1]Purchases!$A:$M,13,))</f>
        <v>150</v>
      </c>
    </row>
    <row r="2431" spans="1:9">
      <c r="A2431" s="5" cm="1">
        <f t="array" ref="A2431">SUMPRODUCT(([1]Purchases!$A$2:$A$4901=$C2431)*[1]Purchases!$C$2:$C$4901)-SUMPRODUCT(([1]Sale!$A$2:$A$4748=$C2431)*[1]Sale!$E$2:$E$4748)</f>
        <v>0</v>
      </c>
      <c r="B2431" s="6" t="s">
        <v>6043</v>
      </c>
      <c r="C2431" s="7">
        <v>13230059</v>
      </c>
      <c r="D2431" s="8" t="s">
        <v>112</v>
      </c>
      <c r="E2431" s="8" t="s">
        <v>6045</v>
      </c>
      <c r="F2431" s="7" t="s">
        <v>17</v>
      </c>
      <c r="G2431" s="8" t="s">
        <v>6046</v>
      </c>
      <c r="H2431" s="9">
        <f>IF(IFERROR(VLOOKUP($C2431,[1]Purchases!$A:$M,12,),0)&lt;(IF($M2431&lt;500,($M2431+5)*1.3*[1]Info.!$E$2,($M2431+5)*1.25*[1]Info.!$E$2)),ROUND(IF($M2431&lt;500,($M2431+5)*1.35*[1]Info.!$E$2,($M2431+5)*1.3*[1]Info.!$E$2),-1),VLOOKUP($C2431,[1]Purchases!$A:$M,12,))</f>
        <v>140</v>
      </c>
      <c r="I2431" s="9">
        <f>IF(IFERROR(VLOOKUP($C2431,[1]Purchases!$A:$M,13,),0)&lt;(IF($M2431&lt;500,($M2431+5)*1.45*[1]Info.!$E$2,($M2431+5)*1.4*[1]Info.!$E$2)),ROUND(IF($M2431&lt;500,($M2431+5)*1.5*[1]Info.!$E$2,($M2431+5)*1.45*[1]Info.!$E$2),-1),VLOOKUP($C2431,[1]Purchases!$A:$M,13,))</f>
        <v>150</v>
      </c>
    </row>
    <row r="2432" spans="1:9">
      <c r="A2432" s="5" cm="1">
        <f t="array" ref="A2432">SUMPRODUCT(([1]Purchases!$A$2:$A$4901=$C2432)*[1]Purchases!$C$2:$C$4901)-SUMPRODUCT(([1]Sale!$A$2:$A$4748=$C2432)*[1]Sale!$E$2:$E$4748)</f>
        <v>0</v>
      </c>
      <c r="B2432" s="6" t="s">
        <v>6043</v>
      </c>
      <c r="C2432" s="7">
        <v>13230065</v>
      </c>
      <c r="D2432" s="8" t="s">
        <v>112</v>
      </c>
      <c r="E2432" s="8" t="s">
        <v>6047</v>
      </c>
      <c r="F2432" s="7" t="s">
        <v>62</v>
      </c>
      <c r="G2432" s="8" t="s">
        <v>6048</v>
      </c>
      <c r="H2432" s="9">
        <f>IF(IFERROR(VLOOKUP($C2432,[1]Purchases!$A:$M,12,),0)&lt;(IF($M2432&lt;500,($M2432+5)*1.3*[1]Info.!$E$2,($M2432+5)*1.25*[1]Info.!$E$2)),ROUND(IF($M2432&lt;500,($M2432+5)*1.35*[1]Info.!$E$2,($M2432+5)*1.3*[1]Info.!$E$2),-1),VLOOKUP($C2432,[1]Purchases!$A:$M,12,))</f>
        <v>140</v>
      </c>
      <c r="I2432" s="9">
        <f>IF(IFERROR(VLOOKUP($C2432,[1]Purchases!$A:$M,13,),0)&lt;(IF($M2432&lt;500,($M2432+5)*1.45*[1]Info.!$E$2,($M2432+5)*1.4*[1]Info.!$E$2)),ROUND(IF($M2432&lt;500,($M2432+5)*1.5*[1]Info.!$E$2,($M2432+5)*1.45*[1]Info.!$E$2),-1),VLOOKUP($C2432,[1]Purchases!$A:$M,13,))</f>
        <v>150</v>
      </c>
    </row>
    <row r="2433" spans="1:9">
      <c r="A2433" s="5" cm="1">
        <f t="array" ref="A2433">SUMPRODUCT(([1]Purchases!$A$2:$A$4901=$C2433)*[1]Purchases!$C$2:$C$4901)-SUMPRODUCT(([1]Sale!$A$2:$A$4748=$C2433)*[1]Sale!$E$2:$E$4748)</f>
        <v>0</v>
      </c>
      <c r="B2433" s="6" t="s">
        <v>6043</v>
      </c>
      <c r="C2433" s="8">
        <v>18220850</v>
      </c>
      <c r="D2433" s="8" t="s">
        <v>112</v>
      </c>
      <c r="E2433" s="8" t="s">
        <v>115</v>
      </c>
      <c r="F2433" s="7" t="s">
        <v>33</v>
      </c>
      <c r="G2433" s="8" t="s">
        <v>6049</v>
      </c>
      <c r="H2433" s="9">
        <f>IF(IFERROR(VLOOKUP($C2433,[1]Purchases!$A:$M,12,),0)&lt;(IF($M2433&lt;500,($M2433+5)*1.3*[1]Info.!$E$2,($M2433+5)*1.25*[1]Info.!$E$2)),ROUND(IF($M2433&lt;500,($M2433+5)*1.35*[1]Info.!$E$2,($M2433+5)*1.3*[1]Info.!$E$2),-1),VLOOKUP($C2433,[1]Purchases!$A:$M,12,))</f>
        <v>32980</v>
      </c>
      <c r="I2433" s="9">
        <f>IF(IFERROR(VLOOKUP($C2433,[1]Purchases!$A:$M,13,),0)&lt;(IF($M2433&lt;500,($M2433+5)*1.45*[1]Info.!$E$2,($M2433+5)*1.4*[1]Info.!$E$2)),ROUND(IF($M2433&lt;500,($M2433+5)*1.5*[1]Info.!$E$2,($M2433+5)*1.45*[1]Info.!$E$2),-1),VLOOKUP($C2433,[1]Purchases!$A:$M,13,))</f>
        <v>37100</v>
      </c>
    </row>
    <row r="2434" spans="1:9">
      <c r="A2434" s="5" cm="1">
        <f t="array" ref="A2434">SUMPRODUCT(([1]Purchases!$A$2:$A$4901=$C2434)*[1]Purchases!$C$2:$C$4901)-SUMPRODUCT(([1]Sale!$A$2:$A$4748=$C2434)*[1]Sale!$E$2:$E$4748)</f>
        <v>0</v>
      </c>
      <c r="B2434" s="6" t="s">
        <v>6043</v>
      </c>
      <c r="C2434" s="7">
        <v>18230865</v>
      </c>
      <c r="D2434" s="8" t="s">
        <v>112</v>
      </c>
      <c r="E2434" s="8" t="s">
        <v>3072</v>
      </c>
      <c r="F2434" s="7" t="s">
        <v>62</v>
      </c>
      <c r="G2434" s="8" t="s">
        <v>6050</v>
      </c>
      <c r="H2434" s="9">
        <f>IF(IFERROR(VLOOKUP($C2434,[1]Purchases!$A:$M,12,),0)&lt;(IF($M2434&lt;500,($M2434+5)*1.3*[1]Info.!$E$2,($M2434+5)*1.25*[1]Info.!$E$2)),ROUND(IF($M2434&lt;500,($M2434+5)*1.35*[1]Info.!$E$2,($M2434+5)*1.3*[1]Info.!$E$2),-1),VLOOKUP($C2434,[1]Purchases!$A:$M,12,))</f>
        <v>140</v>
      </c>
      <c r="I2434" s="9">
        <f>IF(IFERROR(VLOOKUP($C2434,[1]Purchases!$A:$M,13,),0)&lt;(IF($M2434&lt;500,($M2434+5)*1.45*[1]Info.!$E$2,($M2434+5)*1.4*[1]Info.!$E$2)),ROUND(IF($M2434&lt;500,($M2434+5)*1.5*[1]Info.!$E$2,($M2434+5)*1.45*[1]Info.!$E$2),-1),VLOOKUP($C2434,[1]Purchases!$A:$M,13,))</f>
        <v>150</v>
      </c>
    </row>
    <row r="2435" spans="1:9">
      <c r="A2435" s="5" cm="1">
        <f t="array" ref="A2435">SUMPRODUCT(([1]Purchases!$A$2:$A$4901=$C2435)*[1]Purchases!$C$2:$C$4901)-SUMPRODUCT(([1]Sale!$A$2:$A$4748=$C2435)*[1]Sale!$E$2:$E$4748)</f>
        <v>0</v>
      </c>
      <c r="B2435" s="6" t="s">
        <v>6043</v>
      </c>
      <c r="C2435" s="7" t="s">
        <v>6051</v>
      </c>
      <c r="D2435" s="8" t="s">
        <v>112</v>
      </c>
      <c r="E2435" s="8" t="s">
        <v>890</v>
      </c>
      <c r="F2435" s="7" t="s">
        <v>891</v>
      </c>
      <c r="G2435" s="8" t="s">
        <v>6052</v>
      </c>
      <c r="H2435" s="9">
        <f>IF(IFERROR(VLOOKUP($C2435,[1]Purchases!$A:$M,12,),0)&lt;(IF($M2435&lt;500,($M2435+5)*1.3*[1]Info.!$E$2,($M2435+5)*1.25*[1]Info.!$E$2)),ROUND(IF($M2435&lt;500,($M2435+5)*1.35*[1]Info.!$E$2,($M2435+5)*1.3*[1]Info.!$E$2),-1),VLOOKUP($C2435,[1]Purchases!$A:$M,12,))</f>
        <v>140</v>
      </c>
      <c r="I2435" s="9">
        <f>IF(IFERROR(VLOOKUP($C2435,[1]Purchases!$A:$M,13,),0)&lt;(IF($M2435&lt;500,($M2435+5)*1.45*[1]Info.!$E$2,($M2435+5)*1.4*[1]Info.!$E$2)),ROUND(IF($M2435&lt;500,($M2435+5)*1.5*[1]Info.!$E$2,($M2435+5)*1.45*[1]Info.!$E$2),-1),VLOOKUP($C2435,[1]Purchases!$A:$M,13,))</f>
        <v>150</v>
      </c>
    </row>
    <row r="2436" spans="1:9">
      <c r="A2436" s="5" cm="1">
        <f t="array" ref="A2436">SUMPRODUCT(([1]Purchases!$A$2:$A$4901=$C2436)*[1]Purchases!$C$2:$C$4901)-SUMPRODUCT(([1]Sale!$A$2:$A$4748=$C2436)*[1]Sale!$E$2:$E$4748)</f>
        <v>0</v>
      </c>
      <c r="B2436" s="6" t="s">
        <v>6043</v>
      </c>
      <c r="C2436" s="7" t="s">
        <v>6053</v>
      </c>
      <c r="D2436" s="8" t="s">
        <v>112</v>
      </c>
      <c r="E2436" s="8" t="s">
        <v>3386</v>
      </c>
      <c r="F2436" s="7" t="s">
        <v>3387</v>
      </c>
      <c r="G2436" s="8" t="s">
        <v>6054</v>
      </c>
      <c r="H2436" s="9">
        <f>IF(IFERROR(VLOOKUP($C2436,[1]Purchases!$A:$M,12,),0)&lt;(IF($M2436&lt;500,($M2436+5)*1.3*[1]Info.!$E$2,($M2436+5)*1.25*[1]Info.!$E$2)),ROUND(IF($M2436&lt;500,($M2436+5)*1.35*[1]Info.!$E$2,($M2436+5)*1.3*[1]Info.!$E$2),-1),VLOOKUP($C2436,[1]Purchases!$A:$M,12,))</f>
        <v>140</v>
      </c>
      <c r="I2436" s="9">
        <f>IF(IFERROR(VLOOKUP($C2436,[1]Purchases!$A:$M,13,),0)&lt;(IF($M2436&lt;500,($M2436+5)*1.45*[1]Info.!$E$2,($M2436+5)*1.4*[1]Info.!$E$2)),ROUND(IF($M2436&lt;500,($M2436+5)*1.5*[1]Info.!$E$2,($M2436+5)*1.45*[1]Info.!$E$2),-1),VLOOKUP($C2436,[1]Purchases!$A:$M,13,))</f>
        <v>150</v>
      </c>
    </row>
    <row r="2437" spans="1:9">
      <c r="A2437" s="5" cm="1">
        <f t="array" ref="A2437">SUMPRODUCT(([1]Purchases!$A$2:$A$4901=$C2437)*[1]Purchases!$C$2:$C$4901)-SUMPRODUCT(([1]Sale!$A$2:$A$4748=$C2437)*[1]Sale!$E$2:$E$4748)</f>
        <v>0</v>
      </c>
      <c r="B2437" s="6" t="s">
        <v>6043</v>
      </c>
      <c r="C2437" s="7" t="s">
        <v>6055</v>
      </c>
      <c r="D2437" s="8" t="s">
        <v>112</v>
      </c>
      <c r="E2437" s="8" t="s">
        <v>894</v>
      </c>
      <c r="F2437" s="7" t="s">
        <v>17</v>
      </c>
      <c r="G2437" s="8" t="s">
        <v>6056</v>
      </c>
      <c r="H2437" s="9">
        <f>IF(IFERROR(VLOOKUP($C2437,[1]Purchases!$A:$M,12,),0)&lt;(IF($M2437&lt;500,($M2437+5)*1.3*[1]Info.!$E$2,($M2437+5)*1.25*[1]Info.!$E$2)),ROUND(IF($M2437&lt;500,($M2437+5)*1.35*[1]Info.!$E$2,($M2437+5)*1.3*[1]Info.!$E$2),-1),VLOOKUP($C2437,[1]Purchases!$A:$M,12,))</f>
        <v>140</v>
      </c>
      <c r="I2437" s="9">
        <f>IF(IFERROR(VLOOKUP($C2437,[1]Purchases!$A:$M,13,),0)&lt;(IF($M2437&lt;500,($M2437+5)*1.45*[1]Info.!$E$2,($M2437+5)*1.4*[1]Info.!$E$2)),ROUND(IF($M2437&lt;500,($M2437+5)*1.5*[1]Info.!$E$2,($M2437+5)*1.45*[1]Info.!$E$2),-1),VLOOKUP($C2437,[1]Purchases!$A:$M,13,))</f>
        <v>150</v>
      </c>
    </row>
    <row r="2438" spans="1:9">
      <c r="A2438" s="5" cm="1">
        <f t="array" ref="A2438">SUMPRODUCT(([1]Purchases!$A$2:$A$4901=$C2438)*[1]Purchases!$C$2:$C$4901)-SUMPRODUCT(([1]Sale!$A$2:$A$4748=$C2438)*[1]Sale!$E$2:$E$4748)</f>
        <v>0</v>
      </c>
      <c r="B2438" s="6" t="s">
        <v>6043</v>
      </c>
      <c r="C2438" s="7" t="s">
        <v>6057</v>
      </c>
      <c r="D2438" s="8" t="s">
        <v>112</v>
      </c>
      <c r="E2438" s="8" t="s">
        <v>3057</v>
      </c>
      <c r="F2438" s="7" t="s">
        <v>17</v>
      </c>
      <c r="G2438" s="8" t="s">
        <v>6058</v>
      </c>
      <c r="H2438" s="9">
        <f>IF(IFERROR(VLOOKUP($C2438,[1]Purchases!$A:$M,12,),0)&lt;(IF($M2438&lt;500,($M2438+5)*1.3*[1]Info.!$E$2,($M2438+5)*1.25*[1]Info.!$E$2)),ROUND(IF($M2438&lt;500,($M2438+5)*1.35*[1]Info.!$E$2,($M2438+5)*1.3*[1]Info.!$E$2),-1),VLOOKUP($C2438,[1]Purchases!$A:$M,12,))</f>
        <v>140</v>
      </c>
      <c r="I2438" s="9">
        <f>IF(IFERROR(VLOOKUP($C2438,[1]Purchases!$A:$M,13,),0)&lt;(IF($M2438&lt;500,($M2438+5)*1.45*[1]Info.!$E$2,($M2438+5)*1.4*[1]Info.!$E$2)),ROUND(IF($M2438&lt;500,($M2438+5)*1.5*[1]Info.!$E$2,($M2438+5)*1.45*[1]Info.!$E$2),-1),VLOOKUP($C2438,[1]Purchases!$A:$M,13,))</f>
        <v>150</v>
      </c>
    </row>
    <row r="2439" spans="1:9">
      <c r="A2439" s="5" cm="1">
        <f t="array" ref="A2439">SUMPRODUCT(([1]Purchases!$A$2:$A$4901=$C2439)*[1]Purchases!$C$2:$C$4901)-SUMPRODUCT(([1]Sale!$A$2:$A$4748=$C2439)*[1]Sale!$E$2:$E$4748)</f>
        <v>0</v>
      </c>
      <c r="B2439" s="6" t="s">
        <v>6043</v>
      </c>
      <c r="C2439" s="7" t="s">
        <v>6059</v>
      </c>
      <c r="D2439" s="8" t="s">
        <v>112</v>
      </c>
      <c r="E2439" s="8" t="s">
        <v>6060</v>
      </c>
      <c r="F2439" s="7" t="s">
        <v>17</v>
      </c>
      <c r="G2439" s="8" t="s">
        <v>6061</v>
      </c>
      <c r="H2439" s="9">
        <f>IF(IFERROR(VLOOKUP($C2439,[1]Purchases!$A:$M,12,),0)&lt;(IF($M2439&lt;500,($M2439+5)*1.3*[1]Info.!$E$2,($M2439+5)*1.25*[1]Info.!$E$2)),ROUND(IF($M2439&lt;500,($M2439+5)*1.35*[1]Info.!$E$2,($M2439+5)*1.3*[1]Info.!$E$2),-1),VLOOKUP($C2439,[1]Purchases!$A:$M,12,))</f>
        <v>140</v>
      </c>
      <c r="I2439" s="9">
        <f>IF(IFERROR(VLOOKUP($C2439,[1]Purchases!$A:$M,13,),0)&lt;(IF($M2439&lt;500,($M2439+5)*1.45*[1]Info.!$E$2,($M2439+5)*1.4*[1]Info.!$E$2)),ROUND(IF($M2439&lt;500,($M2439+5)*1.5*[1]Info.!$E$2,($M2439+5)*1.45*[1]Info.!$E$2),-1),VLOOKUP($C2439,[1]Purchases!$A:$M,13,))</f>
        <v>150</v>
      </c>
    </row>
    <row r="2440" spans="1:9">
      <c r="A2440" s="5" cm="1">
        <f t="array" ref="A2440">SUMPRODUCT(([1]Purchases!$A$2:$A$4901=$C2440)*[1]Purchases!$C$2:$C$4901)-SUMPRODUCT(([1]Sale!$A$2:$A$4748=$C2440)*[1]Sale!$E$2:$E$4748)</f>
        <v>0</v>
      </c>
      <c r="B2440" s="6" t="s">
        <v>6062</v>
      </c>
      <c r="C2440" s="7" t="s">
        <v>6063</v>
      </c>
      <c r="D2440" s="8" t="s">
        <v>28</v>
      </c>
      <c r="E2440" s="8" t="s">
        <v>6064</v>
      </c>
      <c r="F2440" s="7" t="s">
        <v>17</v>
      </c>
      <c r="G2440" s="8" t="s">
        <v>6065</v>
      </c>
      <c r="H2440" s="9">
        <f>IF(IFERROR(VLOOKUP($C2440,[1]Purchases!$A:$M,12,),0)&lt;(IF($M2440&lt;500,($M2440+5)*1.3*[1]Info.!$E$2,($M2440+5)*1.25*[1]Info.!$E$2)),ROUND(IF($M2440&lt;500,($M2440+5)*1.35*[1]Info.!$E$2,($M2440+5)*1.3*[1]Info.!$E$2),-1),VLOOKUP($C2440,[1]Purchases!$A:$M,12,))</f>
        <v>140</v>
      </c>
      <c r="I2440" s="9">
        <f>IF(IFERROR(VLOOKUP($C2440,[1]Purchases!$A:$M,13,),0)&lt;(IF($M2440&lt;500,($M2440+5)*1.45*[1]Info.!$E$2,($M2440+5)*1.4*[1]Info.!$E$2)),ROUND(IF($M2440&lt;500,($M2440+5)*1.5*[1]Info.!$E$2,($M2440+5)*1.45*[1]Info.!$E$2),-1),VLOOKUP($C2440,[1]Purchases!$A:$M,13,))</f>
        <v>150</v>
      </c>
    </row>
    <row r="2441" spans="1:9">
      <c r="A2441" s="5" cm="1">
        <f t="array" ref="A2441">SUMPRODUCT(([1]Purchases!$A$2:$A$4901=$C2441)*[1]Purchases!$C$2:$C$4901)-SUMPRODUCT(([1]Sale!$A$2:$A$4748=$C2441)*[1]Sale!$E$2:$E$4748)</f>
        <v>0</v>
      </c>
      <c r="B2441" s="6" t="s">
        <v>6062</v>
      </c>
      <c r="C2441" s="7" t="s">
        <v>6066</v>
      </c>
      <c r="D2441" s="8" t="s">
        <v>28</v>
      </c>
      <c r="E2441" s="8" t="s">
        <v>6064</v>
      </c>
      <c r="F2441" s="7" t="s">
        <v>17</v>
      </c>
      <c r="G2441" s="8" t="s">
        <v>6067</v>
      </c>
      <c r="H2441" s="9">
        <f>IF(IFERROR(VLOOKUP($C2441,[1]Purchases!$A:$M,12,),0)&lt;(IF($M2441&lt;500,($M2441+5)*1.3*[1]Info.!$E$2,($M2441+5)*1.25*[1]Info.!$E$2)),ROUND(IF($M2441&lt;500,($M2441+5)*1.35*[1]Info.!$E$2,($M2441+5)*1.3*[1]Info.!$E$2),-1),VLOOKUP($C2441,[1]Purchases!$A:$M,12,))</f>
        <v>140</v>
      </c>
      <c r="I2441" s="9">
        <f>IF(IFERROR(VLOOKUP($C2441,[1]Purchases!$A:$M,13,),0)&lt;(IF($M2441&lt;500,($M2441+5)*1.45*[1]Info.!$E$2,($M2441+5)*1.4*[1]Info.!$E$2)),ROUND(IF($M2441&lt;500,($M2441+5)*1.5*[1]Info.!$E$2,($M2441+5)*1.45*[1]Info.!$E$2),-1),VLOOKUP($C2441,[1]Purchases!$A:$M,13,))</f>
        <v>150</v>
      </c>
    </row>
    <row r="2442" spans="1:9">
      <c r="A2442" s="5" cm="1">
        <f t="array" ref="A2442">SUMPRODUCT(([1]Purchases!$A$2:$A$4901=$C2442)*[1]Purchases!$C$2:$C$4901)-SUMPRODUCT(([1]Sale!$A$2:$A$4748=$C2442)*[1]Sale!$E$2:$E$4748)</f>
        <v>0</v>
      </c>
      <c r="B2442" s="6" t="s">
        <v>6068</v>
      </c>
      <c r="C2442" s="7" t="s">
        <v>6069</v>
      </c>
      <c r="D2442" s="8" t="s">
        <v>28</v>
      </c>
      <c r="E2442" s="8" t="s">
        <v>448</v>
      </c>
      <c r="F2442" s="7" t="s">
        <v>25</v>
      </c>
      <c r="G2442" s="8" t="s">
        <v>6070</v>
      </c>
      <c r="H2442" s="9">
        <f>IF(IFERROR(VLOOKUP($C2442,[1]Purchases!$A:$M,12,),0)&lt;(IF($M2442&lt;500,($M2442+5)*1.3*[1]Info.!$E$2,($M2442+5)*1.25*[1]Info.!$E$2)),ROUND(IF($M2442&lt;500,($M2442+5)*1.35*[1]Info.!$E$2,($M2442+5)*1.3*[1]Info.!$E$2),-1),VLOOKUP($C2442,[1]Purchases!$A:$M,12,))</f>
        <v>140</v>
      </c>
      <c r="I2442" s="9">
        <f>IF(IFERROR(VLOOKUP($C2442,[1]Purchases!$A:$M,13,),0)&lt;(IF($M2442&lt;500,($M2442+5)*1.45*[1]Info.!$E$2,($M2442+5)*1.4*[1]Info.!$E$2)),ROUND(IF($M2442&lt;500,($M2442+5)*1.5*[1]Info.!$E$2,($M2442+5)*1.45*[1]Info.!$E$2),-1),VLOOKUP($C2442,[1]Purchases!$A:$M,13,))</f>
        <v>150</v>
      </c>
    </row>
    <row r="2443" spans="1:9">
      <c r="A2443" s="5" cm="1">
        <f t="array" ref="A2443">SUMPRODUCT(([1]Purchases!$A$2:$A$4901=$C2443)*[1]Purchases!$C$2:$C$4901)-SUMPRODUCT(([1]Sale!$A$2:$A$4748=$C2443)*[1]Sale!$E$2:$E$4748)</f>
        <v>0</v>
      </c>
      <c r="B2443" s="6" t="s">
        <v>6071</v>
      </c>
      <c r="C2443" s="7">
        <v>308.13650000000001</v>
      </c>
      <c r="D2443" s="8" t="s">
        <v>39</v>
      </c>
      <c r="E2443" s="8" t="s">
        <v>6072</v>
      </c>
      <c r="F2443" s="7" t="s">
        <v>13</v>
      </c>
      <c r="G2443" s="8" t="s">
        <v>6073</v>
      </c>
      <c r="H2443" s="9">
        <f>IF(IFERROR(VLOOKUP($C2443,[1]Purchases!$A:$M,12,),0)&lt;(IF($M2443&lt;500,($M2443+5)*1.3*[1]Info.!$E$2,($M2443+5)*1.25*[1]Info.!$E$2)),ROUND(IF($M2443&lt;500,($M2443+5)*1.35*[1]Info.!$E$2,($M2443+5)*1.3*[1]Info.!$E$2),-1),VLOOKUP($C2443,[1]Purchases!$A:$M,12,))</f>
        <v>140</v>
      </c>
      <c r="I2443" s="9">
        <f>IF(IFERROR(VLOOKUP($C2443,[1]Purchases!$A:$M,13,),0)&lt;(IF($M2443&lt;500,($M2443+5)*1.45*[1]Info.!$E$2,($M2443+5)*1.4*[1]Info.!$E$2)),ROUND(IF($M2443&lt;500,($M2443+5)*1.5*[1]Info.!$E$2,($M2443+5)*1.45*[1]Info.!$E$2),-1),VLOOKUP($C2443,[1]Purchases!$A:$M,13,))</f>
        <v>150</v>
      </c>
    </row>
    <row r="2444" spans="1:9">
      <c r="A2444" s="5" cm="1">
        <f t="array" ref="A2444">SUMPRODUCT(([1]Purchases!$A$2:$A$4901=$C2444)*[1]Purchases!$C$2:$C$4901)-SUMPRODUCT(([1]Sale!$A$2:$A$4748=$C2444)*[1]Sale!$E$2:$E$4748)</f>
        <v>0</v>
      </c>
      <c r="B2444" s="6" t="s">
        <v>6071</v>
      </c>
      <c r="C2444" s="7">
        <v>935.33146999999997</v>
      </c>
      <c r="D2444" s="8" t="s">
        <v>39</v>
      </c>
      <c r="E2444" s="8" t="s">
        <v>1760</v>
      </c>
      <c r="F2444" s="7" t="s">
        <v>17</v>
      </c>
      <c r="G2444" s="8" t="s">
        <v>6074</v>
      </c>
      <c r="H2444" s="9">
        <f>IF(IFERROR(VLOOKUP($C2444,[1]Purchases!$A:$M,12,),0)&lt;(IF($M2444&lt;500,($M2444+5)*1.3*[1]Info.!$E$2,($M2444+5)*1.25*[1]Info.!$E$2)),ROUND(IF($M2444&lt;500,($M2444+5)*1.35*[1]Info.!$E$2,($M2444+5)*1.3*[1]Info.!$E$2),-1),VLOOKUP($C2444,[1]Purchases!$A:$M,12,))</f>
        <v>140</v>
      </c>
      <c r="I2444" s="9">
        <f>IF(IFERROR(VLOOKUP($C2444,[1]Purchases!$A:$M,13,),0)&lt;(IF($M2444&lt;500,($M2444+5)*1.45*[1]Info.!$E$2,($M2444+5)*1.4*[1]Info.!$E$2)),ROUND(IF($M2444&lt;500,($M2444+5)*1.5*[1]Info.!$E$2,($M2444+5)*1.45*[1]Info.!$E$2),-1),VLOOKUP($C2444,[1]Purchases!$A:$M,13,))</f>
        <v>150</v>
      </c>
    </row>
    <row r="2445" spans="1:9">
      <c r="A2445" s="5" cm="1">
        <f t="array" ref="A2445">SUMPRODUCT(([1]Purchases!$A$2:$A$4901=$C2445)*[1]Purchases!$C$2:$C$4901)-SUMPRODUCT(([1]Sale!$A$2:$A$4748=$C2445)*[1]Sale!$E$2:$E$4748)</f>
        <v>0</v>
      </c>
      <c r="B2445" s="6" t="s">
        <v>6071</v>
      </c>
      <c r="C2445" s="7">
        <v>950.42012</v>
      </c>
      <c r="D2445" s="8" t="s">
        <v>39</v>
      </c>
      <c r="E2445" s="8" t="s">
        <v>448</v>
      </c>
      <c r="F2445" s="7" t="s">
        <v>25</v>
      </c>
      <c r="G2445" s="8" t="s">
        <v>6075</v>
      </c>
      <c r="H2445" s="9">
        <f>IF(IFERROR(VLOOKUP($C2445,[1]Purchases!$A:$M,12,),0)&lt;(IF($M2445&lt;500,($M2445+5)*1.3*[1]Info.!$E$2,($M2445+5)*1.25*[1]Info.!$E$2)),ROUND(IF($M2445&lt;500,($M2445+5)*1.35*[1]Info.!$E$2,($M2445+5)*1.3*[1]Info.!$E$2),-1),VLOOKUP($C2445,[1]Purchases!$A:$M,12,))</f>
        <v>1950</v>
      </c>
      <c r="I2445" s="9">
        <f>IF(IFERROR(VLOOKUP($C2445,[1]Purchases!$A:$M,13,),0)&lt;(IF($M2445&lt;500,($M2445+5)*1.45*[1]Info.!$E$2,($M2445+5)*1.4*[1]Info.!$E$2)),ROUND(IF($M2445&lt;500,($M2445+5)*1.5*[1]Info.!$E$2,($M2445+5)*1.45*[1]Info.!$E$2),-1),VLOOKUP($C2445,[1]Purchases!$A:$M,13,))</f>
        <v>2180</v>
      </c>
    </row>
    <row r="2446" spans="1:9">
      <c r="A2446" s="5" cm="1">
        <f t="array" ref="A2446">SUMPRODUCT(([1]Purchases!$A$2:$A$4901=$C2446)*[1]Purchases!$C$2:$C$4901)-SUMPRODUCT(([1]Sale!$A$2:$A$4748=$C2446)*[1]Sale!$E$2:$E$4748)</f>
        <v>0</v>
      </c>
      <c r="B2446" s="6" t="s">
        <v>6071</v>
      </c>
      <c r="C2446" s="7">
        <v>950.42502999999999</v>
      </c>
      <c r="D2446" s="8" t="s">
        <v>39</v>
      </c>
      <c r="E2446" s="8" t="s">
        <v>6076</v>
      </c>
      <c r="F2446" s="7" t="s">
        <v>25</v>
      </c>
      <c r="G2446" s="8" t="s">
        <v>6077</v>
      </c>
      <c r="H2446" s="9">
        <f>IF(IFERROR(VLOOKUP($C2446,[1]Purchases!$A:$M,12,),0)&lt;(IF($M2446&lt;500,($M2446+5)*1.3*[1]Info.!$E$2,($M2446+5)*1.25*[1]Info.!$E$2)),ROUND(IF($M2446&lt;500,($M2446+5)*1.35*[1]Info.!$E$2,($M2446+5)*1.3*[1]Info.!$E$2),-1),VLOOKUP($C2446,[1]Purchases!$A:$M,12,))</f>
        <v>1430</v>
      </c>
      <c r="I2446" s="9">
        <f>IF(IFERROR(VLOOKUP($C2446,[1]Purchases!$A:$M,13,),0)&lt;(IF($M2446&lt;500,($M2446+5)*1.45*[1]Info.!$E$2,($M2446+5)*1.4*[1]Info.!$E$2)),ROUND(IF($M2446&lt;500,($M2446+5)*1.5*[1]Info.!$E$2,($M2446+5)*1.45*[1]Info.!$E$2),-1),VLOOKUP($C2446,[1]Purchases!$A:$M,13,))</f>
        <v>1610</v>
      </c>
    </row>
    <row r="2447" spans="1:9">
      <c r="A2447" s="5" cm="1">
        <f t="array" ref="A2447">SUMPRODUCT(([1]Purchases!$A$2:$A$4901=$C2447)*[1]Purchases!$C$2:$C$4901)-SUMPRODUCT(([1]Sale!$A$2:$A$4748=$C2447)*[1]Sale!$E$2:$E$4748)</f>
        <v>0</v>
      </c>
      <c r="B2447" s="6" t="s">
        <v>6071</v>
      </c>
      <c r="C2447" s="7">
        <v>950.47005999999999</v>
      </c>
      <c r="D2447" s="8" t="s">
        <v>39</v>
      </c>
      <c r="E2447" s="8" t="s">
        <v>2390</v>
      </c>
      <c r="F2447" s="7" t="s">
        <v>17</v>
      </c>
      <c r="G2447" s="8" t="s">
        <v>6078</v>
      </c>
      <c r="H2447" s="9">
        <f>IF(IFERROR(VLOOKUP($C2447,[1]Purchases!$A:$M,12,),0)&lt;(IF($M2447&lt;500,($M2447+5)*1.3*[1]Info.!$E$2,($M2447+5)*1.25*[1]Info.!$E$2)),ROUND(IF($M2447&lt;500,($M2447+5)*1.35*[1]Info.!$E$2,($M2447+5)*1.3*[1]Info.!$E$2),-1),VLOOKUP($C2447,[1]Purchases!$A:$M,12,))</f>
        <v>140</v>
      </c>
      <c r="I2447" s="9">
        <f>IF(IFERROR(VLOOKUP($C2447,[1]Purchases!$A:$M,13,),0)&lt;(IF($M2447&lt;500,($M2447+5)*1.45*[1]Info.!$E$2,($M2447+5)*1.4*[1]Info.!$E$2)),ROUND(IF($M2447&lt;500,($M2447+5)*1.5*[1]Info.!$E$2,($M2447+5)*1.45*[1]Info.!$E$2),-1),VLOOKUP($C2447,[1]Purchases!$A:$M,13,))</f>
        <v>150</v>
      </c>
    </row>
    <row r="2448" spans="1:9">
      <c r="A2448" s="5" cm="1">
        <f t="array" ref="A2448">SUMPRODUCT(([1]Purchases!$A$2:$A$4901=$C2448)*[1]Purchases!$C$2:$C$4901)-SUMPRODUCT(([1]Sale!$A$2:$A$4748=$C2448)*[1]Sale!$E$2:$E$4748)</f>
        <v>0</v>
      </c>
      <c r="B2448" s="6" t="s">
        <v>6071</v>
      </c>
      <c r="C2448" s="7">
        <v>950.47506999999996</v>
      </c>
      <c r="D2448" s="8" t="s">
        <v>39</v>
      </c>
      <c r="E2448" s="8" t="s">
        <v>2390</v>
      </c>
      <c r="F2448" s="7" t="s">
        <v>17</v>
      </c>
      <c r="G2448" s="8" t="s">
        <v>6079</v>
      </c>
      <c r="H2448" s="9">
        <f>IF(IFERROR(VLOOKUP($C2448,[1]Purchases!$A:$M,12,),0)&lt;(IF($M2448&lt;500,($M2448+5)*1.3*[1]Info.!$E$2,($M2448+5)*1.25*[1]Info.!$E$2)),ROUND(IF($M2448&lt;500,($M2448+5)*1.35*[1]Info.!$E$2,($M2448+5)*1.3*[1]Info.!$E$2),-1),VLOOKUP($C2448,[1]Purchases!$A:$M,12,))</f>
        <v>140</v>
      </c>
      <c r="I2448" s="9">
        <f>IF(IFERROR(VLOOKUP($C2448,[1]Purchases!$A:$M,13,),0)&lt;(IF($M2448&lt;500,($M2448+5)*1.45*[1]Info.!$E$2,($M2448+5)*1.4*[1]Info.!$E$2)),ROUND(IF($M2448&lt;500,($M2448+5)*1.5*[1]Info.!$E$2,($M2448+5)*1.45*[1]Info.!$E$2),-1),VLOOKUP($C2448,[1]Purchases!$A:$M,13,))</f>
        <v>150</v>
      </c>
    </row>
    <row r="2449" spans="1:9">
      <c r="A2449" s="5" cm="1">
        <f t="array" ref="A2449">SUMPRODUCT(([1]Purchases!$A$2:$A$4901=$C2449)*[1]Purchases!$C$2:$C$4901)-SUMPRODUCT(([1]Sale!$A$2:$A$4748=$C2449)*[1]Sale!$E$2:$E$4748)</f>
        <v>0</v>
      </c>
      <c r="B2449" s="6" t="s">
        <v>6071</v>
      </c>
      <c r="C2449" s="8">
        <v>950.61021000000005</v>
      </c>
      <c r="D2449" s="8" t="s">
        <v>39</v>
      </c>
      <c r="E2449" s="8" t="s">
        <v>2307</v>
      </c>
      <c r="F2449" s="7" t="s">
        <v>62</v>
      </c>
      <c r="G2449" s="8" t="s">
        <v>6080</v>
      </c>
      <c r="H2449" s="9">
        <f>IF(IFERROR(VLOOKUP($C2449,[1]Purchases!$A:$M,12,),0)&lt;(IF($M2449&lt;500,($M2449+5)*1.3*[1]Info.!$E$2,($M2449+5)*1.25*[1]Info.!$E$2)),ROUND(IF($M2449&lt;500,($M2449+5)*1.35*[1]Info.!$E$2,($M2449+5)*1.3*[1]Info.!$E$2),-1),VLOOKUP($C2449,[1]Purchases!$A:$M,12,))</f>
        <v>1750</v>
      </c>
      <c r="I2449" s="9">
        <f>IF(IFERROR(VLOOKUP($C2449,[1]Purchases!$A:$M,13,),0)&lt;(IF($M2449&lt;500,($M2449+5)*1.45*[1]Info.!$E$2,($M2449+5)*1.4*[1]Info.!$E$2)),ROUND(IF($M2449&lt;500,($M2449+5)*1.5*[1]Info.!$E$2,($M2449+5)*1.45*[1]Info.!$E$2),-1),VLOOKUP($C2449,[1]Purchases!$A:$M,13,))</f>
        <v>1960</v>
      </c>
    </row>
    <row r="2450" spans="1:9">
      <c r="A2450" s="5" cm="1">
        <f t="array" ref="A2450">SUMPRODUCT(([1]Purchases!$A$2:$A$4901=$C2450)*[1]Purchases!$C$2:$C$4901)-SUMPRODUCT(([1]Sale!$A$2:$A$4748=$C2450)*[1]Sale!$E$2:$E$4748)</f>
        <v>0</v>
      </c>
      <c r="B2450" s="6" t="s">
        <v>6071</v>
      </c>
      <c r="C2450" s="7" t="s">
        <v>6081</v>
      </c>
      <c r="D2450" s="8" t="s">
        <v>39</v>
      </c>
      <c r="E2450" s="8" t="s">
        <v>6082</v>
      </c>
      <c r="F2450" s="7" t="s">
        <v>33</v>
      </c>
      <c r="G2450" s="8" t="s">
        <v>6082</v>
      </c>
      <c r="H2450" s="9">
        <f>IF(IFERROR(VLOOKUP($C2450,[1]Purchases!$A:$M,12,),0)&lt;(IF($M2450&lt;500,($M2450+5)*1.3*[1]Info.!$E$2,($M2450+5)*1.25*[1]Info.!$E$2)),ROUND(IF($M2450&lt;500,($M2450+5)*1.35*[1]Info.!$E$2,($M2450+5)*1.3*[1]Info.!$E$2),-1),VLOOKUP($C2450,[1]Purchases!$A:$M,12,))</f>
        <v>140</v>
      </c>
      <c r="I2450" s="9">
        <f>IF(IFERROR(VLOOKUP($C2450,[1]Purchases!$A:$M,13,),0)&lt;(IF($M2450&lt;500,($M2450+5)*1.45*[1]Info.!$E$2,($M2450+5)*1.4*[1]Info.!$E$2)),ROUND(IF($M2450&lt;500,($M2450+5)*1.5*[1]Info.!$E$2,($M2450+5)*1.45*[1]Info.!$E$2),-1),VLOOKUP($C2450,[1]Purchases!$A:$M,13,))</f>
        <v>150</v>
      </c>
    </row>
    <row r="2451" spans="1:9">
      <c r="A2451" s="5" cm="1">
        <f t="array" ref="A2451">SUMPRODUCT(([1]Purchases!$A$2:$A$4901=$C2451)*[1]Purchases!$C$2:$C$4901)-SUMPRODUCT(([1]Sale!$A$2:$A$4748=$C2451)*[1]Sale!$E$2:$E$4748)</f>
        <v>0</v>
      </c>
      <c r="B2451" s="6" t="s">
        <v>6071</v>
      </c>
      <c r="C2451" s="7" t="s">
        <v>6083</v>
      </c>
      <c r="D2451" s="8" t="s">
        <v>39</v>
      </c>
      <c r="E2451" s="8" t="s">
        <v>6082</v>
      </c>
      <c r="F2451" s="7" t="s">
        <v>33</v>
      </c>
      <c r="G2451" s="8" t="s">
        <v>6082</v>
      </c>
      <c r="H2451" s="9">
        <f>IF(IFERROR(VLOOKUP($C2451,[1]Purchases!$A:$M,12,),0)&lt;(IF($M2451&lt;500,($M2451+5)*1.3*[1]Info.!$E$2,($M2451+5)*1.25*[1]Info.!$E$2)),ROUND(IF($M2451&lt;500,($M2451+5)*1.35*[1]Info.!$E$2,($M2451+5)*1.3*[1]Info.!$E$2),-1),VLOOKUP($C2451,[1]Purchases!$A:$M,12,))</f>
        <v>140</v>
      </c>
      <c r="I2451" s="9">
        <f>IF(IFERROR(VLOOKUP($C2451,[1]Purchases!$A:$M,13,),0)&lt;(IF($M2451&lt;500,($M2451+5)*1.45*[1]Info.!$E$2,($M2451+5)*1.4*[1]Info.!$E$2)),ROUND(IF($M2451&lt;500,($M2451+5)*1.5*[1]Info.!$E$2,($M2451+5)*1.45*[1]Info.!$E$2),-1),VLOOKUP($C2451,[1]Purchases!$A:$M,13,))</f>
        <v>150</v>
      </c>
    </row>
    <row r="2452" spans="1:9">
      <c r="A2452" s="5" cm="1">
        <f t="array" ref="A2452">SUMPRODUCT(([1]Purchases!$A$2:$A$4901=$C2452)*[1]Purchases!$C$2:$C$4901)-SUMPRODUCT(([1]Sale!$A$2:$A$4748=$C2452)*[1]Sale!$E$2:$E$4748)</f>
        <v>0</v>
      </c>
      <c r="B2452" s="6" t="s">
        <v>6071</v>
      </c>
      <c r="C2452" s="7" t="s">
        <v>6084</v>
      </c>
      <c r="D2452" s="8" t="s">
        <v>39</v>
      </c>
      <c r="E2452" s="8" t="s">
        <v>6085</v>
      </c>
      <c r="F2452" s="7" t="s">
        <v>33</v>
      </c>
      <c r="G2452" s="8" t="s">
        <v>6085</v>
      </c>
      <c r="H2452" s="9">
        <f>IF(IFERROR(VLOOKUP($C2452,[1]Purchases!$A:$M,12,),0)&lt;(IF($M2452&lt;500,($M2452+5)*1.3*[1]Info.!$E$2,($M2452+5)*1.25*[1]Info.!$E$2)),ROUND(IF($M2452&lt;500,($M2452+5)*1.35*[1]Info.!$E$2,($M2452+5)*1.3*[1]Info.!$E$2),-1),VLOOKUP($C2452,[1]Purchases!$A:$M,12,))</f>
        <v>140</v>
      </c>
      <c r="I2452" s="9">
        <f>IF(IFERROR(VLOOKUP($C2452,[1]Purchases!$A:$M,13,),0)&lt;(IF($M2452&lt;500,($M2452+5)*1.45*[1]Info.!$E$2,($M2452+5)*1.4*[1]Info.!$E$2)),ROUND(IF($M2452&lt;500,($M2452+5)*1.5*[1]Info.!$E$2,($M2452+5)*1.45*[1]Info.!$E$2),-1),VLOOKUP($C2452,[1]Purchases!$A:$M,13,))</f>
        <v>150</v>
      </c>
    </row>
    <row r="2453" spans="1:9">
      <c r="A2453" s="5" cm="1">
        <f t="array" ref="A2453">SUMPRODUCT(([1]Purchases!$A$2:$A$4901=$C2453)*[1]Purchases!$C$2:$C$4901)-SUMPRODUCT(([1]Sale!$A$2:$A$4748=$C2453)*[1]Sale!$E$2:$E$4748)</f>
        <v>0</v>
      </c>
      <c r="B2453" s="6" t="s">
        <v>6071</v>
      </c>
      <c r="C2453" s="7" t="s">
        <v>6086</v>
      </c>
      <c r="D2453" s="8" t="s">
        <v>39</v>
      </c>
      <c r="E2453" s="8" t="s">
        <v>6087</v>
      </c>
      <c r="F2453" s="7" t="s">
        <v>33</v>
      </c>
      <c r="G2453" s="8" t="s">
        <v>6087</v>
      </c>
      <c r="H2453" s="9">
        <f>IF(IFERROR(VLOOKUP($C2453,[1]Purchases!$A:$M,12,),0)&lt;(IF($M2453&lt;500,($M2453+5)*1.3*[1]Info.!$E$2,($M2453+5)*1.25*[1]Info.!$E$2)),ROUND(IF($M2453&lt;500,($M2453+5)*1.35*[1]Info.!$E$2,($M2453+5)*1.3*[1]Info.!$E$2),-1),VLOOKUP($C2453,[1]Purchases!$A:$M,12,))</f>
        <v>140</v>
      </c>
      <c r="I2453" s="9">
        <f>IF(IFERROR(VLOOKUP($C2453,[1]Purchases!$A:$M,13,),0)&lt;(IF($M2453&lt;500,($M2453+5)*1.45*[1]Info.!$E$2,($M2453+5)*1.4*[1]Info.!$E$2)),ROUND(IF($M2453&lt;500,($M2453+5)*1.5*[1]Info.!$E$2,($M2453+5)*1.45*[1]Info.!$E$2),-1),VLOOKUP($C2453,[1]Purchases!$A:$M,13,))</f>
        <v>150</v>
      </c>
    </row>
    <row r="2454" spans="1:9">
      <c r="A2454" s="5" cm="1">
        <f t="array" ref="A2454">SUMPRODUCT(([1]Purchases!$A$2:$A$4901=$C2454)*[1]Purchases!$C$2:$C$4901)-SUMPRODUCT(([1]Sale!$A$2:$A$4748=$C2454)*[1]Sale!$E$2:$E$4748)</f>
        <v>0</v>
      </c>
      <c r="B2454" s="6" t="s">
        <v>6088</v>
      </c>
      <c r="C2454" s="7" t="s">
        <v>6089</v>
      </c>
      <c r="D2454" s="8" t="s">
        <v>39</v>
      </c>
      <c r="E2454" s="8" t="s">
        <v>6090</v>
      </c>
      <c r="F2454" s="7" t="s">
        <v>593</v>
      </c>
      <c r="G2454" s="8" t="s">
        <v>6091</v>
      </c>
      <c r="H2454" s="9">
        <f>IF(IFERROR(VLOOKUP($C2454,[1]Purchases!$A:$M,12,),0)&lt;(IF($M2454&lt;500,($M2454+5)*1.3*[1]Info.!$E$2,($M2454+5)*1.25*[1]Info.!$E$2)),ROUND(IF($M2454&lt;500,($M2454+5)*1.35*[1]Info.!$E$2,($M2454+5)*1.3*[1]Info.!$E$2),-1),VLOOKUP($C2454,[1]Purchases!$A:$M,12,))</f>
        <v>140</v>
      </c>
      <c r="I2454" s="9">
        <f>IF(IFERROR(VLOOKUP($C2454,[1]Purchases!$A:$M,13,),0)&lt;(IF($M2454&lt;500,($M2454+5)*1.45*[1]Info.!$E$2,($M2454+5)*1.4*[1]Info.!$E$2)),ROUND(IF($M2454&lt;500,($M2454+5)*1.5*[1]Info.!$E$2,($M2454+5)*1.45*[1]Info.!$E$2),-1),VLOOKUP($C2454,[1]Purchases!$A:$M,13,))</f>
        <v>150</v>
      </c>
    </row>
    <row r="2455" spans="1:9">
      <c r="A2455" s="5" cm="1">
        <f t="array" ref="A2455">SUMPRODUCT(([1]Purchases!$A$2:$A$4901=$C2455)*[1]Purchases!$C$2:$C$4901)-SUMPRODUCT(([1]Sale!$A$2:$A$4748=$C2455)*[1]Sale!$E$2:$E$4748)</f>
        <v>0</v>
      </c>
      <c r="B2455" s="6" t="s">
        <v>6088</v>
      </c>
      <c r="C2455" s="7" t="s">
        <v>6092</v>
      </c>
      <c r="D2455" s="8" t="s">
        <v>39</v>
      </c>
      <c r="E2455" s="8" t="s">
        <v>6090</v>
      </c>
      <c r="F2455" s="7" t="s">
        <v>593</v>
      </c>
      <c r="G2455" s="8" t="s">
        <v>6093</v>
      </c>
      <c r="H2455" s="9">
        <f>IF(IFERROR(VLOOKUP($C2455,[1]Purchases!$A:$M,12,),0)&lt;(IF($M2455&lt;500,($M2455+5)*1.3*[1]Info.!$E$2,($M2455+5)*1.25*[1]Info.!$E$2)),ROUND(IF($M2455&lt;500,($M2455+5)*1.35*[1]Info.!$E$2,($M2455+5)*1.3*[1]Info.!$E$2),-1),VLOOKUP($C2455,[1]Purchases!$A:$M,12,))</f>
        <v>140</v>
      </c>
      <c r="I2455" s="9">
        <f>IF(IFERROR(VLOOKUP($C2455,[1]Purchases!$A:$M,13,),0)&lt;(IF($M2455&lt;500,($M2455+5)*1.45*[1]Info.!$E$2,($M2455+5)*1.4*[1]Info.!$E$2)),ROUND(IF($M2455&lt;500,($M2455+5)*1.5*[1]Info.!$E$2,($M2455+5)*1.45*[1]Info.!$E$2),-1),VLOOKUP($C2455,[1]Purchases!$A:$M,13,))</f>
        <v>150</v>
      </c>
    </row>
    <row r="2456" spans="1:9">
      <c r="A2456" s="5" cm="1">
        <f t="array" ref="A2456">SUMPRODUCT(([1]Purchases!$A$2:$A$4901=$C2456)*[1]Purchases!$C$2:$C$4901)-SUMPRODUCT(([1]Sale!$A$2:$A$4748=$C2456)*[1]Sale!$E$2:$E$4748)</f>
        <v>0</v>
      </c>
      <c r="B2456" s="6" t="s">
        <v>6088</v>
      </c>
      <c r="C2456" s="7" t="s">
        <v>6094</v>
      </c>
      <c r="D2456" s="8" t="s">
        <v>39</v>
      </c>
      <c r="E2456" s="8" t="s">
        <v>3386</v>
      </c>
      <c r="F2456" s="7" t="s">
        <v>3387</v>
      </c>
      <c r="G2456" s="8" t="s">
        <v>6095</v>
      </c>
      <c r="H2456" s="9">
        <f>IF(IFERROR(VLOOKUP($C2456,[1]Purchases!$A:$M,12,),0)&lt;(IF($M2456&lt;500,($M2456+5)*1.3*[1]Info.!$E$2,($M2456+5)*1.25*[1]Info.!$E$2)),ROUND(IF($M2456&lt;500,($M2456+5)*1.35*[1]Info.!$E$2,($M2456+5)*1.3*[1]Info.!$E$2),-1),VLOOKUP($C2456,[1]Purchases!$A:$M,12,))</f>
        <v>140</v>
      </c>
      <c r="I2456" s="9">
        <f>IF(IFERROR(VLOOKUP($C2456,[1]Purchases!$A:$M,13,),0)&lt;(IF($M2456&lt;500,($M2456+5)*1.45*[1]Info.!$E$2,($M2456+5)*1.4*[1]Info.!$E$2)),ROUND(IF($M2456&lt;500,($M2456+5)*1.5*[1]Info.!$E$2,($M2456+5)*1.45*[1]Info.!$E$2),-1),VLOOKUP($C2456,[1]Purchases!$A:$M,13,))</f>
        <v>150</v>
      </c>
    </row>
    <row r="2457" spans="1:9">
      <c r="A2457" s="5" cm="1">
        <f t="array" ref="A2457">SUMPRODUCT(([1]Purchases!$A$2:$A$4901=$C2457)*[1]Purchases!$C$2:$C$4901)-SUMPRODUCT(([1]Sale!$A$2:$A$4748=$C2457)*[1]Sale!$E$2:$E$4748)</f>
        <v>0</v>
      </c>
      <c r="B2457" s="6" t="s">
        <v>6088</v>
      </c>
      <c r="C2457" s="19" t="s">
        <v>6096</v>
      </c>
      <c r="D2457" s="8" t="s">
        <v>39</v>
      </c>
      <c r="E2457" s="8" t="s">
        <v>4874</v>
      </c>
      <c r="F2457" s="7" t="s">
        <v>17</v>
      </c>
      <c r="G2457" s="20" t="s">
        <v>6097</v>
      </c>
      <c r="H2457" s="9">
        <f>IF(IFERROR(VLOOKUP($C2457,[1]Purchases!$A:$M,12,),0)&lt;(IF($M2457&lt;500,($M2457+5)*1.3*[1]Info.!$E$2,($M2457+5)*1.25*[1]Info.!$E$2)),ROUND(IF($M2457&lt;500,($M2457+5)*1.35*[1]Info.!$E$2,($M2457+5)*1.3*[1]Info.!$E$2),-1),VLOOKUP($C2457,[1]Purchases!$A:$M,12,))</f>
        <v>140</v>
      </c>
      <c r="I2457" s="9">
        <f>IF(IFERROR(VLOOKUP($C2457,[1]Purchases!$A:$M,13,),0)&lt;(IF($M2457&lt;500,($M2457+5)*1.45*[1]Info.!$E$2,($M2457+5)*1.4*[1]Info.!$E$2)),ROUND(IF($M2457&lt;500,($M2457+5)*1.5*[1]Info.!$E$2,($M2457+5)*1.45*[1]Info.!$E$2),-1),VLOOKUP($C2457,[1]Purchases!$A:$M,13,))</f>
        <v>150</v>
      </c>
    </row>
    <row r="2458" spans="1:9">
      <c r="A2458" s="5" cm="1">
        <f t="array" ref="A2458">SUMPRODUCT(([1]Purchases!$A$2:$A$4901=$C2458)*[1]Purchases!$C$2:$C$4901)-SUMPRODUCT(([1]Sale!$A$2:$A$4748=$C2458)*[1]Sale!$E$2:$E$4748)</f>
        <v>0</v>
      </c>
      <c r="B2458" s="6" t="s">
        <v>6071</v>
      </c>
      <c r="C2458" s="19" t="s">
        <v>6098</v>
      </c>
      <c r="D2458" s="8" t="s">
        <v>39</v>
      </c>
      <c r="E2458" s="8" t="s">
        <v>4874</v>
      </c>
      <c r="F2458" s="7" t="s">
        <v>17</v>
      </c>
      <c r="G2458" s="20" t="s">
        <v>6099</v>
      </c>
      <c r="H2458" s="9">
        <f>IF(IFERROR(VLOOKUP($C2458,[1]Purchases!$A:$M,12,),0)&lt;(IF($M2458&lt;500,($M2458+5)*1.3*[1]Info.!$E$2,($M2458+5)*1.25*[1]Info.!$E$2)),ROUND(IF($M2458&lt;500,($M2458+5)*1.35*[1]Info.!$E$2,($M2458+5)*1.3*[1]Info.!$E$2),-1),VLOOKUP($C2458,[1]Purchases!$A:$M,12,))</f>
        <v>140</v>
      </c>
      <c r="I2458" s="9">
        <f>IF(IFERROR(VLOOKUP($C2458,[1]Purchases!$A:$M,13,),0)&lt;(IF($M2458&lt;500,($M2458+5)*1.45*[1]Info.!$E$2,($M2458+5)*1.4*[1]Info.!$E$2)),ROUND(IF($M2458&lt;500,($M2458+5)*1.5*[1]Info.!$E$2,($M2458+5)*1.45*[1]Info.!$E$2),-1),VLOOKUP($C2458,[1]Purchases!$A:$M,13,))</f>
        <v>150</v>
      </c>
    </row>
    <row r="2459" spans="1:9">
      <c r="A2459" s="5" cm="1">
        <f t="array" ref="A2459">SUMPRODUCT(([1]Purchases!$A$2:$A$4901=$C2459)*[1]Purchases!$C$2:$C$4901)-SUMPRODUCT(([1]Sale!$A$2:$A$4748=$C2459)*[1]Sale!$E$2:$E$4748)</f>
        <v>0</v>
      </c>
      <c r="B2459" s="6" t="s">
        <v>6088</v>
      </c>
      <c r="C2459" s="7" t="s">
        <v>6100</v>
      </c>
      <c r="D2459" s="8" t="s">
        <v>39</v>
      </c>
      <c r="E2459" s="8" t="s">
        <v>4874</v>
      </c>
      <c r="F2459" s="7" t="s">
        <v>17</v>
      </c>
      <c r="G2459" s="20" t="s">
        <v>6101</v>
      </c>
      <c r="H2459" s="9">
        <f>IF(IFERROR(VLOOKUP($C2459,[1]Purchases!$A:$M,12,),0)&lt;(IF($M2459&lt;500,($M2459+5)*1.3*[1]Info.!$E$2,($M2459+5)*1.25*[1]Info.!$E$2)),ROUND(IF($M2459&lt;500,($M2459+5)*1.35*[1]Info.!$E$2,($M2459+5)*1.3*[1]Info.!$E$2),-1),VLOOKUP($C2459,[1]Purchases!$A:$M,12,))</f>
        <v>140</v>
      </c>
      <c r="I2459" s="9">
        <f>IF(IFERROR(VLOOKUP($C2459,[1]Purchases!$A:$M,13,),0)&lt;(IF($M2459&lt;500,($M2459+5)*1.45*[1]Info.!$E$2,($M2459+5)*1.4*[1]Info.!$E$2)),ROUND(IF($M2459&lt;500,($M2459+5)*1.5*[1]Info.!$E$2,($M2459+5)*1.45*[1]Info.!$E$2),-1),VLOOKUP($C2459,[1]Purchases!$A:$M,13,))</f>
        <v>150</v>
      </c>
    </row>
    <row r="2460" spans="1:9">
      <c r="A2460" s="5" cm="1">
        <f t="array" ref="A2460">SUMPRODUCT(([1]Purchases!$A$2:$A$4901=$C2460)*[1]Purchases!$C$2:$C$4901)-SUMPRODUCT(([1]Sale!$A$2:$A$4748=$C2460)*[1]Sale!$E$2:$E$4748)</f>
        <v>0</v>
      </c>
      <c r="B2460" s="6" t="s">
        <v>6088</v>
      </c>
      <c r="C2460" s="19" t="s">
        <v>6102</v>
      </c>
      <c r="D2460" s="8" t="s">
        <v>39</v>
      </c>
      <c r="E2460" s="8" t="s">
        <v>4874</v>
      </c>
      <c r="F2460" s="7" t="s">
        <v>17</v>
      </c>
      <c r="G2460" s="20" t="s">
        <v>6103</v>
      </c>
      <c r="H2460" s="9">
        <f>IF(IFERROR(VLOOKUP($C2460,[1]Purchases!$A:$M,12,),0)&lt;(IF($M2460&lt;500,($M2460+5)*1.3*[1]Info.!$E$2,($M2460+5)*1.25*[1]Info.!$E$2)),ROUND(IF($M2460&lt;500,($M2460+5)*1.35*[1]Info.!$E$2,($M2460+5)*1.3*[1]Info.!$E$2),-1),VLOOKUP($C2460,[1]Purchases!$A:$M,12,))</f>
        <v>140</v>
      </c>
      <c r="I2460" s="9">
        <f>IF(IFERROR(VLOOKUP($C2460,[1]Purchases!$A:$M,13,),0)&lt;(IF($M2460&lt;500,($M2460+5)*1.45*[1]Info.!$E$2,($M2460+5)*1.4*[1]Info.!$E$2)),ROUND(IF($M2460&lt;500,($M2460+5)*1.5*[1]Info.!$E$2,($M2460+5)*1.45*[1]Info.!$E$2),-1),VLOOKUP($C2460,[1]Purchases!$A:$M,13,))</f>
        <v>150</v>
      </c>
    </row>
    <row r="2461" spans="1:9">
      <c r="A2461" s="5" cm="1">
        <f t="array" ref="A2461">SUMPRODUCT(([1]Purchases!$A$2:$A$4901=$C2461)*[1]Purchases!$C$2:$C$4901)-SUMPRODUCT(([1]Sale!$A$2:$A$4748=$C2461)*[1]Sale!$E$2:$E$4748)</f>
        <v>0</v>
      </c>
      <c r="B2461" s="6" t="s">
        <v>6088</v>
      </c>
      <c r="C2461" s="7" t="s">
        <v>6104</v>
      </c>
      <c r="D2461" s="8" t="s">
        <v>39</v>
      </c>
      <c r="E2461" s="8" t="s">
        <v>4874</v>
      </c>
      <c r="F2461" s="7" t="s">
        <v>17</v>
      </c>
      <c r="G2461" s="8" t="s">
        <v>6105</v>
      </c>
      <c r="H2461" s="9">
        <f>IF(IFERROR(VLOOKUP($C2461,[1]Purchases!$A:$M,12,),0)&lt;(IF($M2461&lt;500,($M2461+5)*1.3*[1]Info.!$E$2,($M2461+5)*1.25*[1]Info.!$E$2)),ROUND(IF($M2461&lt;500,($M2461+5)*1.35*[1]Info.!$E$2,($M2461+5)*1.3*[1]Info.!$E$2),-1),VLOOKUP($C2461,[1]Purchases!$A:$M,12,))</f>
        <v>140</v>
      </c>
      <c r="I2461" s="9">
        <f>IF(IFERROR(VLOOKUP($C2461,[1]Purchases!$A:$M,13,),0)&lt;(IF($M2461&lt;500,($M2461+5)*1.45*[1]Info.!$E$2,($M2461+5)*1.4*[1]Info.!$E$2)),ROUND(IF($M2461&lt;500,($M2461+5)*1.5*[1]Info.!$E$2,($M2461+5)*1.45*[1]Info.!$E$2),-1),VLOOKUP($C2461,[1]Purchases!$A:$M,13,))</f>
        <v>150</v>
      </c>
    </row>
    <row r="2462" spans="1:9">
      <c r="A2462" s="5" cm="1">
        <f t="array" ref="A2462">SUMPRODUCT(([1]Purchases!$A$2:$A$4901=$C2462)*[1]Purchases!$C$2:$C$4901)-SUMPRODUCT(([1]Sale!$A$2:$A$4748=$C2462)*[1]Sale!$E$2:$E$4748)</f>
        <v>0</v>
      </c>
      <c r="B2462" s="6" t="s">
        <v>6106</v>
      </c>
      <c r="C2462" s="7" t="s">
        <v>6107</v>
      </c>
      <c r="D2462" s="8" t="s">
        <v>35</v>
      </c>
      <c r="E2462" s="8" t="s">
        <v>4268</v>
      </c>
      <c r="F2462" s="7" t="s">
        <v>33</v>
      </c>
      <c r="G2462" s="8" t="s">
        <v>4268</v>
      </c>
      <c r="H2462" s="9">
        <f>IF(IFERROR(VLOOKUP($C2462,[1]Purchases!$A:$M,12,),0)&lt;(IF($M2462&lt;500,($M2462+5)*1.3*[1]Info.!$E$2,($M2462+5)*1.25*[1]Info.!$E$2)),ROUND(IF($M2462&lt;500,($M2462+5)*1.35*[1]Info.!$E$2,($M2462+5)*1.3*[1]Info.!$E$2),-1),VLOOKUP($C2462,[1]Purchases!$A:$M,12,))</f>
        <v>490</v>
      </c>
      <c r="I2462" s="9">
        <f>IF(IFERROR(VLOOKUP($C2462,[1]Purchases!$A:$M,13,),0)&lt;(IF($M2462&lt;500,($M2462+5)*1.45*[1]Info.!$E$2,($M2462+5)*1.4*[1]Info.!$E$2)),ROUND(IF($M2462&lt;500,($M2462+5)*1.5*[1]Info.!$E$2,($M2462+5)*1.45*[1]Info.!$E$2),-1),VLOOKUP($C2462,[1]Purchases!$A:$M,13,))</f>
        <v>540</v>
      </c>
    </row>
    <row r="2463" spans="1:9">
      <c r="A2463" s="5" cm="1">
        <f t="array" ref="A2463">SUMPRODUCT(([1]Purchases!$A$2:$A$4901=$C2463)*[1]Purchases!$C$2:$C$4901)-SUMPRODUCT(([1]Sale!$A$2:$A$4748=$C2463)*[1]Sale!$E$2:$E$4748)</f>
        <v>0</v>
      </c>
      <c r="B2463" s="6" t="s">
        <v>6106</v>
      </c>
      <c r="C2463" s="7" t="s">
        <v>6108</v>
      </c>
      <c r="D2463" s="8" t="s">
        <v>35</v>
      </c>
      <c r="E2463" s="8" t="s">
        <v>1140</v>
      </c>
      <c r="F2463" s="7" t="s">
        <v>33</v>
      </c>
      <c r="G2463" s="8" t="s">
        <v>1140</v>
      </c>
      <c r="H2463" s="9">
        <f>IF(IFERROR(VLOOKUP($C2463,[1]Purchases!$A:$M,12,),0)&lt;(IF($M2463&lt;500,($M2463+5)*1.3*[1]Info.!$E$2,($M2463+5)*1.25*[1]Info.!$E$2)),ROUND(IF($M2463&lt;500,($M2463+5)*1.35*[1]Info.!$E$2,($M2463+5)*1.3*[1]Info.!$E$2),-1),VLOOKUP($C2463,[1]Purchases!$A:$M,12,))</f>
        <v>290</v>
      </c>
      <c r="I2463" s="9">
        <f>IF(IFERROR(VLOOKUP($C2463,[1]Purchases!$A:$M,13,),0)&lt;(IF($M2463&lt;500,($M2463+5)*1.45*[1]Info.!$E$2,($M2463+5)*1.4*[1]Info.!$E$2)),ROUND(IF($M2463&lt;500,($M2463+5)*1.5*[1]Info.!$E$2,($M2463+5)*1.45*[1]Info.!$E$2),-1),VLOOKUP($C2463,[1]Purchases!$A:$M,13,))</f>
        <v>330</v>
      </c>
    </row>
    <row r="2464" spans="1:9">
      <c r="A2464" s="5" cm="1">
        <f t="array" ref="A2464">SUMPRODUCT(([1]Purchases!$A$2:$A$4901=$C2464)*[1]Purchases!$C$2:$C$4901)-SUMPRODUCT(([1]Sale!$A$2:$A$4748=$C2464)*[1]Sale!$E$2:$E$4748)</f>
        <v>0</v>
      </c>
      <c r="B2464" s="6" t="s">
        <v>6106</v>
      </c>
      <c r="C2464" s="7" t="s">
        <v>6109</v>
      </c>
      <c r="D2464" s="8" t="s">
        <v>35</v>
      </c>
      <c r="E2464" s="8" t="s">
        <v>36</v>
      </c>
      <c r="F2464" s="7" t="s">
        <v>33</v>
      </c>
      <c r="G2464" s="8" t="s">
        <v>6110</v>
      </c>
      <c r="H2464" s="9">
        <f>IF(IFERROR(VLOOKUP($C2464,[1]Purchases!$A:$M,12,),0)&lt;(IF($M2464&lt;500,($M2464+5)*1.3*[1]Info.!$E$2,($M2464+5)*1.25*[1]Info.!$E$2)),ROUND(IF($M2464&lt;500,($M2464+5)*1.35*[1]Info.!$E$2,($M2464+5)*1.3*[1]Info.!$E$2),-1),VLOOKUP($C2464,[1]Purchases!$A:$M,12,))</f>
        <v>570</v>
      </c>
      <c r="I2464" s="9">
        <f>IF(IFERROR(VLOOKUP($C2464,[1]Purchases!$A:$M,13,),0)&lt;(IF($M2464&lt;500,($M2464+5)*1.45*[1]Info.!$E$2,($M2464+5)*1.4*[1]Info.!$E$2)),ROUND(IF($M2464&lt;500,($M2464+5)*1.5*[1]Info.!$E$2,($M2464+5)*1.45*[1]Info.!$E$2),-1),VLOOKUP($C2464,[1]Purchases!$A:$M,13,))</f>
        <v>630</v>
      </c>
    </row>
    <row r="2465" spans="1:9">
      <c r="A2465" s="5" cm="1">
        <f t="array" ref="A2465">SUMPRODUCT(([1]Purchases!$A$2:$A$4901=$C2465)*[1]Purchases!$C$2:$C$4901)-SUMPRODUCT(([1]Sale!$A$2:$A$4748=$C2465)*[1]Sale!$E$2:$E$4748)</f>
        <v>0</v>
      </c>
      <c r="B2465" s="6" t="s">
        <v>1385</v>
      </c>
      <c r="C2465" s="8">
        <v>11805100</v>
      </c>
      <c r="D2465" s="8" t="s">
        <v>5</v>
      </c>
      <c r="E2465" s="8" t="s">
        <v>6111</v>
      </c>
      <c r="F2465" s="7" t="s">
        <v>13</v>
      </c>
      <c r="G2465" s="8" t="s">
        <v>6112</v>
      </c>
      <c r="H2465" s="9">
        <f>IF(IFERROR(VLOOKUP($C2465,[1]Purchases!$A:$M,12,),0)&lt;(IF($M2465&lt;500,($M2465+5)*1.3*[1]Info.!$E$2,($M2465+5)*1.25*[1]Info.!$E$2)),ROUND(IF($M2465&lt;500,($M2465+5)*1.35*[1]Info.!$E$2,($M2465+5)*1.3*[1]Info.!$E$2),-1),VLOOKUP($C2465,[1]Purchases!$A:$M,12,))</f>
        <v>140</v>
      </c>
      <c r="I2465" s="9">
        <f>IF(IFERROR(VLOOKUP($C2465,[1]Purchases!$A:$M,13,),0)&lt;(IF($M2465&lt;500,($M2465+5)*1.45*[1]Info.!$E$2,($M2465+5)*1.4*[1]Info.!$E$2)),ROUND(IF($M2465&lt;500,($M2465+5)*1.5*[1]Info.!$E$2,($M2465+5)*1.45*[1]Info.!$E$2),-1),VLOOKUP($C2465,[1]Purchases!$A:$M,13,))</f>
        <v>150</v>
      </c>
    </row>
    <row r="2466" spans="1:9">
      <c r="A2466" s="5" cm="1">
        <f t="array" ref="A2466">SUMPRODUCT(([1]Purchases!$A$2:$A$4901=$C2466)*[1]Purchases!$C$2:$C$4901)-SUMPRODUCT(([1]Sale!$A$2:$A$4748=$C2466)*[1]Sale!$E$2:$E$4748)</f>
        <v>10</v>
      </c>
      <c r="B2466" s="6" t="s">
        <v>1385</v>
      </c>
      <c r="C2466" s="8">
        <v>800406050</v>
      </c>
      <c r="D2466" s="8" t="s">
        <v>5</v>
      </c>
      <c r="E2466" s="8" t="s">
        <v>1385</v>
      </c>
      <c r="F2466" s="7" t="s">
        <v>33</v>
      </c>
      <c r="G2466" s="8" t="s">
        <v>6113</v>
      </c>
      <c r="H2466" s="9">
        <f>IF(IFERROR(VLOOKUP($C2466,[1]Purchases!$A:$M,12,),0)&lt;(IF($M2466&lt;500,($M2466+5)*1.3*[1]Info.!$E$2,($M2466+5)*1.25*[1]Info.!$E$2)),ROUND(IF($M2466&lt;500,($M2466+5)*1.35*[1]Info.!$E$2,($M2466+5)*1.3*[1]Info.!$E$2),-1),VLOOKUP($C2466,[1]Purchases!$A:$M,12,))</f>
        <v>180</v>
      </c>
      <c r="I2466" s="9">
        <f>IF(IFERROR(VLOOKUP($C2466,[1]Purchases!$A:$M,13,),0)&lt;(IF($M2466&lt;500,($M2466+5)*1.45*[1]Info.!$E$2,($M2466+5)*1.4*[1]Info.!$E$2)),ROUND(IF($M2466&lt;500,($M2466+5)*1.5*[1]Info.!$E$2,($M2466+5)*1.45*[1]Info.!$E$2),-1),VLOOKUP($C2466,[1]Purchases!$A:$M,13,))</f>
        <v>200</v>
      </c>
    </row>
    <row r="2467" spans="1:9">
      <c r="A2467" s="5" cm="1">
        <f t="array" ref="A2467">SUMPRODUCT(([1]Purchases!$A$2:$A$4901=$C2467)*[1]Purchases!$C$2:$C$4901)-SUMPRODUCT(([1]Sale!$A$2:$A$4748=$C2467)*[1]Sale!$E$2:$E$4748)</f>
        <v>6</v>
      </c>
      <c r="B2467" s="6" t="s">
        <v>1385</v>
      </c>
      <c r="C2467" s="8">
        <v>800610740</v>
      </c>
      <c r="D2467" s="8" t="s">
        <v>5</v>
      </c>
      <c r="E2467" s="8" t="s">
        <v>6114</v>
      </c>
      <c r="F2467" s="7" t="s">
        <v>13</v>
      </c>
      <c r="G2467" s="8" t="s">
        <v>6115</v>
      </c>
      <c r="H2467" s="9">
        <f>IF(IFERROR(VLOOKUP($C2467,[1]Purchases!$A:$M,12,),0)&lt;(IF($M2467&lt;500,($M2467+5)*1.3*[1]Info.!$E$2,($M2467+5)*1.25*[1]Info.!$E$2)),ROUND(IF($M2467&lt;500,($M2467+5)*1.35*[1]Info.!$E$2,($M2467+5)*1.3*[1]Info.!$E$2),-1),VLOOKUP($C2467,[1]Purchases!$A:$M,12,))</f>
        <v>200</v>
      </c>
      <c r="I2467" s="9">
        <f>IF(IFERROR(VLOOKUP($C2467,[1]Purchases!$A:$M,13,),0)&lt;(IF($M2467&lt;500,($M2467+5)*1.45*[1]Info.!$E$2,($M2467+5)*1.4*[1]Info.!$E$2)),ROUND(IF($M2467&lt;500,($M2467+5)*1.5*[1]Info.!$E$2,($M2467+5)*1.45*[1]Info.!$E$2),-1),VLOOKUP($C2467,[1]Purchases!$A:$M,13,))</f>
        <v>220</v>
      </c>
    </row>
    <row r="2468" spans="1:9">
      <c r="A2468" s="5" cm="1">
        <f t="array" ref="A2468">SUMPRODUCT(([1]Purchases!$A$2:$A$4901=$C2468)*[1]Purchases!$C$2:$C$4901)-SUMPRODUCT(([1]Sale!$A$2:$A$4748=$C2468)*[1]Sale!$E$2:$E$4748)</f>
        <v>1</v>
      </c>
      <c r="B2468" s="6" t="s">
        <v>1385</v>
      </c>
      <c r="C2468" s="8">
        <v>804505060</v>
      </c>
      <c r="D2468" s="8" t="s">
        <v>5</v>
      </c>
      <c r="E2468" s="8" t="s">
        <v>798</v>
      </c>
      <c r="F2468" s="7" t="s">
        <v>13</v>
      </c>
      <c r="G2468" s="8" t="s">
        <v>6116</v>
      </c>
      <c r="H2468" s="9">
        <f>IF(IFERROR(VLOOKUP($C2468,[1]Purchases!$A:$M,12,),0)&lt;(IF($M2468&lt;500,($M2468+5)*1.3*[1]Info.!$E$2,($M2468+5)*1.25*[1]Info.!$E$2)),ROUND(IF($M2468&lt;500,($M2468+5)*1.35*[1]Info.!$E$2,($M2468+5)*1.3*[1]Info.!$E$2),-1),VLOOKUP($C2468,[1]Purchases!$A:$M,12,))</f>
        <v>370</v>
      </c>
      <c r="I2468" s="9">
        <f>IF(IFERROR(VLOOKUP($C2468,[1]Purchases!$A:$M,13,),0)&lt;(IF($M2468&lt;500,($M2468+5)*1.45*[1]Info.!$E$2,($M2468+5)*1.4*[1]Info.!$E$2)),ROUND(IF($M2468&lt;500,($M2468+5)*1.5*[1]Info.!$E$2,($M2468+5)*1.45*[1]Info.!$E$2),-1),VLOOKUP($C2468,[1]Purchases!$A:$M,13,))</f>
        <v>410</v>
      </c>
    </row>
    <row r="2469" spans="1:9">
      <c r="A2469" s="5" cm="1">
        <f t="array" ref="A2469">SUMPRODUCT(([1]Purchases!$A$2:$A$4901=$C2469)*[1]Purchases!$C$2:$C$4901)-SUMPRODUCT(([1]Sale!$A$2:$A$4748=$C2469)*[1]Sale!$E$2:$E$4748)</f>
        <v>1</v>
      </c>
      <c r="B2469" s="6" t="s">
        <v>1385</v>
      </c>
      <c r="C2469" s="8">
        <v>806786040</v>
      </c>
      <c r="D2469" s="8" t="s">
        <v>5</v>
      </c>
      <c r="E2469" s="8" t="s">
        <v>6117</v>
      </c>
      <c r="F2469" s="7" t="s">
        <v>6118</v>
      </c>
      <c r="G2469" s="8" t="s">
        <v>6119</v>
      </c>
      <c r="H2469" s="9">
        <f>IF(IFERROR(VLOOKUP($C2469,[1]Purchases!$A:$M,12,),0)&lt;(IF($M2469&lt;500,($M2469+5)*1.3*[1]Info.!$E$2,($M2469+5)*1.25*[1]Info.!$E$2)),ROUND(IF($M2469&lt;500,($M2469+5)*1.35*[1]Info.!$E$2,($M2469+5)*1.3*[1]Info.!$E$2),-1),VLOOKUP($C2469,[1]Purchases!$A:$M,12,))</f>
        <v>840</v>
      </c>
      <c r="I2469" s="9">
        <f>IF(IFERROR(VLOOKUP($C2469,[1]Purchases!$A:$M,13,),0)&lt;(IF($M2469&lt;500,($M2469+5)*1.45*[1]Info.!$E$2,($M2469+5)*1.4*[1]Info.!$E$2)),ROUND(IF($M2469&lt;500,($M2469+5)*1.5*[1]Info.!$E$2,($M2469+5)*1.45*[1]Info.!$E$2),-1),VLOOKUP($C2469,[1]Purchases!$A:$M,13,))</f>
        <v>940</v>
      </c>
    </row>
    <row r="2470" spans="1:9">
      <c r="A2470" s="5" cm="1">
        <f t="array" ref="A2470">SUMPRODUCT(([1]Purchases!$A$2:$A$4901=$C2470)*[1]Purchases!$C$2:$C$4901)-SUMPRODUCT(([1]Sale!$A$2:$A$4748=$C2470)*[1]Sale!$E$2:$E$4748)</f>
        <v>1</v>
      </c>
      <c r="B2470" s="6" t="s">
        <v>1385</v>
      </c>
      <c r="C2470" s="8">
        <v>806792010</v>
      </c>
      <c r="D2470" s="8" t="s">
        <v>5</v>
      </c>
      <c r="E2470" s="8" t="s">
        <v>6120</v>
      </c>
      <c r="F2470" s="7" t="s">
        <v>33</v>
      </c>
      <c r="G2470" s="8" t="s">
        <v>6121</v>
      </c>
      <c r="H2470" s="9">
        <f>IF(IFERROR(VLOOKUP($C2470,[1]Purchases!$A:$M,12,),0)&lt;(IF($M2470&lt;500,($M2470+5)*1.3*[1]Info.!$E$2,($M2470+5)*1.25*[1]Info.!$E$2)),ROUND(IF($M2470&lt;500,($M2470+5)*1.35*[1]Info.!$E$2,($M2470+5)*1.3*[1]Info.!$E$2),-1),VLOOKUP($C2470,[1]Purchases!$A:$M,12,))</f>
        <v>600</v>
      </c>
      <c r="I2470" s="9">
        <f>IF(IFERROR(VLOOKUP($C2470,[1]Purchases!$A:$M,13,),0)&lt;(IF($M2470&lt;500,($M2470+5)*1.45*[1]Info.!$E$2,($M2470+5)*1.4*[1]Info.!$E$2)),ROUND(IF($M2470&lt;500,($M2470+5)*1.5*[1]Info.!$E$2,($M2470+5)*1.45*[1]Info.!$E$2),-1),VLOOKUP($C2470,[1]Purchases!$A:$M,13,))</f>
        <v>680</v>
      </c>
    </row>
    <row r="2471" spans="1:9">
      <c r="A2471" s="5" cm="1">
        <f t="array" ref="A2471">SUMPRODUCT(([1]Purchases!$A$2:$A$4901=$C2471)*[1]Purchases!$C$2:$C$4901)-SUMPRODUCT(([1]Sale!$A$2:$A$4748=$C2471)*[1]Sale!$E$2:$E$4748)</f>
        <v>9</v>
      </c>
      <c r="B2471" s="6" t="s">
        <v>1385</v>
      </c>
      <c r="C2471" s="8">
        <v>808106450</v>
      </c>
      <c r="D2471" s="8" t="s">
        <v>5</v>
      </c>
      <c r="E2471" s="8" t="s">
        <v>1385</v>
      </c>
      <c r="F2471" s="7" t="s">
        <v>33</v>
      </c>
      <c r="G2471" s="8" t="s">
        <v>6122</v>
      </c>
      <c r="H2471" s="9">
        <f>IF(IFERROR(VLOOKUP($C2471,[1]Purchases!$A:$M,12,),0)&lt;(IF($M2471&lt;500,($M2471+5)*1.3*[1]Info.!$E$2,($M2471+5)*1.25*[1]Info.!$E$2)),ROUND(IF($M2471&lt;500,($M2471+5)*1.35*[1]Info.!$E$2,($M2471+5)*1.3*[1]Info.!$E$2),-1),VLOOKUP($C2471,[1]Purchases!$A:$M,12,))</f>
        <v>200</v>
      </c>
      <c r="I2471" s="9">
        <f>IF(IFERROR(VLOOKUP($C2471,[1]Purchases!$A:$M,13,),0)&lt;(IF($M2471&lt;500,($M2471+5)*1.45*[1]Info.!$E$2,($M2471+5)*1.4*[1]Info.!$E$2)),ROUND(IF($M2471&lt;500,($M2471+5)*1.5*[1]Info.!$E$2,($M2471+5)*1.45*[1]Info.!$E$2),-1),VLOOKUP($C2471,[1]Purchases!$A:$M,13,))</f>
        <v>220</v>
      </c>
    </row>
    <row r="2472" spans="1:9">
      <c r="A2472" s="5" cm="1">
        <f t="array" ref="A2472">SUMPRODUCT(([1]Purchases!$A$2:$A$4901=$C2472)*[1]Purchases!$C$2:$C$4901)-SUMPRODUCT(([1]Sale!$A$2:$A$4748=$C2472)*[1]Sale!$E$2:$E$4748)</f>
        <v>0</v>
      </c>
      <c r="B2472" s="6" t="s">
        <v>1385</v>
      </c>
      <c r="C2472" s="7" t="s">
        <v>6123</v>
      </c>
      <c r="D2472" s="8" t="s">
        <v>5</v>
      </c>
      <c r="E2472" s="8" t="s">
        <v>6124</v>
      </c>
      <c r="F2472" s="7" t="s">
        <v>13</v>
      </c>
      <c r="G2472" s="8" t="s">
        <v>6125</v>
      </c>
      <c r="H2472" s="9">
        <f>IF(IFERROR(VLOOKUP($C2472,[1]Purchases!$A:$M,12,),0)&lt;(IF($M2472&lt;500,($M2472+5)*1.3*[1]Info.!$E$2,($M2472+5)*1.25*[1]Info.!$E$2)),ROUND(IF($M2472&lt;500,($M2472+5)*1.35*[1]Info.!$E$2,($M2472+5)*1.3*[1]Info.!$E$2),-1),VLOOKUP($C2472,[1]Purchases!$A:$M,12,))</f>
        <v>140</v>
      </c>
      <c r="I2472" s="9">
        <f>IF(IFERROR(VLOOKUP($C2472,[1]Purchases!$A:$M,13,),0)&lt;(IF($M2472&lt;500,($M2472+5)*1.45*[1]Info.!$E$2,($M2472+5)*1.4*[1]Info.!$E$2)),ROUND(IF($M2472&lt;500,($M2472+5)*1.5*[1]Info.!$E$2,($M2472+5)*1.45*[1]Info.!$E$2),-1),VLOOKUP($C2472,[1]Purchases!$A:$M,13,))</f>
        <v>150</v>
      </c>
    </row>
    <row r="2473" spans="1:9">
      <c r="A2473" s="5" cm="1">
        <f t="array" ref="A2473">SUMPRODUCT(([1]Purchases!$A$2:$A$4901=$C2473)*[1]Purchases!$C$2:$C$4901)-SUMPRODUCT(([1]Sale!$A$2:$A$4748=$C2473)*[1]Sale!$E$2:$E$4748)</f>
        <v>1</v>
      </c>
      <c r="B2473" s="6" t="s">
        <v>1385</v>
      </c>
      <c r="C2473" s="7" t="s">
        <v>6126</v>
      </c>
      <c r="D2473" s="8" t="s">
        <v>5</v>
      </c>
      <c r="E2473" s="8" t="s">
        <v>798</v>
      </c>
      <c r="F2473" s="7" t="s">
        <v>13</v>
      </c>
      <c r="G2473" s="8" t="s">
        <v>6127</v>
      </c>
      <c r="H2473" s="9">
        <f>IF(IFERROR(VLOOKUP($C2473,[1]Purchases!$A:$M,12,),0)&lt;(IF($M2473&lt;500,($M2473+5)*1.3*[1]Info.!$E$2,($M2473+5)*1.25*[1]Info.!$E$2)),ROUND(IF($M2473&lt;500,($M2473+5)*1.35*[1]Info.!$E$2,($M2473+5)*1.3*[1]Info.!$E$2),-1),VLOOKUP($C2473,[1]Purchases!$A:$M,12,))</f>
        <v>9100</v>
      </c>
      <c r="I2473" s="9">
        <f>IF(IFERROR(VLOOKUP($C2473,[1]Purchases!$A:$M,13,),0)&lt;(IF($M2473&lt;500,($M2473+5)*1.45*[1]Info.!$E$2,($M2473+5)*1.4*[1]Info.!$E$2)),ROUND(IF($M2473&lt;500,($M2473+5)*1.5*[1]Info.!$E$2,($M2473+5)*1.45*[1]Info.!$E$2),-1),VLOOKUP($C2473,[1]Purchases!$A:$M,13,))</f>
        <v>10190</v>
      </c>
    </row>
    <row r="2474" spans="1:9">
      <c r="A2474" s="5" cm="1">
        <f t="array" ref="A2474">SUMPRODUCT(([1]Purchases!$A$2:$A$4901=$C2474)*[1]Purchases!$C$2:$C$4901)-SUMPRODUCT(([1]Sale!$A$2:$A$4748=$C2474)*[1]Sale!$E$2:$E$4748)</f>
        <v>0</v>
      </c>
      <c r="B2474" s="6" t="s">
        <v>1385</v>
      </c>
      <c r="C2474" s="7" t="s">
        <v>6128</v>
      </c>
      <c r="D2474" s="8" t="s">
        <v>5</v>
      </c>
      <c r="E2474" s="8" t="s">
        <v>794</v>
      </c>
      <c r="F2474" s="7" t="s">
        <v>795</v>
      </c>
      <c r="G2474" s="8" t="s">
        <v>6129</v>
      </c>
      <c r="H2474" s="9">
        <f>IF(IFERROR(VLOOKUP($C2474,[1]Purchases!$A:$M,12,),0)&lt;(IF($M2474&lt;500,($M2474+5)*1.3*[1]Info.!$E$2,($M2474+5)*1.25*[1]Info.!$E$2)),ROUND(IF($M2474&lt;500,($M2474+5)*1.35*[1]Info.!$E$2,($M2474+5)*1.3*[1]Info.!$E$2),-1),VLOOKUP($C2474,[1]Purchases!$A:$M,12,))</f>
        <v>140</v>
      </c>
      <c r="I2474" s="9">
        <f>IF(IFERROR(VLOOKUP($C2474,[1]Purchases!$A:$M,13,),0)&lt;(IF($M2474&lt;500,($M2474+5)*1.45*[1]Info.!$E$2,($M2474+5)*1.4*[1]Info.!$E$2)),ROUND(IF($M2474&lt;500,($M2474+5)*1.5*[1]Info.!$E$2,($M2474+5)*1.45*[1]Info.!$E$2),-1),VLOOKUP($C2474,[1]Purchases!$A:$M,13,))</f>
        <v>150</v>
      </c>
    </row>
    <row r="2475" spans="1:9">
      <c r="A2475" s="5" cm="1">
        <f t="array" ref="A2475">SUMPRODUCT(([1]Purchases!$A$2:$A$4901=$C2475)*[1]Purchases!$C$2:$C$4901)-SUMPRODUCT(([1]Sale!$A$2:$A$4748=$C2475)*[1]Sale!$E$2:$E$4748)</f>
        <v>0</v>
      </c>
      <c r="B2475" s="6" t="s">
        <v>1385</v>
      </c>
      <c r="C2475" s="7" t="s">
        <v>6130</v>
      </c>
      <c r="D2475" s="8" t="s">
        <v>5</v>
      </c>
      <c r="E2475" s="8" t="s">
        <v>798</v>
      </c>
      <c r="F2475" s="7" t="s">
        <v>13</v>
      </c>
      <c r="G2475" s="8" t="s">
        <v>6131</v>
      </c>
      <c r="H2475" s="9">
        <f>IF(IFERROR(VLOOKUP($C2475,[1]Purchases!$A:$M,12,),0)&lt;(IF($M2475&lt;500,($M2475+5)*1.3*[1]Info.!$E$2,($M2475+5)*1.25*[1]Info.!$E$2)),ROUND(IF($M2475&lt;500,($M2475+5)*1.35*[1]Info.!$E$2,($M2475+5)*1.3*[1]Info.!$E$2),-1),VLOOKUP($C2475,[1]Purchases!$A:$M,12,))</f>
        <v>140</v>
      </c>
      <c r="I2475" s="9">
        <f>IF(IFERROR(VLOOKUP($C2475,[1]Purchases!$A:$M,13,),0)&lt;(IF($M2475&lt;500,($M2475+5)*1.45*[1]Info.!$E$2,($M2475+5)*1.4*[1]Info.!$E$2)),ROUND(IF($M2475&lt;500,($M2475+5)*1.5*[1]Info.!$E$2,($M2475+5)*1.45*[1]Info.!$E$2),-1),VLOOKUP($C2475,[1]Purchases!$A:$M,13,))</f>
        <v>150</v>
      </c>
    </row>
    <row r="2476" spans="1:9">
      <c r="A2476" s="5" cm="1">
        <f t="array" ref="A2476">SUMPRODUCT(([1]Purchases!$A$2:$A$4901=$C2476)*[1]Purchases!$C$2:$C$4901)-SUMPRODUCT(([1]Sale!$A$2:$A$4748=$C2476)*[1]Sale!$E$2:$E$4748)</f>
        <v>0</v>
      </c>
      <c r="B2476" s="6" t="s">
        <v>1385</v>
      </c>
      <c r="C2476" s="7" t="s">
        <v>6132</v>
      </c>
      <c r="D2476" s="8" t="s">
        <v>5</v>
      </c>
      <c r="E2476" s="8" t="s">
        <v>6133</v>
      </c>
      <c r="F2476" s="7" t="s">
        <v>13</v>
      </c>
      <c r="G2476" s="8" t="s">
        <v>6134</v>
      </c>
      <c r="H2476" s="9">
        <f>IF(IFERROR(VLOOKUP($C2476,[1]Purchases!$A:$M,12,),0)&lt;(IF($M2476&lt;500,($M2476+5)*1.3*[1]Info.!$E$2,($M2476+5)*1.25*[1]Info.!$E$2)),ROUND(IF($M2476&lt;500,($M2476+5)*1.35*[1]Info.!$E$2,($M2476+5)*1.3*[1]Info.!$E$2),-1),VLOOKUP($C2476,[1]Purchases!$A:$M,12,))</f>
        <v>4170</v>
      </c>
      <c r="I2476" s="9">
        <f>IF(IFERROR(VLOOKUP($C2476,[1]Purchases!$A:$M,13,),0)&lt;(IF($M2476&lt;500,($M2476+5)*1.45*[1]Info.!$E$2,($M2476+5)*1.4*[1]Info.!$E$2)),ROUND(IF($M2476&lt;500,($M2476+5)*1.5*[1]Info.!$E$2,($M2476+5)*1.45*[1]Info.!$E$2),-1),VLOOKUP($C2476,[1]Purchases!$A:$M,13,))</f>
        <v>4670</v>
      </c>
    </row>
    <row r="2477" spans="1:9">
      <c r="A2477" s="5" cm="1">
        <f t="array" ref="A2477">SUMPRODUCT(([1]Purchases!$A$2:$A$4901=$C2477)*[1]Purchases!$C$2:$C$4901)-SUMPRODUCT(([1]Sale!$A$2:$A$4748=$C2477)*[1]Sale!$E$2:$E$4748)</f>
        <v>0</v>
      </c>
      <c r="B2477" s="6" t="s">
        <v>1385</v>
      </c>
      <c r="C2477" s="7" t="s">
        <v>6135</v>
      </c>
      <c r="D2477" s="8" t="s">
        <v>5</v>
      </c>
      <c r="E2477" s="8" t="s">
        <v>6136</v>
      </c>
      <c r="F2477" s="7" t="s">
        <v>13</v>
      </c>
      <c r="G2477" s="8" t="s">
        <v>6137</v>
      </c>
      <c r="H2477" s="9">
        <f>IF(IFERROR(VLOOKUP($C2477,[1]Purchases!$A:$M,12,),0)&lt;(IF($M2477&lt;500,($M2477+5)*1.3*[1]Info.!$E$2,($M2477+5)*1.25*[1]Info.!$E$2)),ROUND(IF($M2477&lt;500,($M2477+5)*1.35*[1]Info.!$E$2,($M2477+5)*1.3*[1]Info.!$E$2),-1),VLOOKUP($C2477,[1]Purchases!$A:$M,12,))</f>
        <v>140</v>
      </c>
      <c r="I2477" s="9">
        <f>IF(IFERROR(VLOOKUP($C2477,[1]Purchases!$A:$M,13,),0)&lt;(IF($M2477&lt;500,($M2477+5)*1.45*[1]Info.!$E$2,($M2477+5)*1.4*[1]Info.!$E$2)),ROUND(IF($M2477&lt;500,($M2477+5)*1.5*[1]Info.!$E$2,($M2477+5)*1.45*[1]Info.!$E$2),-1),VLOOKUP($C2477,[1]Purchases!$A:$M,13,))</f>
        <v>150</v>
      </c>
    </row>
    <row r="2478" spans="1:9">
      <c r="A2478" s="5" cm="1">
        <f t="array" ref="A2478">SUMPRODUCT(([1]Purchases!$A$2:$A$4901=$C2478)*[1]Purchases!$C$2:$C$4901)-SUMPRODUCT(([1]Sale!$A$2:$A$4748=$C2478)*[1]Sale!$E$2:$E$4748)</f>
        <v>0</v>
      </c>
      <c r="B2478" s="6" t="s">
        <v>1385</v>
      </c>
      <c r="C2478" s="7" t="s">
        <v>6138</v>
      </c>
      <c r="D2478" s="8" t="s">
        <v>5</v>
      </c>
      <c r="E2478" s="8" t="s">
        <v>6139</v>
      </c>
      <c r="F2478" s="7" t="s">
        <v>13</v>
      </c>
      <c r="G2478" s="8" t="s">
        <v>6140</v>
      </c>
      <c r="H2478" s="9">
        <f>IF(IFERROR(VLOOKUP($C2478,[1]Purchases!$A:$M,12,),0)&lt;(IF($M2478&lt;500,($M2478+5)*1.3*[1]Info.!$E$2,($M2478+5)*1.25*[1]Info.!$E$2)),ROUND(IF($M2478&lt;500,($M2478+5)*1.35*[1]Info.!$E$2,($M2478+5)*1.3*[1]Info.!$E$2),-1),VLOOKUP($C2478,[1]Purchases!$A:$M,12,))</f>
        <v>140</v>
      </c>
      <c r="I2478" s="9">
        <f>IF(IFERROR(VLOOKUP($C2478,[1]Purchases!$A:$M,13,),0)&lt;(IF($M2478&lt;500,($M2478+5)*1.45*[1]Info.!$E$2,($M2478+5)*1.4*[1]Info.!$E$2)),ROUND(IF($M2478&lt;500,($M2478+5)*1.5*[1]Info.!$E$2,($M2478+5)*1.45*[1]Info.!$E$2),-1),VLOOKUP($C2478,[1]Purchases!$A:$M,13,))</f>
        <v>150</v>
      </c>
    </row>
    <row r="2479" spans="1:9">
      <c r="A2479" s="5" cm="1">
        <f t="array" ref="A2479">SUMPRODUCT(([1]Purchases!$A$2:$A$4901=$C2479)*[1]Purchases!$C$2:$C$4901)-SUMPRODUCT(([1]Sale!$A$2:$A$4748=$C2479)*[1]Sale!$E$2:$E$4748)</f>
        <v>1</v>
      </c>
      <c r="B2479" s="6" t="s">
        <v>1385</v>
      </c>
      <c r="C2479" s="7" t="s">
        <v>6141</v>
      </c>
      <c r="D2479" s="8" t="s">
        <v>5</v>
      </c>
      <c r="E2479" s="8" t="s">
        <v>6142</v>
      </c>
      <c r="F2479" s="7" t="s">
        <v>245</v>
      </c>
      <c r="G2479" s="8" t="s">
        <v>6143</v>
      </c>
      <c r="H2479" s="9">
        <f>IF(IFERROR(VLOOKUP($C2479,[1]Purchases!$A:$M,12,),0)&lt;(IF($M2479&lt;500,($M2479+5)*1.3*[1]Info.!$E$2,($M2479+5)*1.25*[1]Info.!$E$2)),ROUND(IF($M2479&lt;500,($M2479+5)*1.35*[1]Info.!$E$2,($M2479+5)*1.3*[1]Info.!$E$2),-1),VLOOKUP($C2479,[1]Purchases!$A:$M,12,))</f>
        <v>2620</v>
      </c>
      <c r="I2479" s="9">
        <f>IF(IFERROR(VLOOKUP($C2479,[1]Purchases!$A:$M,13,),0)&lt;(IF($M2479&lt;500,($M2479+5)*1.45*[1]Info.!$E$2,($M2479+5)*1.4*[1]Info.!$E$2)),ROUND(IF($M2479&lt;500,($M2479+5)*1.5*[1]Info.!$E$2,($M2479+5)*1.45*[1]Info.!$E$2),-1),VLOOKUP($C2479,[1]Purchases!$A:$M,13,))</f>
        <v>2930</v>
      </c>
    </row>
    <row r="2480" spans="1:9">
      <c r="A2480" s="5" cm="1">
        <f t="array" ref="A2480">SUMPRODUCT(([1]Purchases!$A$2:$A$4901=$C2480)*[1]Purchases!$C$2:$C$4901)-SUMPRODUCT(([1]Sale!$A$2:$A$4748=$C2480)*[1]Sale!$E$2:$E$4748)</f>
        <v>2</v>
      </c>
      <c r="B2480" s="6" t="s">
        <v>1385</v>
      </c>
      <c r="C2480" s="7" t="s">
        <v>6144</v>
      </c>
      <c r="D2480" s="8" t="s">
        <v>5</v>
      </c>
      <c r="E2480" s="8" t="s">
        <v>1385</v>
      </c>
      <c r="F2480" s="7" t="s">
        <v>84</v>
      </c>
      <c r="G2480" s="8" t="s">
        <v>6145</v>
      </c>
      <c r="H2480" s="9">
        <f>IF(IFERROR(VLOOKUP($C2480,[1]Purchases!$A:$M,12,),0)&lt;(IF($M2480&lt;500,($M2480+5)*1.3*[1]Info.!$E$2,($M2480+5)*1.25*[1]Info.!$E$2)),ROUND(IF($M2480&lt;500,($M2480+5)*1.35*[1]Info.!$E$2,($M2480+5)*1.3*[1]Info.!$E$2),-1),VLOOKUP($C2480,[1]Purchases!$A:$M,12,))</f>
        <v>1420</v>
      </c>
      <c r="I2480" s="9">
        <f>IF(IFERROR(VLOOKUP($C2480,[1]Purchases!$A:$M,13,),0)&lt;(IF($M2480&lt;500,($M2480+5)*1.45*[1]Info.!$E$2,($M2480+5)*1.4*[1]Info.!$E$2)),ROUND(IF($M2480&lt;500,($M2480+5)*1.5*[1]Info.!$E$2,($M2480+5)*1.45*[1]Info.!$E$2),-1),VLOOKUP($C2480,[1]Purchases!$A:$M,13,))</f>
        <v>1590</v>
      </c>
    </row>
    <row r="2481" spans="1:9">
      <c r="A2481" s="5" cm="1">
        <f t="array" ref="A2481">SUMPRODUCT(([1]Purchases!$A$2:$A$4901=$C2481)*[1]Purchases!$C$2:$C$4901)-SUMPRODUCT(([1]Sale!$A$2:$A$4748=$C2481)*[1]Sale!$E$2:$E$4748)</f>
        <v>4</v>
      </c>
      <c r="B2481" s="6" t="s">
        <v>1385</v>
      </c>
      <c r="C2481" s="7" t="s">
        <v>6146</v>
      </c>
      <c r="D2481" s="8" t="s">
        <v>5</v>
      </c>
      <c r="E2481" s="8" t="s">
        <v>6133</v>
      </c>
      <c r="F2481" s="7" t="s">
        <v>13</v>
      </c>
      <c r="G2481" s="8" t="s">
        <v>6147</v>
      </c>
      <c r="H2481" s="9">
        <f>IF(IFERROR(VLOOKUP($C2481,[1]Purchases!$A:$M,12,),0)&lt;(IF($M2481&lt;500,($M2481+5)*1.3*[1]Info.!$E$2,($M2481+5)*1.25*[1]Info.!$E$2)),ROUND(IF($M2481&lt;500,($M2481+5)*1.35*[1]Info.!$E$2,($M2481+5)*1.3*[1]Info.!$E$2),-1),VLOOKUP($C2481,[1]Purchases!$A:$M,12,))</f>
        <v>2580</v>
      </c>
      <c r="I2481" s="9">
        <f>IF(IFERROR(VLOOKUP($C2481,[1]Purchases!$A:$M,13,),0)&lt;(IF($M2481&lt;500,($M2481+5)*1.45*[1]Info.!$E$2,($M2481+5)*1.4*[1]Info.!$E$2)),ROUND(IF($M2481&lt;500,($M2481+5)*1.5*[1]Info.!$E$2,($M2481+5)*1.45*[1]Info.!$E$2),-1),VLOOKUP($C2481,[1]Purchases!$A:$M,13,))</f>
        <v>2890</v>
      </c>
    </row>
    <row r="2482" spans="1:9">
      <c r="A2482" s="5" cm="1">
        <f t="array" ref="A2482">SUMPRODUCT(([1]Purchases!$A$2:$A$4901=$C2482)*[1]Purchases!$C$2:$C$4901)-SUMPRODUCT(([1]Sale!$A$2:$A$4748=$C2482)*[1]Sale!$E$2:$E$4748)</f>
        <v>0</v>
      </c>
      <c r="B2482" s="6" t="s">
        <v>1385</v>
      </c>
      <c r="C2482" s="16" t="s">
        <v>6148</v>
      </c>
      <c r="D2482" s="8" t="s">
        <v>5</v>
      </c>
      <c r="E2482" s="8" t="s">
        <v>6149</v>
      </c>
      <c r="F2482" s="7" t="s">
        <v>13</v>
      </c>
      <c r="G2482" s="8" t="s">
        <v>6150</v>
      </c>
      <c r="H2482" s="9">
        <f>IF(IFERROR(VLOOKUP($C2482,[1]Purchases!$A:$M,12,),0)&lt;(IF($M2482&lt;500,($M2482+5)*1.3*[1]Info.!$E$2,($M2482+5)*1.25*[1]Info.!$E$2)),ROUND(IF($M2482&lt;500,($M2482+5)*1.35*[1]Info.!$E$2,($M2482+5)*1.3*[1]Info.!$E$2),-1),VLOOKUP($C2482,[1]Purchases!$A:$M,12,))</f>
        <v>900</v>
      </c>
      <c r="I2482" s="9">
        <f>IF(IFERROR(VLOOKUP($C2482,[1]Purchases!$A:$M,13,),0)&lt;(IF($M2482&lt;500,($M2482+5)*1.45*[1]Info.!$E$2,($M2482+5)*1.4*[1]Info.!$E$2)),ROUND(IF($M2482&lt;500,($M2482+5)*1.5*[1]Info.!$E$2,($M2482+5)*1.45*[1]Info.!$E$2),-1),VLOOKUP($C2482,[1]Purchases!$A:$M,13,))</f>
        <v>1010</v>
      </c>
    </row>
    <row r="2483" spans="1:9">
      <c r="A2483" s="5" cm="1">
        <f t="array" ref="A2483">SUMPRODUCT(([1]Purchases!$A$2:$A$4901=$C2483)*[1]Purchases!$C$2:$C$4901)-SUMPRODUCT(([1]Sale!$A$2:$A$4748=$C2483)*[1]Sale!$E$2:$E$4748)</f>
        <v>0</v>
      </c>
      <c r="B2483" s="6" t="s">
        <v>1385</v>
      </c>
      <c r="C2483" s="7" t="s">
        <v>6151</v>
      </c>
      <c r="D2483" s="8" t="s">
        <v>5</v>
      </c>
      <c r="E2483" s="8" t="s">
        <v>798</v>
      </c>
      <c r="F2483" s="7" t="s">
        <v>13</v>
      </c>
      <c r="G2483" s="8" t="s">
        <v>6152</v>
      </c>
      <c r="H2483" s="9">
        <f>IF(IFERROR(VLOOKUP($C2483,[1]Purchases!$A:$M,12,),0)&lt;(IF($M2483&lt;500,($M2483+5)*1.3*[1]Info.!$E$2,($M2483+5)*1.25*[1]Info.!$E$2)),ROUND(IF($M2483&lt;500,($M2483+5)*1.35*[1]Info.!$E$2,($M2483+5)*1.3*[1]Info.!$E$2),-1),VLOOKUP($C2483,[1]Purchases!$A:$M,12,))</f>
        <v>140</v>
      </c>
      <c r="I2483" s="9">
        <f>IF(IFERROR(VLOOKUP($C2483,[1]Purchases!$A:$M,13,),0)&lt;(IF($M2483&lt;500,($M2483+5)*1.45*[1]Info.!$E$2,($M2483+5)*1.4*[1]Info.!$E$2)),ROUND(IF($M2483&lt;500,($M2483+5)*1.5*[1]Info.!$E$2,($M2483+5)*1.45*[1]Info.!$E$2),-1),VLOOKUP($C2483,[1]Purchases!$A:$M,13,))</f>
        <v>150</v>
      </c>
    </row>
    <row r="2484" spans="1:9">
      <c r="A2484" s="5" cm="1">
        <f t="array" ref="A2484">SUMPRODUCT(([1]Purchases!$A$2:$A$4901=$C2484)*[1]Purchases!$C$2:$C$4901)-SUMPRODUCT(([1]Sale!$A$2:$A$4748=$C2484)*[1]Sale!$E$2:$E$4748)</f>
        <v>0</v>
      </c>
      <c r="B2484" s="6" t="s">
        <v>1385</v>
      </c>
      <c r="C2484" s="7" t="s">
        <v>6153</v>
      </c>
      <c r="D2484" s="8" t="s">
        <v>5</v>
      </c>
      <c r="E2484" s="8" t="s">
        <v>6154</v>
      </c>
      <c r="F2484" s="7" t="s">
        <v>33</v>
      </c>
      <c r="G2484" s="8" t="s">
        <v>6155</v>
      </c>
      <c r="H2484" s="9">
        <f>IF(IFERROR(VLOOKUP($C2484,[1]Purchases!$A:$M,12,),0)&lt;(IF($M2484&lt;500,($M2484+5)*1.3*[1]Info.!$E$2,($M2484+5)*1.25*[1]Info.!$E$2)),ROUND(IF($M2484&lt;500,($M2484+5)*1.35*[1]Info.!$E$2,($M2484+5)*1.3*[1]Info.!$E$2),-1),VLOOKUP($C2484,[1]Purchases!$A:$M,12,))</f>
        <v>140</v>
      </c>
      <c r="I2484" s="9">
        <f>IF(IFERROR(VLOOKUP($C2484,[1]Purchases!$A:$M,13,),0)&lt;(IF($M2484&lt;500,($M2484+5)*1.45*[1]Info.!$E$2,($M2484+5)*1.4*[1]Info.!$E$2)),ROUND(IF($M2484&lt;500,($M2484+5)*1.5*[1]Info.!$E$2,($M2484+5)*1.45*[1]Info.!$E$2),-1),VLOOKUP($C2484,[1]Purchases!$A:$M,13,))</f>
        <v>150</v>
      </c>
    </row>
    <row r="2485" spans="1:9">
      <c r="A2485" s="5" cm="1">
        <f t="array" ref="A2485">SUMPRODUCT(([1]Purchases!$A$2:$A$4901=$C2485)*[1]Purchases!$C$2:$C$4901)-SUMPRODUCT(([1]Sale!$A$2:$A$4748=$C2485)*[1]Sale!$E$2:$E$4748)</f>
        <v>6</v>
      </c>
      <c r="B2485" s="6" t="s">
        <v>1385</v>
      </c>
      <c r="C2485" s="7" t="s">
        <v>6156</v>
      </c>
      <c r="D2485" s="8" t="s">
        <v>5</v>
      </c>
      <c r="E2485" s="8" t="s">
        <v>1385</v>
      </c>
      <c r="F2485" s="7" t="s">
        <v>33</v>
      </c>
      <c r="G2485" s="8" t="s">
        <v>6157</v>
      </c>
      <c r="H2485" s="9">
        <f>IF(IFERROR(VLOOKUP($C2485,[1]Purchases!$A:$M,12,),0)&lt;(IF($M2485&lt;500,($M2485+5)*1.3*[1]Info.!$E$2,($M2485+5)*1.25*[1]Info.!$E$2)),ROUND(IF($M2485&lt;500,($M2485+5)*1.35*[1]Info.!$E$2,($M2485+5)*1.3*[1]Info.!$E$2),-1),VLOOKUP($C2485,[1]Purchases!$A:$M,12,))</f>
        <v>330</v>
      </c>
      <c r="I2485" s="9">
        <f>IF(IFERROR(VLOOKUP($C2485,[1]Purchases!$A:$M,13,),0)&lt;(IF($M2485&lt;500,($M2485+5)*1.45*[1]Info.!$E$2,($M2485+5)*1.4*[1]Info.!$E$2)),ROUND(IF($M2485&lt;500,($M2485+5)*1.5*[1]Info.!$E$2,($M2485+5)*1.45*[1]Info.!$E$2),-1),VLOOKUP($C2485,[1]Purchases!$A:$M,13,))</f>
        <v>370</v>
      </c>
    </row>
    <row r="2486" spans="1:9">
      <c r="A2486" s="5" cm="1">
        <f t="array" ref="A2486">SUMPRODUCT(([1]Purchases!$A$2:$A$4901=$C2486)*[1]Purchases!$C$2:$C$4901)-SUMPRODUCT(([1]Sale!$A$2:$A$4748=$C2486)*[1]Sale!$E$2:$E$4748)</f>
        <v>2</v>
      </c>
      <c r="B2486" s="6" t="s">
        <v>1385</v>
      </c>
      <c r="C2486" s="7" t="s">
        <v>6158</v>
      </c>
      <c r="D2486" s="8" t="s">
        <v>5</v>
      </c>
      <c r="E2486" s="8" t="s">
        <v>1385</v>
      </c>
      <c r="F2486" s="7" t="s">
        <v>33</v>
      </c>
      <c r="G2486" s="8" t="s">
        <v>6159</v>
      </c>
      <c r="H2486" s="9">
        <f>IF(IFERROR(VLOOKUP($C2486,[1]Purchases!$A:$M,12,),0)&lt;(IF($M2486&lt;500,($M2486+5)*1.3*[1]Info.!$E$2,($M2486+5)*1.25*[1]Info.!$E$2)),ROUND(IF($M2486&lt;500,($M2486+5)*1.35*[1]Info.!$E$2,($M2486+5)*1.3*[1]Info.!$E$2),-1),VLOOKUP($C2486,[1]Purchases!$A:$M,12,))</f>
        <v>330</v>
      </c>
      <c r="I2486" s="9">
        <f>IF(IFERROR(VLOOKUP($C2486,[1]Purchases!$A:$M,13,),0)&lt;(IF($M2486&lt;500,($M2486+5)*1.45*[1]Info.!$E$2,($M2486+5)*1.4*[1]Info.!$E$2)),ROUND(IF($M2486&lt;500,($M2486+5)*1.5*[1]Info.!$E$2,($M2486+5)*1.45*[1]Info.!$E$2),-1),VLOOKUP($C2486,[1]Purchases!$A:$M,13,))</f>
        <v>370</v>
      </c>
    </row>
    <row r="2487" spans="1:9">
      <c r="A2487" s="5" cm="1">
        <f t="array" ref="A2487">SUMPRODUCT(([1]Purchases!$A$2:$A$4901=$C2487)*[1]Purchases!$C$2:$C$4901)-SUMPRODUCT(([1]Sale!$A$2:$A$4748=$C2487)*[1]Sale!$E$2:$E$4748)</f>
        <v>0</v>
      </c>
      <c r="B2487" s="6" t="s">
        <v>1385</v>
      </c>
      <c r="C2487" s="7" t="s">
        <v>6160</v>
      </c>
      <c r="D2487" s="8" t="s">
        <v>5</v>
      </c>
      <c r="E2487" s="8" t="s">
        <v>6161</v>
      </c>
      <c r="F2487" s="7" t="s">
        <v>13</v>
      </c>
      <c r="G2487" s="8" t="s">
        <v>6162</v>
      </c>
      <c r="H2487" s="9">
        <f>IF(IFERROR(VLOOKUP($C2487,[1]Purchases!$A:$M,12,),0)&lt;(IF($M2487&lt;500,($M2487+5)*1.3*[1]Info.!$E$2,($M2487+5)*1.25*[1]Info.!$E$2)),ROUND(IF($M2487&lt;500,($M2487+5)*1.35*[1]Info.!$E$2,($M2487+5)*1.3*[1]Info.!$E$2),-1),VLOOKUP($C2487,[1]Purchases!$A:$M,12,))</f>
        <v>170</v>
      </c>
      <c r="I2487" s="9">
        <f>IF(IFERROR(VLOOKUP($C2487,[1]Purchases!$A:$M,13,),0)&lt;(IF($M2487&lt;500,($M2487+5)*1.45*[1]Info.!$E$2,($M2487+5)*1.4*[1]Info.!$E$2)),ROUND(IF($M2487&lt;500,($M2487+5)*1.5*[1]Info.!$E$2,($M2487+5)*1.45*[1]Info.!$E$2),-1),VLOOKUP($C2487,[1]Purchases!$A:$M,13,))</f>
        <v>180</v>
      </c>
    </row>
    <row r="2488" spans="1:9">
      <c r="A2488" s="5" cm="1">
        <f t="array" ref="A2488">SUMPRODUCT(([1]Purchases!$A$2:$A$4901=$C2488)*[1]Purchases!$C$2:$C$4901)-SUMPRODUCT(([1]Sale!$A$2:$A$4748=$C2488)*[1]Sale!$E$2:$E$4748)</f>
        <v>0</v>
      </c>
      <c r="B2488" s="6" t="s">
        <v>1385</v>
      </c>
      <c r="C2488" s="7" t="s">
        <v>6163</v>
      </c>
      <c r="D2488" s="8" t="s">
        <v>5</v>
      </c>
      <c r="E2488" s="8" t="s">
        <v>6164</v>
      </c>
      <c r="F2488" s="7" t="s">
        <v>13</v>
      </c>
      <c r="G2488" s="8" t="s">
        <v>6165</v>
      </c>
      <c r="H2488" s="9">
        <f>IF(IFERROR(VLOOKUP($C2488,[1]Purchases!$A:$M,12,),0)&lt;(IF($M2488&lt;500,($M2488+5)*1.3*[1]Info.!$E$2,($M2488+5)*1.25*[1]Info.!$E$2)),ROUND(IF($M2488&lt;500,($M2488+5)*1.35*[1]Info.!$E$2,($M2488+5)*1.3*[1]Info.!$E$2),-1),VLOOKUP($C2488,[1]Purchases!$A:$M,12,))</f>
        <v>190</v>
      </c>
      <c r="I2488" s="9">
        <f>IF(IFERROR(VLOOKUP($C2488,[1]Purchases!$A:$M,13,),0)&lt;(IF($M2488&lt;500,($M2488+5)*1.45*[1]Info.!$E$2,($M2488+5)*1.4*[1]Info.!$E$2)),ROUND(IF($M2488&lt;500,($M2488+5)*1.5*[1]Info.!$E$2,($M2488+5)*1.45*[1]Info.!$E$2),-1),VLOOKUP($C2488,[1]Purchases!$A:$M,13,))</f>
        <v>220</v>
      </c>
    </row>
    <row r="2489" spans="1:9">
      <c r="A2489" s="5" cm="1">
        <f t="array" ref="A2489">SUMPRODUCT(([1]Purchases!$A$2:$A$4901=$C2489)*[1]Purchases!$C$2:$C$4901)-SUMPRODUCT(([1]Sale!$A$2:$A$4748=$C2489)*[1]Sale!$E$2:$E$4748)</f>
        <v>4</v>
      </c>
      <c r="B2489" s="6" t="s">
        <v>1385</v>
      </c>
      <c r="C2489" s="7" t="s">
        <v>6166</v>
      </c>
      <c r="D2489" s="8" t="s">
        <v>5</v>
      </c>
      <c r="E2489" s="8" t="s">
        <v>6167</v>
      </c>
      <c r="F2489" s="7" t="s">
        <v>13</v>
      </c>
      <c r="G2489" s="8" t="s">
        <v>6168</v>
      </c>
      <c r="H2489" s="9">
        <f>IF(IFERROR(VLOOKUP($C2489,[1]Purchases!$A:$M,12,),0)&lt;(IF($M2489&lt;500,($M2489+5)*1.3*[1]Info.!$E$2,($M2489+5)*1.25*[1]Info.!$E$2)),ROUND(IF($M2489&lt;500,($M2489+5)*1.35*[1]Info.!$E$2,($M2489+5)*1.3*[1]Info.!$E$2),-1),VLOOKUP($C2489,[1]Purchases!$A:$M,12,))</f>
        <v>250</v>
      </c>
      <c r="I2489" s="9">
        <f>IF(IFERROR(VLOOKUP($C2489,[1]Purchases!$A:$M,13,),0)&lt;(IF($M2489&lt;500,($M2489+5)*1.45*[1]Info.!$E$2,($M2489+5)*1.4*[1]Info.!$E$2)),ROUND(IF($M2489&lt;500,($M2489+5)*1.5*[1]Info.!$E$2,($M2489+5)*1.45*[1]Info.!$E$2),-1),VLOOKUP($C2489,[1]Purchases!$A:$M,13,))</f>
        <v>280</v>
      </c>
    </row>
    <row r="2490" spans="1:9">
      <c r="A2490" s="5" cm="1">
        <f t="array" ref="A2490">SUMPRODUCT(([1]Purchases!$A$2:$A$4901=$C2490)*[1]Purchases!$C$2:$C$4901)-SUMPRODUCT(([1]Sale!$A$2:$A$4748=$C2490)*[1]Sale!$E$2:$E$4748)</f>
        <v>4</v>
      </c>
      <c r="B2490" s="6" t="s">
        <v>1385</v>
      </c>
      <c r="C2490" s="7" t="s">
        <v>6169</v>
      </c>
      <c r="D2490" s="8" t="s">
        <v>5</v>
      </c>
      <c r="E2490" s="8" t="s">
        <v>1385</v>
      </c>
      <c r="F2490" s="7" t="s">
        <v>84</v>
      </c>
      <c r="G2490" s="8" t="s">
        <v>6170</v>
      </c>
      <c r="H2490" s="9">
        <f>IF(IFERROR(VLOOKUP($C2490,[1]Purchases!$A:$M,12,),0)&lt;(IF($M2490&lt;500,($M2490+5)*1.3*[1]Info.!$E$2,($M2490+5)*1.25*[1]Info.!$E$2)),ROUND(IF($M2490&lt;500,($M2490+5)*1.35*[1]Info.!$E$2,($M2490+5)*1.3*[1]Info.!$E$2),-1),VLOOKUP($C2490,[1]Purchases!$A:$M,12,))</f>
        <v>320</v>
      </c>
      <c r="I2490" s="9">
        <f>IF(IFERROR(VLOOKUP($C2490,[1]Purchases!$A:$M,13,),0)&lt;(IF($M2490&lt;500,($M2490+5)*1.45*[1]Info.!$E$2,($M2490+5)*1.4*[1]Info.!$E$2)),ROUND(IF($M2490&lt;500,($M2490+5)*1.5*[1]Info.!$E$2,($M2490+5)*1.45*[1]Info.!$E$2),-1),VLOOKUP($C2490,[1]Purchases!$A:$M,13,))</f>
        <v>360</v>
      </c>
    </row>
    <row r="2491" spans="1:9">
      <c r="A2491" s="5" cm="1">
        <f t="array" ref="A2491">SUMPRODUCT(([1]Purchases!$A$2:$A$4901=$C2491)*[1]Purchases!$C$2:$C$4901)-SUMPRODUCT(([1]Sale!$A$2:$A$4748=$C2491)*[1]Sale!$E$2:$E$4748)</f>
        <v>4</v>
      </c>
      <c r="B2491" s="6" t="s">
        <v>1385</v>
      </c>
      <c r="C2491" s="7" t="s">
        <v>6171</v>
      </c>
      <c r="D2491" s="8" t="s">
        <v>5</v>
      </c>
      <c r="E2491" s="8" t="s">
        <v>1385</v>
      </c>
      <c r="F2491" s="7" t="s">
        <v>84</v>
      </c>
      <c r="G2491" s="8" t="s">
        <v>6172</v>
      </c>
      <c r="H2491" s="9">
        <f>IF(IFERROR(VLOOKUP($C2491,[1]Purchases!$A:$M,12,),0)&lt;(IF($M2491&lt;500,($M2491+5)*1.3*[1]Info.!$E$2,($M2491+5)*1.25*[1]Info.!$E$2)),ROUND(IF($M2491&lt;500,($M2491+5)*1.35*[1]Info.!$E$2,($M2491+5)*1.3*[1]Info.!$E$2),-1),VLOOKUP($C2491,[1]Purchases!$A:$M,12,))</f>
        <v>320</v>
      </c>
      <c r="I2491" s="9">
        <f>IF(IFERROR(VLOOKUP($C2491,[1]Purchases!$A:$M,13,),0)&lt;(IF($M2491&lt;500,($M2491+5)*1.45*[1]Info.!$E$2,($M2491+5)*1.4*[1]Info.!$E$2)),ROUND(IF($M2491&lt;500,($M2491+5)*1.5*[1]Info.!$E$2,($M2491+5)*1.45*[1]Info.!$E$2),-1),VLOOKUP($C2491,[1]Purchases!$A:$M,13,))</f>
        <v>360</v>
      </c>
    </row>
    <row r="2492" spans="1:9">
      <c r="A2492" s="5" cm="1">
        <f t="array" ref="A2492">SUMPRODUCT(([1]Purchases!$A$2:$A$4901=$C2492)*[1]Purchases!$C$2:$C$4901)-SUMPRODUCT(([1]Sale!$A$2:$A$4748=$C2492)*[1]Sale!$E$2:$E$4748)</f>
        <v>1</v>
      </c>
      <c r="B2492" s="6" t="s">
        <v>1385</v>
      </c>
      <c r="C2492" s="7" t="s">
        <v>6173</v>
      </c>
      <c r="D2492" s="8" t="s">
        <v>5</v>
      </c>
      <c r="E2492" s="8" t="s">
        <v>6133</v>
      </c>
      <c r="F2492" s="7" t="s">
        <v>13</v>
      </c>
      <c r="G2492" s="8" t="s">
        <v>6174</v>
      </c>
      <c r="H2492" s="9">
        <f>IF(IFERROR(VLOOKUP($C2492,[1]Purchases!$A:$M,12,),0)&lt;(IF($M2492&lt;500,($M2492+5)*1.3*[1]Info.!$E$2,($M2492+5)*1.25*[1]Info.!$E$2)),ROUND(IF($M2492&lt;500,($M2492+5)*1.35*[1]Info.!$E$2,($M2492+5)*1.3*[1]Info.!$E$2),-1),VLOOKUP($C2492,[1]Purchases!$A:$M,12,))</f>
        <v>1040</v>
      </c>
      <c r="I2492" s="9">
        <f>IF(IFERROR(VLOOKUP($C2492,[1]Purchases!$A:$M,13,),0)&lt;(IF($M2492&lt;500,($M2492+5)*1.45*[1]Info.!$E$2,($M2492+5)*1.4*[1]Info.!$E$2)),ROUND(IF($M2492&lt;500,($M2492+5)*1.5*[1]Info.!$E$2,($M2492+5)*1.45*[1]Info.!$E$2),-1),VLOOKUP($C2492,[1]Purchases!$A:$M,13,))</f>
        <v>1160</v>
      </c>
    </row>
    <row r="2493" spans="1:9">
      <c r="A2493" s="5" cm="1">
        <f t="array" ref="A2493">SUMPRODUCT(([1]Purchases!$A$2:$A$4901=$C2493)*[1]Purchases!$C$2:$C$4901)-SUMPRODUCT(([1]Sale!$A$2:$A$4748=$C2493)*[1]Sale!$E$2:$E$4748)</f>
        <v>1</v>
      </c>
      <c r="B2493" s="6" t="s">
        <v>1385</v>
      </c>
      <c r="C2493" s="7" t="s">
        <v>6175</v>
      </c>
      <c r="D2493" s="8" t="s">
        <v>5</v>
      </c>
      <c r="E2493" s="8" t="s">
        <v>6133</v>
      </c>
      <c r="F2493" s="7" t="s">
        <v>13</v>
      </c>
      <c r="G2493" s="8" t="s">
        <v>6176</v>
      </c>
      <c r="H2493" s="9">
        <f>IF(IFERROR(VLOOKUP($C2493,[1]Purchases!$A:$M,12,),0)&lt;(IF($M2493&lt;500,($M2493+5)*1.3*[1]Info.!$E$2,($M2493+5)*1.25*[1]Info.!$E$2)),ROUND(IF($M2493&lt;500,($M2493+5)*1.35*[1]Info.!$E$2,($M2493+5)*1.3*[1]Info.!$E$2),-1),VLOOKUP($C2493,[1]Purchases!$A:$M,12,))</f>
        <v>1040</v>
      </c>
      <c r="I2493" s="9">
        <f>IF(IFERROR(VLOOKUP($C2493,[1]Purchases!$A:$M,13,),0)&lt;(IF($M2493&lt;500,($M2493+5)*1.45*[1]Info.!$E$2,($M2493+5)*1.4*[1]Info.!$E$2)),ROUND(IF($M2493&lt;500,($M2493+5)*1.5*[1]Info.!$E$2,($M2493+5)*1.45*[1]Info.!$E$2),-1),VLOOKUP($C2493,[1]Purchases!$A:$M,13,))</f>
        <v>1160</v>
      </c>
    </row>
    <row r="2494" spans="1:9">
      <c r="A2494" s="5" cm="1">
        <f t="array" ref="A2494">SUMPRODUCT(([1]Purchases!$A$2:$A$4901=$C2494)*[1]Purchases!$C$2:$C$4901)-SUMPRODUCT(([1]Sale!$A$2:$A$4748=$C2494)*[1]Sale!$E$2:$E$4748)</f>
        <v>4</v>
      </c>
      <c r="B2494" s="6" t="s">
        <v>1385</v>
      </c>
      <c r="C2494" s="7" t="s">
        <v>6177</v>
      </c>
      <c r="D2494" s="8" t="s">
        <v>5</v>
      </c>
      <c r="E2494" s="8" t="s">
        <v>6133</v>
      </c>
      <c r="F2494" s="7" t="s">
        <v>13</v>
      </c>
      <c r="G2494" s="8" t="s">
        <v>6178</v>
      </c>
      <c r="H2494" s="9">
        <f>IF(IFERROR(VLOOKUP($C2494,[1]Purchases!$A:$M,12,),0)&lt;(IF($M2494&lt;500,($M2494+5)*1.3*[1]Info.!$E$2,($M2494+5)*1.25*[1]Info.!$E$2)),ROUND(IF($M2494&lt;500,($M2494+5)*1.35*[1]Info.!$E$2,($M2494+5)*1.3*[1]Info.!$E$2),-1),VLOOKUP($C2494,[1]Purchases!$A:$M,12,))</f>
        <v>440</v>
      </c>
      <c r="I2494" s="9">
        <f>IF(IFERROR(VLOOKUP($C2494,[1]Purchases!$A:$M,13,),0)&lt;(IF($M2494&lt;500,($M2494+5)*1.45*[1]Info.!$E$2,($M2494+5)*1.4*[1]Info.!$E$2)),ROUND(IF($M2494&lt;500,($M2494+5)*1.5*[1]Info.!$E$2,($M2494+5)*1.45*[1]Info.!$E$2),-1),VLOOKUP($C2494,[1]Purchases!$A:$M,13,))</f>
        <v>490</v>
      </c>
    </row>
    <row r="2495" spans="1:9">
      <c r="A2495" s="5" cm="1">
        <f t="array" ref="A2495">SUMPRODUCT(([1]Purchases!$A$2:$A$4901=$C2495)*[1]Purchases!$C$2:$C$4901)-SUMPRODUCT(([1]Sale!$A$2:$A$4748=$C2495)*[1]Sale!$E$2:$E$4748)</f>
        <v>0</v>
      </c>
      <c r="B2495" s="6" t="s">
        <v>1385</v>
      </c>
      <c r="C2495" s="7" t="s">
        <v>6179</v>
      </c>
      <c r="D2495" s="8" t="s">
        <v>5</v>
      </c>
      <c r="E2495" s="8" t="s">
        <v>6180</v>
      </c>
      <c r="F2495" s="7" t="s">
        <v>13</v>
      </c>
      <c r="G2495" s="8" t="s">
        <v>6181</v>
      </c>
      <c r="H2495" s="9">
        <f>IF(IFERROR(VLOOKUP($C2495,[1]Purchases!$A:$M,12,),0)&lt;(IF($M2495&lt;500,($M2495+5)*1.3*[1]Info.!$E$2,($M2495+5)*1.25*[1]Info.!$E$2)),ROUND(IF($M2495&lt;500,($M2495+5)*1.35*[1]Info.!$E$2,($M2495+5)*1.3*[1]Info.!$E$2),-1),VLOOKUP($C2495,[1]Purchases!$A:$M,12,))</f>
        <v>1360</v>
      </c>
      <c r="I2495" s="9">
        <f>IF(IFERROR(VLOOKUP($C2495,[1]Purchases!$A:$M,13,),0)&lt;(IF($M2495&lt;500,($M2495+5)*1.45*[1]Info.!$E$2,($M2495+5)*1.4*[1]Info.!$E$2)),ROUND(IF($M2495&lt;500,($M2495+5)*1.5*[1]Info.!$E$2,($M2495+5)*1.45*[1]Info.!$E$2),-1),VLOOKUP($C2495,[1]Purchases!$A:$M,13,))</f>
        <v>1520</v>
      </c>
    </row>
    <row r="2496" spans="1:9">
      <c r="A2496" s="5" cm="1">
        <f t="array" ref="A2496">SUMPRODUCT(([1]Purchases!$A$2:$A$4901=$C2496)*[1]Purchases!$C$2:$C$4901)-SUMPRODUCT(([1]Sale!$A$2:$A$4748=$C2496)*[1]Sale!$E$2:$E$4748)</f>
        <v>1</v>
      </c>
      <c r="B2496" s="6" t="s">
        <v>1385</v>
      </c>
      <c r="C2496" s="7" t="s">
        <v>6182</v>
      </c>
      <c r="D2496" s="8" t="s">
        <v>5</v>
      </c>
      <c r="E2496" s="8" t="s">
        <v>6183</v>
      </c>
      <c r="F2496" s="7" t="s">
        <v>33</v>
      </c>
      <c r="G2496" s="8" t="s">
        <v>6184</v>
      </c>
      <c r="H2496" s="9">
        <f>IF(IFERROR(VLOOKUP($C2496,[1]Purchases!$A:$M,12,),0)&lt;(IF($M2496&lt;500,($M2496+5)*1.3*[1]Info.!$E$2,($M2496+5)*1.25*[1]Info.!$E$2)),ROUND(IF($M2496&lt;500,($M2496+5)*1.35*[1]Info.!$E$2,($M2496+5)*1.3*[1]Info.!$E$2),-1),VLOOKUP($C2496,[1]Purchases!$A:$M,12,))</f>
        <v>860</v>
      </c>
      <c r="I2496" s="9">
        <f>IF(IFERROR(VLOOKUP($C2496,[1]Purchases!$A:$M,13,),0)&lt;(IF($M2496&lt;500,($M2496+5)*1.45*[1]Info.!$E$2,($M2496+5)*1.4*[1]Info.!$E$2)),ROUND(IF($M2496&lt;500,($M2496+5)*1.5*[1]Info.!$E$2,($M2496+5)*1.45*[1]Info.!$E$2),-1),VLOOKUP($C2496,[1]Purchases!$A:$M,13,))</f>
        <v>960</v>
      </c>
    </row>
    <row r="2497" spans="1:9">
      <c r="A2497" s="5" cm="1">
        <f t="array" ref="A2497">SUMPRODUCT(([1]Purchases!$A$2:$A$4901=$C2497)*[1]Purchases!$C$2:$C$4901)-SUMPRODUCT(([1]Sale!$A$2:$A$4748=$C2497)*[1]Sale!$E$2:$E$4748)</f>
        <v>1</v>
      </c>
      <c r="B2497" s="6" t="s">
        <v>1385</v>
      </c>
      <c r="C2497" s="7" t="s">
        <v>6185</v>
      </c>
      <c r="D2497" s="8" t="s">
        <v>5</v>
      </c>
      <c r="E2497" s="8" t="s">
        <v>798</v>
      </c>
      <c r="F2497" s="7" t="s">
        <v>13</v>
      </c>
      <c r="G2497" s="8" t="s">
        <v>6186</v>
      </c>
      <c r="H2497" s="9">
        <f>IF(IFERROR(VLOOKUP($C2497,[1]Purchases!$A:$M,12,),0)&lt;(IF($M2497&lt;500,($M2497+5)*1.3*[1]Info.!$E$2,($M2497+5)*1.25*[1]Info.!$E$2)),ROUND(IF($M2497&lt;500,($M2497+5)*1.35*[1]Info.!$E$2,($M2497+5)*1.3*[1]Info.!$E$2),-1),VLOOKUP($C2497,[1]Purchases!$A:$M,12,))</f>
        <v>4810</v>
      </c>
      <c r="I2497" s="9">
        <f>IF(IFERROR(VLOOKUP($C2497,[1]Purchases!$A:$M,13,),0)&lt;(IF($M2497&lt;500,($M2497+5)*1.45*[1]Info.!$E$2,($M2497+5)*1.4*[1]Info.!$E$2)),ROUND(IF($M2497&lt;500,($M2497+5)*1.5*[1]Info.!$E$2,($M2497+5)*1.45*[1]Info.!$E$2),-1),VLOOKUP($C2497,[1]Purchases!$A:$M,13,))</f>
        <v>5390</v>
      </c>
    </row>
    <row r="2498" spans="1:9">
      <c r="A2498" s="5" cm="1">
        <f t="array" ref="A2498">SUMPRODUCT(([1]Purchases!$A$2:$A$4901=$C2498)*[1]Purchases!$C$2:$C$4901)-SUMPRODUCT(([1]Sale!$A$2:$A$4748=$C2498)*[1]Sale!$E$2:$E$4748)</f>
        <v>1</v>
      </c>
      <c r="B2498" s="6" t="s">
        <v>1385</v>
      </c>
      <c r="C2498" s="7" t="s">
        <v>6187</v>
      </c>
      <c r="D2498" s="8" t="s">
        <v>28</v>
      </c>
      <c r="E2498" s="8" t="s">
        <v>1385</v>
      </c>
      <c r="F2498" s="7" t="s">
        <v>33</v>
      </c>
      <c r="G2498" s="8" t="s">
        <v>6188</v>
      </c>
      <c r="H2498" s="9">
        <f>IF(IFERROR(VLOOKUP($C2498,[1]Purchases!$A:$M,12,),0)&lt;(IF($M2498&lt;500,($M2498+5)*1.3*[1]Info.!$E$2,($M2498+5)*1.25*[1]Info.!$E$2)),ROUND(IF($M2498&lt;500,($M2498+5)*1.35*[1]Info.!$E$2,($M2498+5)*1.3*[1]Info.!$E$2),-1),VLOOKUP($C2498,[1]Purchases!$A:$M,12,))</f>
        <v>510</v>
      </c>
      <c r="I2498" s="9">
        <f>IF(IFERROR(VLOOKUP($C2498,[1]Purchases!$A:$M,13,),0)&lt;(IF($M2498&lt;500,($M2498+5)*1.45*[1]Info.!$E$2,($M2498+5)*1.4*[1]Info.!$E$2)),ROUND(IF($M2498&lt;500,($M2498+5)*1.5*[1]Info.!$E$2,($M2498+5)*1.45*[1]Info.!$E$2),-1),VLOOKUP($C2498,[1]Purchases!$A:$M,13,))</f>
        <v>580</v>
      </c>
    </row>
    <row r="2499" spans="1:9">
      <c r="A2499" s="5" cm="1">
        <f t="array" ref="A2499">SUMPRODUCT(([1]Purchases!$A$2:$A$4901=$C2499)*[1]Purchases!$C$2:$C$4901)-SUMPRODUCT(([1]Sale!$A$2:$A$4748=$C2499)*[1]Sale!$E$2:$E$4748)</f>
        <v>1</v>
      </c>
      <c r="B2499" s="6" t="s">
        <v>1385</v>
      </c>
      <c r="C2499" s="7" t="s">
        <v>6189</v>
      </c>
      <c r="D2499" s="8" t="s">
        <v>5</v>
      </c>
      <c r="E2499" s="8" t="s">
        <v>1385</v>
      </c>
      <c r="F2499" s="7" t="s">
        <v>33</v>
      </c>
      <c r="G2499" s="8" t="s">
        <v>6190</v>
      </c>
      <c r="H2499" s="9">
        <f>IF(IFERROR(VLOOKUP($C2499,[1]Purchases!$A:$M,12,),0)&lt;(IF($M2499&lt;500,($M2499+5)*1.3*[1]Info.!$E$2,($M2499+5)*1.25*[1]Info.!$E$2)),ROUND(IF($M2499&lt;500,($M2499+5)*1.35*[1]Info.!$E$2,($M2499+5)*1.3*[1]Info.!$E$2),-1),VLOOKUP($C2499,[1]Purchases!$A:$M,12,))</f>
        <v>440</v>
      </c>
      <c r="I2499" s="9">
        <f>IF(IFERROR(VLOOKUP($C2499,[1]Purchases!$A:$M,13,),0)&lt;(IF($M2499&lt;500,($M2499+5)*1.45*[1]Info.!$E$2,($M2499+5)*1.4*[1]Info.!$E$2)),ROUND(IF($M2499&lt;500,($M2499+5)*1.5*[1]Info.!$E$2,($M2499+5)*1.45*[1]Info.!$E$2),-1),VLOOKUP($C2499,[1]Purchases!$A:$M,13,))</f>
        <v>490</v>
      </c>
    </row>
    <row r="2500" spans="1:9">
      <c r="A2500" s="5" cm="1">
        <f t="array" ref="A2500">SUMPRODUCT(([1]Purchases!$A$2:$A$4901=$C2500)*[1]Purchases!$C$2:$C$4901)-SUMPRODUCT(([1]Sale!$A$2:$A$4748=$C2500)*[1]Sale!$E$2:$E$4748)</f>
        <v>1</v>
      </c>
      <c r="B2500" s="6" t="s">
        <v>1385</v>
      </c>
      <c r="C2500" s="7" t="s">
        <v>6191</v>
      </c>
      <c r="D2500" s="8" t="s">
        <v>5</v>
      </c>
      <c r="E2500" s="8" t="s">
        <v>6133</v>
      </c>
      <c r="F2500" s="7" t="s">
        <v>33</v>
      </c>
      <c r="G2500" s="8" t="s">
        <v>6192</v>
      </c>
      <c r="H2500" s="9">
        <f>IF(IFERROR(VLOOKUP($C2500,[1]Purchases!$A:$M,12,),0)&lt;(IF($M2500&lt;500,($M2500+5)*1.3*[1]Info.!$E$2,($M2500+5)*1.25*[1]Info.!$E$2)),ROUND(IF($M2500&lt;500,($M2500+5)*1.35*[1]Info.!$E$2,($M2500+5)*1.3*[1]Info.!$E$2),-1),VLOOKUP($C2500,[1]Purchases!$A:$M,12,))</f>
        <v>830</v>
      </c>
      <c r="I2500" s="9">
        <f>IF(IFERROR(VLOOKUP($C2500,[1]Purchases!$A:$M,13,),0)&lt;(IF($M2500&lt;500,($M2500+5)*1.45*[1]Info.!$E$2,($M2500+5)*1.4*[1]Info.!$E$2)),ROUND(IF($M2500&lt;500,($M2500+5)*1.5*[1]Info.!$E$2,($M2500+5)*1.45*[1]Info.!$E$2),-1),VLOOKUP($C2500,[1]Purchases!$A:$M,13,))</f>
        <v>930</v>
      </c>
    </row>
    <row r="2501" spans="1:9">
      <c r="A2501" s="5" cm="1">
        <f t="array" ref="A2501">SUMPRODUCT(([1]Purchases!$A$2:$A$4901=$C2501)*[1]Purchases!$C$2:$C$4901)-SUMPRODUCT(([1]Sale!$A$2:$A$4748=$C2501)*[1]Sale!$E$2:$E$4748)</f>
        <v>3</v>
      </c>
      <c r="B2501" s="6" t="s">
        <v>6193</v>
      </c>
      <c r="C2501" s="8">
        <v>800706950</v>
      </c>
      <c r="D2501" s="8" t="s">
        <v>5</v>
      </c>
      <c r="E2501" s="8" t="s">
        <v>6194</v>
      </c>
      <c r="F2501" s="7" t="s">
        <v>13</v>
      </c>
      <c r="G2501" s="8" t="s">
        <v>6195</v>
      </c>
      <c r="H2501" s="9">
        <f>IF(IFERROR(VLOOKUP($C2501,[1]Purchases!$A:$M,12,),0)&lt;(IF($M2501&lt;500,($M2501+5)*1.3*[1]Info.!$E$2,($M2501+5)*1.25*[1]Info.!$E$2)),ROUND(IF($M2501&lt;500,($M2501+5)*1.35*[1]Info.!$E$2,($M2501+5)*1.3*[1]Info.!$E$2),-1),VLOOKUP($C2501,[1]Purchases!$A:$M,12,))</f>
        <v>140</v>
      </c>
      <c r="I2501" s="9">
        <f>IF(IFERROR(VLOOKUP($C2501,[1]Purchases!$A:$M,13,),0)&lt;(IF($M2501&lt;500,($M2501+5)*1.45*[1]Info.!$E$2,($M2501+5)*1.4*[1]Info.!$E$2)),ROUND(IF($M2501&lt;500,($M2501+5)*1.5*[1]Info.!$E$2,($M2501+5)*1.45*[1]Info.!$E$2),-1),VLOOKUP($C2501,[1]Purchases!$A:$M,13,))</f>
        <v>150</v>
      </c>
    </row>
    <row r="2502" spans="1:9">
      <c r="A2502" s="5" cm="1">
        <f t="array" ref="A2502">SUMPRODUCT(([1]Purchases!$A$2:$A$4901=$C2502)*[1]Purchases!$C$2:$C$4901)-SUMPRODUCT(([1]Sale!$A$2:$A$4748=$C2502)*[1]Sale!$E$2:$E$4748)</f>
        <v>0</v>
      </c>
      <c r="B2502" s="6" t="s">
        <v>6193</v>
      </c>
      <c r="C2502" s="7" t="s">
        <v>6196</v>
      </c>
      <c r="D2502" s="8" t="s">
        <v>5</v>
      </c>
      <c r="E2502" s="8" t="s">
        <v>6197</v>
      </c>
      <c r="F2502" s="7" t="s">
        <v>13</v>
      </c>
      <c r="G2502" s="8" t="s">
        <v>6198</v>
      </c>
      <c r="H2502" s="9">
        <f>IF(IFERROR(VLOOKUP($C2502,[1]Purchases!$A:$M,12,),0)&lt;(IF($M2502&lt;500,($M2502+5)*1.3*[1]Info.!$E$2,($M2502+5)*1.25*[1]Info.!$E$2)),ROUND(IF($M2502&lt;500,($M2502+5)*1.35*[1]Info.!$E$2,($M2502+5)*1.3*[1]Info.!$E$2),-1),VLOOKUP($C2502,[1]Purchases!$A:$M,12,))</f>
        <v>1250</v>
      </c>
      <c r="I2502" s="9">
        <f>IF(IFERROR(VLOOKUP($C2502,[1]Purchases!$A:$M,13,),0)&lt;(IF($M2502&lt;500,($M2502+5)*1.45*[1]Info.!$E$2,($M2502+5)*1.4*[1]Info.!$E$2)),ROUND(IF($M2502&lt;500,($M2502+5)*1.5*[1]Info.!$E$2,($M2502+5)*1.45*[1]Info.!$E$2),-1),VLOOKUP($C2502,[1]Purchases!$A:$M,13,))</f>
        <v>1400</v>
      </c>
    </row>
    <row r="2503" spans="1:9">
      <c r="A2503" s="5" cm="1">
        <f t="array" ref="A2503">SUMPRODUCT(([1]Purchases!$A$2:$A$4901=$C2503)*[1]Purchases!$C$2:$C$4901)-SUMPRODUCT(([1]Sale!$A$2:$A$4748=$C2503)*[1]Sale!$E$2:$E$4748)</f>
        <v>0</v>
      </c>
      <c r="B2503" s="6" t="s">
        <v>6193</v>
      </c>
      <c r="C2503" s="7" t="s">
        <v>6199</v>
      </c>
      <c r="D2503" s="8" t="s">
        <v>5</v>
      </c>
      <c r="E2503" s="8" t="s">
        <v>6200</v>
      </c>
      <c r="F2503" s="7" t="s">
        <v>13</v>
      </c>
      <c r="G2503" s="8" t="s">
        <v>6201</v>
      </c>
      <c r="H2503" s="9">
        <f>IF(IFERROR(VLOOKUP($C2503,[1]Purchases!$A:$M,12,),0)&lt;(IF($M2503&lt;500,($M2503+5)*1.3*[1]Info.!$E$2,($M2503+5)*1.25*[1]Info.!$E$2)),ROUND(IF($M2503&lt;500,($M2503+5)*1.35*[1]Info.!$E$2,($M2503+5)*1.3*[1]Info.!$E$2),-1),VLOOKUP($C2503,[1]Purchases!$A:$M,12,))</f>
        <v>1120</v>
      </c>
      <c r="I2503" s="9">
        <f>IF(IFERROR(VLOOKUP($C2503,[1]Purchases!$A:$M,13,),0)&lt;(IF($M2503&lt;500,($M2503+5)*1.45*[1]Info.!$E$2,($M2503+5)*1.4*[1]Info.!$E$2)),ROUND(IF($M2503&lt;500,($M2503+5)*1.5*[1]Info.!$E$2,($M2503+5)*1.45*[1]Info.!$E$2),-1),VLOOKUP($C2503,[1]Purchases!$A:$M,13,))</f>
        <v>1260</v>
      </c>
    </row>
    <row r="2504" spans="1:9">
      <c r="A2504" s="5" cm="1">
        <f t="array" ref="A2504">SUMPRODUCT(([1]Purchases!$A$2:$A$4901=$C2504)*[1]Purchases!$C$2:$C$4901)-SUMPRODUCT(([1]Sale!$A$2:$A$4748=$C2504)*[1]Sale!$E$2:$E$4748)</f>
        <v>0</v>
      </c>
      <c r="B2504" s="6" t="s">
        <v>6202</v>
      </c>
      <c r="C2504" s="7" t="s">
        <v>6203</v>
      </c>
      <c r="D2504" s="8" t="s">
        <v>112</v>
      </c>
      <c r="E2504" s="8" t="s">
        <v>6204</v>
      </c>
      <c r="F2504" s="7" t="s">
        <v>151</v>
      </c>
      <c r="G2504" s="8" t="s">
        <v>6205</v>
      </c>
      <c r="H2504" s="9">
        <f>IF(IFERROR(VLOOKUP($C2504,[1]Purchases!$A:$M,12,),0)&lt;(IF($M2504&lt;500,($M2504+5)*1.3*[1]Info.!$E$2,($M2504+5)*1.25*[1]Info.!$E$2)),ROUND(IF($M2504&lt;500,($M2504+5)*1.35*[1]Info.!$E$2,($M2504+5)*1.3*[1]Info.!$E$2),-1),VLOOKUP($C2504,[1]Purchases!$A:$M,12,))</f>
        <v>140</v>
      </c>
      <c r="I2504" s="9">
        <f>IF(IFERROR(VLOOKUP($C2504,[1]Purchases!$A:$M,13,),0)&lt;(IF($M2504&lt;500,($M2504+5)*1.45*[1]Info.!$E$2,($M2504+5)*1.4*[1]Info.!$E$2)),ROUND(IF($M2504&lt;500,($M2504+5)*1.5*[1]Info.!$E$2,($M2504+5)*1.45*[1]Info.!$E$2),-1),VLOOKUP($C2504,[1]Purchases!$A:$M,13,))</f>
        <v>150</v>
      </c>
    </row>
    <row r="2505" spans="1:9">
      <c r="A2505" s="5" cm="1">
        <f t="array" ref="A2505">SUMPRODUCT(([1]Purchases!$A$2:$A$4901=$C2505)*[1]Purchases!$C$2:$C$4901)-SUMPRODUCT(([1]Sale!$A$2:$A$4748=$C2505)*[1]Sale!$E$2:$E$4748)</f>
        <v>0</v>
      </c>
      <c r="B2505" s="6" t="s">
        <v>6206</v>
      </c>
      <c r="C2505" s="7" t="s">
        <v>6207</v>
      </c>
      <c r="D2505" s="8" t="s">
        <v>5</v>
      </c>
      <c r="E2505" s="8" t="s">
        <v>6208</v>
      </c>
      <c r="F2505" s="7" t="s">
        <v>6209</v>
      </c>
      <c r="G2505" s="8" t="s">
        <v>6210</v>
      </c>
      <c r="H2505" s="9">
        <f>IF(IFERROR(VLOOKUP($C2505,[1]Purchases!$A:$M,12,),0)&lt;(IF($M2505&lt;500,($M2505+5)*1.3*[1]Info.!$E$2,($M2505+5)*1.25*[1]Info.!$E$2)),ROUND(IF($M2505&lt;500,($M2505+5)*1.35*[1]Info.!$E$2,($M2505+5)*1.3*[1]Info.!$E$2),-1),VLOOKUP($C2505,[1]Purchases!$A:$M,12,))</f>
        <v>1340</v>
      </c>
      <c r="I2505" s="9">
        <f>IF(IFERROR(VLOOKUP($C2505,[1]Purchases!$A:$M,13,),0)&lt;(IF($M2505&lt;500,($M2505+5)*1.45*[1]Info.!$E$2,($M2505+5)*1.4*[1]Info.!$E$2)),ROUND(IF($M2505&lt;500,($M2505+5)*1.5*[1]Info.!$E$2,($M2505+5)*1.45*[1]Info.!$E$2),-1),VLOOKUP($C2505,[1]Purchases!$A:$M,13,))</f>
        <v>1500</v>
      </c>
    </row>
    <row r="2506" spans="1:9">
      <c r="A2506" s="5" cm="1">
        <f t="array" ref="A2506">SUMPRODUCT(([1]Purchases!$A$2:$A$4901=$C2506)*[1]Purchases!$C$2:$C$4901)-SUMPRODUCT(([1]Sale!$A$2:$A$4748=$C2506)*[1]Sale!$E$2:$E$4748)</f>
        <v>1</v>
      </c>
      <c r="B2506" s="6" t="s">
        <v>6206</v>
      </c>
      <c r="C2506" s="7" t="s">
        <v>6211</v>
      </c>
      <c r="D2506" s="8" t="s">
        <v>5</v>
      </c>
      <c r="E2506" s="8" t="s">
        <v>6208</v>
      </c>
      <c r="F2506" s="7" t="s">
        <v>6209</v>
      </c>
      <c r="G2506" s="8" t="s">
        <v>6212</v>
      </c>
      <c r="H2506" s="9">
        <f>IF(IFERROR(VLOOKUP($C2506,[1]Purchases!$A:$M,12,),0)&lt;(IF($M2506&lt;500,($M2506+5)*1.3*[1]Info.!$E$2,($M2506+5)*1.25*[1]Info.!$E$2)),ROUND(IF($M2506&lt;500,($M2506+5)*1.35*[1]Info.!$E$2,($M2506+5)*1.3*[1]Info.!$E$2),-1),VLOOKUP($C2506,[1]Purchases!$A:$M,12,))</f>
        <v>350</v>
      </c>
      <c r="I2506" s="9">
        <f>IF(IFERROR(VLOOKUP($C2506,[1]Purchases!$A:$M,13,),0)&lt;(IF($M2506&lt;500,($M2506+5)*1.45*[1]Info.!$E$2,($M2506+5)*1.4*[1]Info.!$E$2)),ROUND(IF($M2506&lt;500,($M2506+5)*1.5*[1]Info.!$E$2,($M2506+5)*1.45*[1]Info.!$E$2),-1),VLOOKUP($C2506,[1]Purchases!$A:$M,13,))</f>
        <v>390</v>
      </c>
    </row>
    <row r="2507" spans="1:9">
      <c r="A2507" s="5" cm="1">
        <f t="array" ref="A2507">SUMPRODUCT(([1]Purchases!$A$2:$A$4901=$C2507)*[1]Purchases!$C$2:$C$4901)-SUMPRODUCT(([1]Sale!$A$2:$A$4748=$C2507)*[1]Sale!$E$2:$E$4748)</f>
        <v>1</v>
      </c>
      <c r="B2507" s="6" t="s">
        <v>6213</v>
      </c>
      <c r="C2507" s="7" t="s">
        <v>6214</v>
      </c>
      <c r="D2507" s="8" t="s">
        <v>35</v>
      </c>
      <c r="E2507" s="8" t="s">
        <v>6215</v>
      </c>
      <c r="F2507" s="7" t="s">
        <v>33</v>
      </c>
      <c r="G2507" s="8" t="s">
        <v>6216</v>
      </c>
      <c r="H2507" s="9">
        <f>IF(IFERROR(VLOOKUP($C2507,[1]Purchases!$A:$M,12,),0)&lt;(IF($M2507&lt;500,($M2507+5)*1.3*[1]Info.!$E$2,($M2507+5)*1.25*[1]Info.!$E$2)),ROUND(IF($M2507&lt;500,($M2507+5)*1.35*[1]Info.!$E$2,($M2507+5)*1.3*[1]Info.!$E$2),-1),VLOOKUP($C2507,[1]Purchases!$A:$M,12,))</f>
        <v>460</v>
      </c>
      <c r="I2507" s="9">
        <f>IF(IFERROR(VLOOKUP($C2507,[1]Purchases!$A:$M,13,),0)&lt;(IF($M2507&lt;500,($M2507+5)*1.45*[1]Info.!$E$2,($M2507+5)*1.4*[1]Info.!$E$2)),ROUND(IF($M2507&lt;500,($M2507+5)*1.5*[1]Info.!$E$2,($M2507+5)*1.45*[1]Info.!$E$2),-1),VLOOKUP($C2507,[1]Purchases!$A:$M,13,))</f>
        <v>520</v>
      </c>
    </row>
    <row r="2508" spans="1:9">
      <c r="A2508" s="5" cm="1">
        <f t="array" ref="A2508">SUMPRODUCT(([1]Purchases!$A$2:$A$4901=$C2508)*[1]Purchases!$C$2:$C$4901)-SUMPRODUCT(([1]Sale!$A$2:$A$4748=$C2508)*[1]Sale!$E$2:$E$4748)</f>
        <v>0</v>
      </c>
      <c r="B2508" s="6" t="s">
        <v>6217</v>
      </c>
      <c r="C2508" s="7" t="s">
        <v>6218</v>
      </c>
      <c r="D2508" s="8" t="s">
        <v>112</v>
      </c>
      <c r="E2508" s="8" t="s">
        <v>6219</v>
      </c>
      <c r="F2508" s="7" t="s">
        <v>25</v>
      </c>
      <c r="G2508" s="8" t="s">
        <v>6220</v>
      </c>
      <c r="H2508" s="9">
        <f>IF(IFERROR(VLOOKUP($C2508,[1]Purchases!$A:$M,12,),0)&lt;(IF($M2508&lt;500,($M2508+5)*1.3*[1]Info.!$E$2,($M2508+5)*1.25*[1]Info.!$E$2)),ROUND(IF($M2508&lt;500,($M2508+5)*1.35*[1]Info.!$E$2,($M2508+5)*1.3*[1]Info.!$E$2),-1),VLOOKUP($C2508,[1]Purchases!$A:$M,12,))</f>
        <v>140</v>
      </c>
      <c r="I2508" s="9">
        <f>IF(IFERROR(VLOOKUP($C2508,[1]Purchases!$A:$M,13,),0)&lt;(IF($M2508&lt;500,($M2508+5)*1.45*[1]Info.!$E$2,($M2508+5)*1.4*[1]Info.!$E$2)),ROUND(IF($M2508&lt;500,($M2508+5)*1.5*[1]Info.!$E$2,($M2508+5)*1.45*[1]Info.!$E$2),-1),VLOOKUP($C2508,[1]Purchases!$A:$M,13,))</f>
        <v>150</v>
      </c>
    </row>
    <row r="2509" spans="1:9">
      <c r="A2509" s="5" cm="1">
        <f t="array" ref="A2509">SUMPRODUCT(([1]Purchases!$A$2:$A$4901=$C2509)*[1]Purchases!$C$2:$C$4901)-SUMPRODUCT(([1]Sale!$A$2:$A$4748=$C2509)*[1]Sale!$E$2:$E$4748)</f>
        <v>1</v>
      </c>
      <c r="B2509" s="6" t="s">
        <v>6221</v>
      </c>
      <c r="C2509" s="8">
        <v>439106</v>
      </c>
      <c r="D2509" s="8" t="s">
        <v>82</v>
      </c>
      <c r="E2509" s="8" t="s">
        <v>6222</v>
      </c>
      <c r="F2509" s="7" t="s">
        <v>33</v>
      </c>
      <c r="G2509" s="8" t="s">
        <v>6223</v>
      </c>
      <c r="H2509" s="9">
        <f>IF(IFERROR(VLOOKUP($C2509,[1]Purchases!$A:$M,12,),0)&lt;(IF($M2509&lt;500,($M2509+5)*1.3*[1]Info.!$E$2,($M2509+5)*1.25*[1]Info.!$E$2)),ROUND(IF($M2509&lt;500,($M2509+5)*1.35*[1]Info.!$E$2,($M2509+5)*1.3*[1]Info.!$E$2),-1),VLOOKUP($C2509,[1]Purchases!$A:$M,12,))</f>
        <v>16310</v>
      </c>
      <c r="I2509" s="9">
        <f>IF(IFERROR(VLOOKUP($C2509,[1]Purchases!$A:$M,13,),0)&lt;(IF($M2509&lt;500,($M2509+5)*1.45*[1]Info.!$E$2,($M2509+5)*1.4*[1]Info.!$E$2)),ROUND(IF($M2509&lt;500,($M2509+5)*1.5*[1]Info.!$E$2,($M2509+5)*1.45*[1]Info.!$E$2),-1),VLOOKUP($C2509,[1]Purchases!$A:$M,13,))</f>
        <v>18350</v>
      </c>
    </row>
    <row r="2510" spans="1:9">
      <c r="A2510" s="5" cm="1">
        <f t="array" ref="A2510">SUMPRODUCT(([1]Purchases!$A$2:$A$4901=$C2510)*[1]Purchases!$C$2:$C$4901)-SUMPRODUCT(([1]Sale!$A$2:$A$4748=$C2510)*[1]Sale!$E$2:$E$4748)</f>
        <v>0</v>
      </c>
      <c r="B2510" s="6" t="s">
        <v>6224</v>
      </c>
      <c r="C2510" s="7" t="s">
        <v>6225</v>
      </c>
      <c r="D2510" s="8" t="s">
        <v>183</v>
      </c>
      <c r="E2510" s="8" t="s">
        <v>36</v>
      </c>
      <c r="F2510" s="7" t="s">
        <v>33</v>
      </c>
      <c r="G2510" s="8" t="s">
        <v>6226</v>
      </c>
      <c r="H2510" s="9">
        <f>IF(IFERROR(VLOOKUP($C2510,[1]Purchases!$A:$M,12,),0)&lt;(IF($M2510&lt;500,($M2510+5)*1.3*[1]Info.!$E$2,($M2510+5)*1.25*[1]Info.!$E$2)),ROUND(IF($M2510&lt;500,($M2510+5)*1.35*[1]Info.!$E$2,($M2510+5)*1.3*[1]Info.!$E$2),-1),VLOOKUP($C2510,[1]Purchases!$A:$M,12,))</f>
        <v>2190</v>
      </c>
      <c r="I2510" s="9">
        <f>IF(IFERROR(VLOOKUP($C2510,[1]Purchases!$A:$M,13,),0)&lt;(IF($M2510&lt;500,($M2510+5)*1.45*[1]Info.!$E$2,($M2510+5)*1.4*[1]Info.!$E$2)),ROUND(IF($M2510&lt;500,($M2510+5)*1.5*[1]Info.!$E$2,($M2510+5)*1.45*[1]Info.!$E$2),-1),VLOOKUP($C2510,[1]Purchases!$A:$M,13,))</f>
        <v>2460</v>
      </c>
    </row>
    <row r="2511" spans="1:9">
      <c r="A2511" s="5" cm="1">
        <f t="array" ref="A2511">SUMPRODUCT(([1]Purchases!$A$2:$A$4901=$C2511)*[1]Purchases!$C$2:$C$4901)-SUMPRODUCT(([1]Sale!$A$2:$A$4748=$C2511)*[1]Sale!$E$2:$E$4748)</f>
        <v>0</v>
      </c>
      <c r="B2511" s="6" t="s">
        <v>6227</v>
      </c>
      <c r="C2511" s="7" t="s">
        <v>6228</v>
      </c>
      <c r="D2511" s="8" t="s">
        <v>112</v>
      </c>
      <c r="E2511" s="8" t="s">
        <v>6229</v>
      </c>
      <c r="F2511" s="7" t="s">
        <v>428</v>
      </c>
      <c r="G2511" s="8" t="s">
        <v>6230</v>
      </c>
      <c r="H2511" s="9">
        <f>IF(IFERROR(VLOOKUP($C2511,[1]Purchases!$A:$M,12,),0)&lt;(IF($M2511&lt;500,($M2511+5)*1.3*[1]Info.!$E$2,($M2511+5)*1.25*[1]Info.!$E$2)),ROUND(IF($M2511&lt;500,($M2511+5)*1.35*[1]Info.!$E$2,($M2511+5)*1.3*[1]Info.!$E$2),-1),VLOOKUP($C2511,[1]Purchases!$A:$M,12,))</f>
        <v>140</v>
      </c>
      <c r="I2511" s="9">
        <f>IF(IFERROR(VLOOKUP($C2511,[1]Purchases!$A:$M,13,),0)&lt;(IF($M2511&lt;500,($M2511+5)*1.45*[1]Info.!$E$2,($M2511+5)*1.4*[1]Info.!$E$2)),ROUND(IF($M2511&lt;500,($M2511+5)*1.5*[1]Info.!$E$2,($M2511+5)*1.45*[1]Info.!$E$2),-1),VLOOKUP($C2511,[1]Purchases!$A:$M,13,))</f>
        <v>150</v>
      </c>
    </row>
    <row r="2512" spans="1:9">
      <c r="A2512" s="5" cm="1">
        <f t="array" ref="A2512">SUMPRODUCT(([1]Purchases!$A$2:$A$4901=$C2512)*[1]Purchases!$C$2:$C$4901)-SUMPRODUCT(([1]Sale!$A$2:$A$4748=$C2512)*[1]Sale!$E$2:$E$4748)</f>
        <v>0</v>
      </c>
      <c r="B2512" s="6" t="s">
        <v>6227</v>
      </c>
      <c r="C2512" s="7" t="s">
        <v>6231</v>
      </c>
      <c r="D2512" s="8" t="s">
        <v>112</v>
      </c>
      <c r="E2512" s="8" t="s">
        <v>794</v>
      </c>
      <c r="F2512" s="7" t="s">
        <v>84</v>
      </c>
      <c r="G2512" s="8" t="s">
        <v>6232</v>
      </c>
      <c r="H2512" s="9">
        <f>IF(IFERROR(VLOOKUP($C2512,[1]Purchases!$A:$M,12,),0)&lt;(IF($M2512&lt;500,($M2512+5)*1.3*[1]Info.!$E$2,($M2512+5)*1.25*[1]Info.!$E$2)),ROUND(IF($M2512&lt;500,($M2512+5)*1.35*[1]Info.!$E$2,($M2512+5)*1.3*[1]Info.!$E$2),-1),VLOOKUP($C2512,[1]Purchases!$A:$M,12,))</f>
        <v>140</v>
      </c>
      <c r="I2512" s="9">
        <f>IF(IFERROR(VLOOKUP($C2512,[1]Purchases!$A:$M,13,),0)&lt;(IF($M2512&lt;500,($M2512+5)*1.45*[1]Info.!$E$2,($M2512+5)*1.4*[1]Info.!$E$2)),ROUND(IF($M2512&lt;500,($M2512+5)*1.5*[1]Info.!$E$2,($M2512+5)*1.45*[1]Info.!$E$2),-1),VLOOKUP($C2512,[1]Purchases!$A:$M,13,))</f>
        <v>150</v>
      </c>
    </row>
    <row r="2513" spans="1:9">
      <c r="A2513" s="5" cm="1">
        <f t="array" ref="A2513">SUMPRODUCT(([1]Purchases!$A$2:$A$4901=$C2513)*[1]Purchases!$C$2:$C$4901)-SUMPRODUCT(([1]Sale!$A$2:$A$4748=$C2513)*[1]Sale!$E$2:$E$4748)</f>
        <v>0</v>
      </c>
      <c r="B2513" s="6" t="s">
        <v>6227</v>
      </c>
      <c r="C2513" s="7" t="s">
        <v>6233</v>
      </c>
      <c r="D2513" s="8" t="s">
        <v>112</v>
      </c>
      <c r="E2513" s="8" t="s">
        <v>794</v>
      </c>
      <c r="F2513" s="7" t="s">
        <v>84</v>
      </c>
      <c r="G2513" s="8" t="s">
        <v>6234</v>
      </c>
      <c r="H2513" s="9">
        <f>IF(IFERROR(VLOOKUP($C2513,[1]Purchases!$A:$M,12,),0)&lt;(IF($M2513&lt;500,($M2513+5)*1.3*[1]Info.!$E$2,($M2513+5)*1.25*[1]Info.!$E$2)),ROUND(IF($M2513&lt;500,($M2513+5)*1.35*[1]Info.!$E$2,($M2513+5)*1.3*[1]Info.!$E$2),-1),VLOOKUP($C2513,[1]Purchases!$A:$M,12,))</f>
        <v>140</v>
      </c>
      <c r="I2513" s="9">
        <f>IF(IFERROR(VLOOKUP($C2513,[1]Purchases!$A:$M,13,),0)&lt;(IF($M2513&lt;500,($M2513+5)*1.45*[1]Info.!$E$2,($M2513+5)*1.4*[1]Info.!$E$2)),ROUND(IF($M2513&lt;500,($M2513+5)*1.5*[1]Info.!$E$2,($M2513+5)*1.45*[1]Info.!$E$2),-1),VLOOKUP($C2513,[1]Purchases!$A:$M,13,))</f>
        <v>150</v>
      </c>
    </row>
    <row r="2514" spans="1:9">
      <c r="A2514" s="5" cm="1">
        <f t="array" ref="A2514">SUMPRODUCT(([1]Purchases!$A$2:$A$4901=$C2514)*[1]Purchases!$C$2:$C$4901)-SUMPRODUCT(([1]Sale!$A$2:$A$4748=$C2514)*[1]Sale!$E$2:$E$4748)</f>
        <v>0</v>
      </c>
      <c r="B2514" s="6" t="s">
        <v>6227</v>
      </c>
      <c r="C2514" s="7" t="s">
        <v>6235</v>
      </c>
      <c r="D2514" s="8" t="s">
        <v>112</v>
      </c>
      <c r="E2514" s="8" t="s">
        <v>6236</v>
      </c>
      <c r="F2514" s="7" t="s">
        <v>1784</v>
      </c>
      <c r="G2514" s="8" t="s">
        <v>6237</v>
      </c>
      <c r="H2514" s="9">
        <f>IF(IFERROR(VLOOKUP($C2514,[1]Purchases!$A:$M,12,),0)&lt;(IF($M2514&lt;500,($M2514+5)*1.3*[1]Info.!$E$2,($M2514+5)*1.25*[1]Info.!$E$2)),ROUND(IF($M2514&lt;500,($M2514+5)*1.35*[1]Info.!$E$2,($M2514+5)*1.3*[1]Info.!$E$2),-1),VLOOKUP($C2514,[1]Purchases!$A:$M,12,))</f>
        <v>140</v>
      </c>
      <c r="I2514" s="9">
        <f>IF(IFERROR(VLOOKUP($C2514,[1]Purchases!$A:$M,13,),0)&lt;(IF($M2514&lt;500,($M2514+5)*1.45*[1]Info.!$E$2,($M2514+5)*1.4*[1]Info.!$E$2)),ROUND(IF($M2514&lt;500,($M2514+5)*1.5*[1]Info.!$E$2,($M2514+5)*1.45*[1]Info.!$E$2),-1),VLOOKUP($C2514,[1]Purchases!$A:$M,13,))</f>
        <v>150</v>
      </c>
    </row>
    <row r="2515" spans="1:9">
      <c r="A2515" s="5" cm="1">
        <f t="array" ref="A2515">SUMPRODUCT(([1]Purchases!$A$2:$A$4901=$C2515)*[1]Purchases!$C$2:$C$4901)-SUMPRODUCT(([1]Sale!$A$2:$A$4748=$C2515)*[1]Sale!$E$2:$E$4748)</f>
        <v>3</v>
      </c>
      <c r="B2515" s="6" t="s">
        <v>6227</v>
      </c>
      <c r="C2515" s="7" t="s">
        <v>6238</v>
      </c>
      <c r="D2515" s="8" t="s">
        <v>118</v>
      </c>
      <c r="E2515" s="8" t="s">
        <v>36</v>
      </c>
      <c r="F2515" s="7" t="s">
        <v>33</v>
      </c>
      <c r="G2515" s="8" t="s">
        <v>6239</v>
      </c>
      <c r="H2515" s="9">
        <f>IF(IFERROR(VLOOKUP($C2515,[1]Purchases!$A:$M,12,),0)&lt;(IF($M2515&lt;500,($M2515+5)*1.3*[1]Info.!$E$2,($M2515+5)*1.25*[1]Info.!$E$2)),ROUND(IF($M2515&lt;500,($M2515+5)*1.35*[1]Info.!$E$2,($M2515+5)*1.3*[1]Info.!$E$2),-1),VLOOKUP($C2515,[1]Purchases!$A:$M,12,))</f>
        <v>390</v>
      </c>
      <c r="I2515" s="9">
        <f>IF(IFERROR(VLOOKUP($C2515,[1]Purchases!$A:$M,13,),0)&lt;(IF($M2515&lt;500,($M2515+5)*1.45*[1]Info.!$E$2,($M2515+5)*1.4*[1]Info.!$E$2)),ROUND(IF($M2515&lt;500,($M2515+5)*1.5*[1]Info.!$E$2,($M2515+5)*1.45*[1]Info.!$E$2),-1),VLOOKUP($C2515,[1]Purchases!$A:$M,13,))</f>
        <v>430</v>
      </c>
    </row>
    <row r="2516" spans="1:9">
      <c r="A2516" s="5" cm="1">
        <f t="array" ref="A2516">SUMPRODUCT(([1]Purchases!$A$2:$A$4901=$C2516)*[1]Purchases!$C$2:$C$4901)-SUMPRODUCT(([1]Sale!$A$2:$A$4748=$C2516)*[1]Sale!$E$2:$E$4748)</f>
        <v>0</v>
      </c>
      <c r="B2516" s="6" t="s">
        <v>6227</v>
      </c>
      <c r="C2516" s="7" t="s">
        <v>6240</v>
      </c>
      <c r="D2516" s="8" t="s">
        <v>112</v>
      </c>
      <c r="E2516" s="8" t="s">
        <v>6241</v>
      </c>
      <c r="F2516" s="7" t="s">
        <v>84</v>
      </c>
      <c r="G2516" s="8" t="s">
        <v>6242</v>
      </c>
      <c r="H2516" s="9">
        <f>IF(IFERROR(VLOOKUP($C2516,[1]Purchases!$A:$M,12,),0)&lt;(IF($M2516&lt;500,($M2516+5)*1.3*[1]Info.!$E$2,($M2516+5)*1.25*[1]Info.!$E$2)),ROUND(IF($M2516&lt;500,($M2516+5)*1.35*[1]Info.!$E$2,($M2516+5)*1.3*[1]Info.!$E$2),-1),VLOOKUP($C2516,[1]Purchases!$A:$M,12,))</f>
        <v>140</v>
      </c>
      <c r="I2516" s="9">
        <f>IF(IFERROR(VLOOKUP($C2516,[1]Purchases!$A:$M,13,),0)&lt;(IF($M2516&lt;500,($M2516+5)*1.45*[1]Info.!$E$2,($M2516+5)*1.4*[1]Info.!$E$2)),ROUND(IF($M2516&lt;500,($M2516+5)*1.5*[1]Info.!$E$2,($M2516+5)*1.45*[1]Info.!$E$2),-1),VLOOKUP($C2516,[1]Purchases!$A:$M,13,))</f>
        <v>150</v>
      </c>
    </row>
    <row r="2517" spans="1:9">
      <c r="A2517" s="5" cm="1">
        <f t="array" ref="A2517">SUMPRODUCT(([1]Purchases!$A$2:$A$4901=$C2517)*[1]Purchases!$C$2:$C$4901)-SUMPRODUCT(([1]Sale!$A$2:$A$4748=$C2517)*[1]Sale!$E$2:$E$4748)</f>
        <v>0</v>
      </c>
      <c r="B2517" s="6" t="s">
        <v>6227</v>
      </c>
      <c r="C2517" s="7" t="s">
        <v>6243</v>
      </c>
      <c r="D2517" s="8" t="s">
        <v>112</v>
      </c>
      <c r="E2517" s="8" t="s">
        <v>6244</v>
      </c>
      <c r="F2517" s="7" t="s">
        <v>424</v>
      </c>
      <c r="G2517" s="8" t="s">
        <v>6245</v>
      </c>
      <c r="H2517" s="9">
        <f>IF(IFERROR(VLOOKUP($C2517,[1]Purchases!$A:$M,12,),0)&lt;(IF($M2517&lt;500,($M2517+5)*1.3*[1]Info.!$E$2,($M2517+5)*1.25*[1]Info.!$E$2)),ROUND(IF($M2517&lt;500,($M2517+5)*1.35*[1]Info.!$E$2,($M2517+5)*1.3*[1]Info.!$E$2),-1),VLOOKUP($C2517,[1]Purchases!$A:$M,12,))</f>
        <v>140</v>
      </c>
      <c r="I2517" s="9">
        <f>IF(IFERROR(VLOOKUP($C2517,[1]Purchases!$A:$M,13,),0)&lt;(IF($M2517&lt;500,($M2517+5)*1.45*[1]Info.!$E$2,($M2517+5)*1.4*[1]Info.!$E$2)),ROUND(IF($M2517&lt;500,($M2517+5)*1.5*[1]Info.!$E$2,($M2517+5)*1.45*[1]Info.!$E$2),-1),VLOOKUP($C2517,[1]Purchases!$A:$M,13,))</f>
        <v>150</v>
      </c>
    </row>
    <row r="2518" spans="1:9">
      <c r="A2518" s="5" cm="1">
        <f t="array" ref="A2518">SUMPRODUCT(([1]Purchases!$A$2:$A$4901=$C2518)*[1]Purchases!$C$2:$C$4901)-SUMPRODUCT(([1]Sale!$A$2:$A$4748=$C2518)*[1]Sale!$E$2:$E$4748)</f>
        <v>0</v>
      </c>
      <c r="B2518" s="6" t="s">
        <v>6227</v>
      </c>
      <c r="C2518" s="7" t="s">
        <v>6246</v>
      </c>
      <c r="D2518" s="8" t="s">
        <v>112</v>
      </c>
      <c r="E2518" s="8" t="s">
        <v>6247</v>
      </c>
      <c r="F2518" s="7" t="s">
        <v>428</v>
      </c>
      <c r="G2518" s="8" t="s">
        <v>6248</v>
      </c>
      <c r="H2518" s="9">
        <f>IF(IFERROR(VLOOKUP($C2518,[1]Purchases!$A:$M,12,),0)&lt;(IF($M2518&lt;500,($M2518+5)*1.3*[1]Info.!$E$2,($M2518+5)*1.25*[1]Info.!$E$2)),ROUND(IF($M2518&lt;500,($M2518+5)*1.35*[1]Info.!$E$2,($M2518+5)*1.3*[1]Info.!$E$2),-1),VLOOKUP($C2518,[1]Purchases!$A:$M,12,))</f>
        <v>140</v>
      </c>
      <c r="I2518" s="9">
        <f>IF(IFERROR(VLOOKUP($C2518,[1]Purchases!$A:$M,13,),0)&lt;(IF($M2518&lt;500,($M2518+5)*1.45*[1]Info.!$E$2,($M2518+5)*1.4*[1]Info.!$E$2)),ROUND(IF($M2518&lt;500,($M2518+5)*1.5*[1]Info.!$E$2,($M2518+5)*1.45*[1]Info.!$E$2),-1),VLOOKUP($C2518,[1]Purchases!$A:$M,13,))</f>
        <v>150</v>
      </c>
    </row>
    <row r="2519" spans="1:9">
      <c r="A2519" s="5" cm="1">
        <f t="array" ref="A2519">SUMPRODUCT(([1]Purchases!$A$2:$A$4901=$C2519)*[1]Purchases!$C$2:$C$4901)-SUMPRODUCT(([1]Sale!$A$2:$A$4748=$C2519)*[1]Sale!$E$2:$E$4748)</f>
        <v>0</v>
      </c>
      <c r="B2519" s="6" t="s">
        <v>6227</v>
      </c>
      <c r="C2519" s="7" t="s">
        <v>6249</v>
      </c>
      <c r="D2519" s="8" t="s">
        <v>112</v>
      </c>
      <c r="E2519" s="8" t="s">
        <v>2482</v>
      </c>
      <c r="F2519" s="7" t="s">
        <v>428</v>
      </c>
      <c r="G2519" s="8" t="s">
        <v>6250</v>
      </c>
      <c r="H2519" s="9">
        <f>IF(IFERROR(VLOOKUP($C2519,[1]Purchases!$A:$M,12,),0)&lt;(IF($M2519&lt;500,($M2519+5)*1.3*[1]Info.!$E$2,($M2519+5)*1.25*[1]Info.!$E$2)),ROUND(IF($M2519&lt;500,($M2519+5)*1.35*[1]Info.!$E$2,($M2519+5)*1.3*[1]Info.!$E$2),-1),VLOOKUP($C2519,[1]Purchases!$A:$M,12,))</f>
        <v>140</v>
      </c>
      <c r="I2519" s="9">
        <f>IF(IFERROR(VLOOKUP($C2519,[1]Purchases!$A:$M,13,),0)&lt;(IF($M2519&lt;500,($M2519+5)*1.45*[1]Info.!$E$2,($M2519+5)*1.4*[1]Info.!$E$2)),ROUND(IF($M2519&lt;500,($M2519+5)*1.5*[1]Info.!$E$2,($M2519+5)*1.45*[1]Info.!$E$2),-1),VLOOKUP($C2519,[1]Purchases!$A:$M,13,))</f>
        <v>150</v>
      </c>
    </row>
    <row r="2520" spans="1:9">
      <c r="A2520" s="5" cm="1">
        <f t="array" ref="A2520">SUMPRODUCT(([1]Purchases!$A$2:$A$4901=$C2520)*[1]Purchases!$C$2:$C$4901)-SUMPRODUCT(([1]Sale!$A$2:$A$4748=$C2520)*[1]Sale!$E$2:$E$4748)</f>
        <v>0</v>
      </c>
      <c r="B2520" s="6" t="s">
        <v>6227</v>
      </c>
      <c r="C2520" s="7" t="s">
        <v>6251</v>
      </c>
      <c r="D2520" s="8" t="s">
        <v>112</v>
      </c>
      <c r="E2520" s="8" t="s">
        <v>448</v>
      </c>
      <c r="F2520" s="7" t="s">
        <v>25</v>
      </c>
      <c r="G2520" s="8" t="s">
        <v>6252</v>
      </c>
      <c r="H2520" s="9">
        <f>IF(IFERROR(VLOOKUP($C2520,[1]Purchases!$A:$M,12,),0)&lt;(IF($M2520&lt;500,($M2520+5)*1.3*[1]Info.!$E$2,($M2520+5)*1.25*[1]Info.!$E$2)),ROUND(IF($M2520&lt;500,($M2520+5)*1.35*[1]Info.!$E$2,($M2520+5)*1.3*[1]Info.!$E$2),-1),VLOOKUP($C2520,[1]Purchases!$A:$M,12,))</f>
        <v>18720</v>
      </c>
      <c r="I2520" s="9">
        <f>IF(IFERROR(VLOOKUP($C2520,[1]Purchases!$A:$M,13,),0)&lt;(IF($M2520&lt;500,($M2520+5)*1.45*[1]Info.!$E$2,($M2520+5)*1.4*[1]Info.!$E$2)),ROUND(IF($M2520&lt;500,($M2520+5)*1.5*[1]Info.!$E$2,($M2520+5)*1.45*[1]Info.!$E$2),-1),VLOOKUP($C2520,[1]Purchases!$A:$M,13,))</f>
        <v>21060</v>
      </c>
    </row>
    <row r="2521" spans="1:9">
      <c r="A2521" s="5" cm="1">
        <f t="array" ref="A2521">SUMPRODUCT(([1]Purchases!$A$2:$A$4901=$C2521)*[1]Purchases!$C$2:$C$4901)-SUMPRODUCT(([1]Sale!$A$2:$A$4748=$C2521)*[1]Sale!$E$2:$E$4748)</f>
        <v>0</v>
      </c>
      <c r="B2521" s="6" t="s">
        <v>6227</v>
      </c>
      <c r="C2521" s="7" t="s">
        <v>6253</v>
      </c>
      <c r="D2521" s="8" t="s">
        <v>112</v>
      </c>
      <c r="E2521" s="8" t="s">
        <v>794</v>
      </c>
      <c r="F2521" s="7" t="s">
        <v>6254</v>
      </c>
      <c r="G2521" s="8" t="s">
        <v>6255</v>
      </c>
      <c r="H2521" s="9">
        <f>IF(IFERROR(VLOOKUP($C2521,[1]Purchases!$A:$M,12,),0)&lt;(IF($M2521&lt;500,($M2521+5)*1.3*[1]Info.!$E$2,($M2521+5)*1.25*[1]Info.!$E$2)),ROUND(IF($M2521&lt;500,($M2521+5)*1.35*[1]Info.!$E$2,($M2521+5)*1.3*[1]Info.!$E$2),-1),VLOOKUP($C2521,[1]Purchases!$A:$M,12,))</f>
        <v>140</v>
      </c>
      <c r="I2521" s="9">
        <f>IF(IFERROR(VLOOKUP($C2521,[1]Purchases!$A:$M,13,),0)&lt;(IF($M2521&lt;500,($M2521+5)*1.45*[1]Info.!$E$2,($M2521+5)*1.4*[1]Info.!$E$2)),ROUND(IF($M2521&lt;500,($M2521+5)*1.5*[1]Info.!$E$2,($M2521+5)*1.45*[1]Info.!$E$2),-1),VLOOKUP($C2521,[1]Purchases!$A:$M,13,))</f>
        <v>150</v>
      </c>
    </row>
    <row r="2522" spans="1:9">
      <c r="A2522" s="5" cm="1">
        <f t="array" ref="A2522">SUMPRODUCT(([1]Purchases!$A$2:$A$4901=$C2522)*[1]Purchases!$C$2:$C$4901)-SUMPRODUCT(([1]Sale!$A$2:$A$4748=$C2522)*[1]Sale!$E$2:$E$4748)</f>
        <v>0</v>
      </c>
      <c r="B2522" s="6" t="s">
        <v>6227</v>
      </c>
      <c r="C2522" s="7" t="s">
        <v>6256</v>
      </c>
      <c r="D2522" s="8" t="s">
        <v>112</v>
      </c>
      <c r="E2522" s="8" t="s">
        <v>6257</v>
      </c>
      <c r="F2522" s="7" t="s">
        <v>17</v>
      </c>
      <c r="G2522" s="8" t="s">
        <v>6258</v>
      </c>
      <c r="H2522" s="9">
        <f>IF(IFERROR(VLOOKUP($C2522,[1]Purchases!$A:$M,12,),0)&lt;(IF($M2522&lt;500,($M2522+5)*1.3*[1]Info.!$E$2,($M2522+5)*1.25*[1]Info.!$E$2)),ROUND(IF($M2522&lt;500,($M2522+5)*1.35*[1]Info.!$E$2,($M2522+5)*1.3*[1]Info.!$E$2),-1),VLOOKUP($C2522,[1]Purchases!$A:$M,12,))</f>
        <v>140</v>
      </c>
      <c r="I2522" s="9">
        <f>IF(IFERROR(VLOOKUP($C2522,[1]Purchases!$A:$M,13,),0)&lt;(IF($M2522&lt;500,($M2522+5)*1.45*[1]Info.!$E$2,($M2522+5)*1.4*[1]Info.!$E$2)),ROUND(IF($M2522&lt;500,($M2522+5)*1.5*[1]Info.!$E$2,($M2522+5)*1.45*[1]Info.!$E$2),-1),VLOOKUP($C2522,[1]Purchases!$A:$M,13,))</f>
        <v>150</v>
      </c>
    </row>
    <row r="2523" spans="1:9">
      <c r="A2523" s="5" cm="1">
        <f t="array" ref="A2523">SUMPRODUCT(([1]Purchases!$A$2:$A$4901=$C2523)*[1]Purchases!$C$2:$C$4901)-SUMPRODUCT(([1]Sale!$A$2:$A$4748=$C2523)*[1]Sale!$E$2:$E$4748)</f>
        <v>0</v>
      </c>
      <c r="B2523" s="6" t="s">
        <v>6227</v>
      </c>
      <c r="C2523" s="7" t="s">
        <v>6259</v>
      </c>
      <c r="D2523" s="8" t="s">
        <v>112</v>
      </c>
      <c r="E2523" s="8" t="s">
        <v>5520</v>
      </c>
      <c r="F2523" s="7" t="s">
        <v>13</v>
      </c>
      <c r="G2523" s="8" t="s">
        <v>6260</v>
      </c>
      <c r="H2523" s="9">
        <f>IF(IFERROR(VLOOKUP($C2523,[1]Purchases!$A:$M,12,),0)&lt;(IF($M2523&lt;500,($M2523+5)*1.3*[1]Info.!$E$2,($M2523+5)*1.25*[1]Info.!$E$2)),ROUND(IF($M2523&lt;500,($M2523+5)*1.35*[1]Info.!$E$2,($M2523+5)*1.3*[1]Info.!$E$2),-1),VLOOKUP($C2523,[1]Purchases!$A:$M,12,))</f>
        <v>140</v>
      </c>
      <c r="I2523" s="9">
        <f>IF(IFERROR(VLOOKUP($C2523,[1]Purchases!$A:$M,13,),0)&lt;(IF($M2523&lt;500,($M2523+5)*1.45*[1]Info.!$E$2,($M2523+5)*1.4*[1]Info.!$E$2)),ROUND(IF($M2523&lt;500,($M2523+5)*1.5*[1]Info.!$E$2,($M2523+5)*1.45*[1]Info.!$E$2),-1),VLOOKUP($C2523,[1]Purchases!$A:$M,13,))</f>
        <v>150</v>
      </c>
    </row>
    <row r="2524" spans="1:9">
      <c r="A2524" s="5" cm="1">
        <f t="array" ref="A2524">SUMPRODUCT(([1]Purchases!$A$2:$A$4901=$C2524)*[1]Purchases!$C$2:$C$4901)-SUMPRODUCT(([1]Sale!$A$2:$A$4748=$C2524)*[1]Sale!$E$2:$E$4748)</f>
        <v>0</v>
      </c>
      <c r="B2524" s="6" t="s">
        <v>6227</v>
      </c>
      <c r="C2524" s="7" t="s">
        <v>6261</v>
      </c>
      <c r="D2524" s="8" t="s">
        <v>112</v>
      </c>
      <c r="E2524" s="8" t="s">
        <v>4970</v>
      </c>
      <c r="F2524" s="7" t="s">
        <v>17</v>
      </c>
      <c r="G2524" s="8" t="s">
        <v>6262</v>
      </c>
      <c r="H2524" s="9">
        <f>IF(IFERROR(VLOOKUP($C2524,[1]Purchases!$A:$M,12,),0)&lt;(IF($M2524&lt;500,($M2524+5)*1.3*[1]Info.!$E$2,($M2524+5)*1.25*[1]Info.!$E$2)),ROUND(IF($M2524&lt;500,($M2524+5)*1.35*[1]Info.!$E$2,($M2524+5)*1.3*[1]Info.!$E$2),-1),VLOOKUP($C2524,[1]Purchases!$A:$M,12,))</f>
        <v>140</v>
      </c>
      <c r="I2524" s="9">
        <f>IF(IFERROR(VLOOKUP($C2524,[1]Purchases!$A:$M,13,),0)&lt;(IF($M2524&lt;500,($M2524+5)*1.45*[1]Info.!$E$2,($M2524+5)*1.4*[1]Info.!$E$2)),ROUND(IF($M2524&lt;500,($M2524+5)*1.5*[1]Info.!$E$2,($M2524+5)*1.45*[1]Info.!$E$2),-1),VLOOKUP($C2524,[1]Purchases!$A:$M,13,))</f>
        <v>150</v>
      </c>
    </row>
    <row r="2525" spans="1:9">
      <c r="A2525" s="5" cm="1">
        <f t="array" ref="A2525">SUMPRODUCT(([1]Purchases!$A$2:$A$4901=$C2525)*[1]Purchases!$C$2:$C$4901)-SUMPRODUCT(([1]Sale!$A$2:$A$4748=$C2525)*[1]Sale!$E$2:$E$4748)</f>
        <v>0</v>
      </c>
      <c r="B2525" s="6" t="s">
        <v>6227</v>
      </c>
      <c r="C2525" s="7" t="s">
        <v>6263</v>
      </c>
      <c r="D2525" s="8" t="s">
        <v>112</v>
      </c>
      <c r="E2525" s="8" t="s">
        <v>6264</v>
      </c>
      <c r="F2525" s="7" t="s">
        <v>1784</v>
      </c>
      <c r="G2525" s="8" t="s">
        <v>6265</v>
      </c>
      <c r="H2525" s="9">
        <f>IF(IFERROR(VLOOKUP($C2525,[1]Purchases!$A:$M,12,),0)&lt;(IF($M2525&lt;500,($M2525+5)*1.3*[1]Info.!$E$2,($M2525+5)*1.25*[1]Info.!$E$2)),ROUND(IF($M2525&lt;500,($M2525+5)*1.35*[1]Info.!$E$2,($M2525+5)*1.3*[1]Info.!$E$2),-1),VLOOKUP($C2525,[1]Purchases!$A:$M,12,))</f>
        <v>20870</v>
      </c>
      <c r="I2525" s="9">
        <f>IF(IFERROR(VLOOKUP($C2525,[1]Purchases!$A:$M,13,),0)&lt;(IF($M2525&lt;500,($M2525+5)*1.45*[1]Info.!$E$2,($M2525+5)*1.4*[1]Info.!$E$2)),ROUND(IF($M2525&lt;500,($M2525+5)*1.5*[1]Info.!$E$2,($M2525+5)*1.45*[1]Info.!$E$2),-1),VLOOKUP($C2525,[1]Purchases!$A:$M,13,))</f>
        <v>23470</v>
      </c>
    </row>
    <row r="2526" spans="1:9">
      <c r="A2526" s="5" cm="1">
        <f t="array" ref="A2526">SUMPRODUCT(([1]Purchases!$A$2:$A$4901=$C2526)*[1]Purchases!$C$2:$C$4901)-SUMPRODUCT(([1]Sale!$A$2:$A$4748=$C2526)*[1]Sale!$E$2:$E$4748)</f>
        <v>0</v>
      </c>
      <c r="B2526" s="6" t="s">
        <v>6227</v>
      </c>
      <c r="C2526" s="7" t="s">
        <v>6266</v>
      </c>
      <c r="D2526" s="8" t="s">
        <v>112</v>
      </c>
      <c r="E2526" s="8" t="s">
        <v>2048</v>
      </c>
      <c r="F2526" s="7" t="s">
        <v>1784</v>
      </c>
      <c r="G2526" s="8" t="s">
        <v>6267</v>
      </c>
      <c r="H2526" s="9">
        <f>IF(IFERROR(VLOOKUP($C2526,[1]Purchases!$A:$M,12,),0)&lt;(IF($M2526&lt;500,($M2526+5)*1.3*[1]Info.!$E$2,($M2526+5)*1.25*[1]Info.!$E$2)),ROUND(IF($M2526&lt;500,($M2526+5)*1.35*[1]Info.!$E$2,($M2526+5)*1.3*[1]Info.!$E$2),-1),VLOOKUP($C2526,[1]Purchases!$A:$M,12,))</f>
        <v>140</v>
      </c>
      <c r="I2526" s="9">
        <f>IF(IFERROR(VLOOKUP($C2526,[1]Purchases!$A:$M,13,),0)&lt;(IF($M2526&lt;500,($M2526+5)*1.45*[1]Info.!$E$2,($M2526+5)*1.4*[1]Info.!$E$2)),ROUND(IF($M2526&lt;500,($M2526+5)*1.5*[1]Info.!$E$2,($M2526+5)*1.45*[1]Info.!$E$2),-1),VLOOKUP($C2526,[1]Purchases!$A:$M,13,))</f>
        <v>150</v>
      </c>
    </row>
    <row r="2527" spans="1:9">
      <c r="A2527" s="5" cm="1">
        <f t="array" ref="A2527">SUMPRODUCT(([1]Purchases!$A$2:$A$4901=$C2527)*[1]Purchases!$C$2:$C$4901)-SUMPRODUCT(([1]Sale!$A$2:$A$4748=$C2527)*[1]Sale!$E$2:$E$4748)</f>
        <v>0</v>
      </c>
      <c r="B2527" s="6" t="s">
        <v>6227</v>
      </c>
      <c r="C2527" s="7" t="s">
        <v>6268</v>
      </c>
      <c r="D2527" s="8" t="s">
        <v>112</v>
      </c>
      <c r="E2527" s="8" t="s">
        <v>2355</v>
      </c>
      <c r="F2527" s="7" t="s">
        <v>271</v>
      </c>
      <c r="G2527" s="8" t="s">
        <v>6269</v>
      </c>
      <c r="H2527" s="9">
        <f>IF(IFERROR(VLOOKUP($C2527,[1]Purchases!$A:$M,12,),0)&lt;(IF($M2527&lt;500,($M2527+5)*1.3*[1]Info.!$E$2,($M2527+5)*1.25*[1]Info.!$E$2)),ROUND(IF($M2527&lt;500,($M2527+5)*1.35*[1]Info.!$E$2,($M2527+5)*1.3*[1]Info.!$E$2),-1),VLOOKUP($C2527,[1]Purchases!$A:$M,12,))</f>
        <v>140</v>
      </c>
      <c r="I2527" s="9">
        <f>IF(IFERROR(VLOOKUP($C2527,[1]Purchases!$A:$M,13,),0)&lt;(IF($M2527&lt;500,($M2527+5)*1.45*[1]Info.!$E$2,($M2527+5)*1.4*[1]Info.!$E$2)),ROUND(IF($M2527&lt;500,($M2527+5)*1.5*[1]Info.!$E$2,($M2527+5)*1.45*[1]Info.!$E$2),-1),VLOOKUP($C2527,[1]Purchases!$A:$M,13,))</f>
        <v>150</v>
      </c>
    </row>
    <row r="2528" spans="1:9">
      <c r="A2528" s="5" cm="1">
        <f t="array" ref="A2528">SUMPRODUCT(([1]Purchases!$A$2:$A$4901=$C2528)*[1]Purchases!$C$2:$C$4901)-SUMPRODUCT(([1]Sale!$A$2:$A$4748=$C2528)*[1]Sale!$E$2:$E$4748)</f>
        <v>3</v>
      </c>
      <c r="B2528" s="6" t="s">
        <v>6270</v>
      </c>
      <c r="C2528" s="7" t="s">
        <v>6271</v>
      </c>
      <c r="D2528" s="8" t="s">
        <v>5</v>
      </c>
      <c r="E2528" s="8" t="s">
        <v>36</v>
      </c>
      <c r="F2528" s="7" t="s">
        <v>33</v>
      </c>
      <c r="G2528" s="8" t="s">
        <v>6272</v>
      </c>
      <c r="H2528" s="9">
        <f>IF(IFERROR(VLOOKUP($C2528,[1]Purchases!$A:$M,12,),0)&lt;(IF($M2528&lt;500,($M2528+5)*1.3*[1]Info.!$E$2,($M2528+5)*1.25*[1]Info.!$E$2)),ROUND(IF($M2528&lt;500,($M2528+5)*1.35*[1]Info.!$E$2,($M2528+5)*1.3*[1]Info.!$E$2),-1),VLOOKUP($C2528,[1]Purchases!$A:$M,12,))</f>
        <v>750</v>
      </c>
      <c r="I2528" s="9">
        <f>IF(IFERROR(VLOOKUP($C2528,[1]Purchases!$A:$M,13,),0)&lt;(IF($M2528&lt;500,($M2528+5)*1.45*[1]Info.!$E$2,($M2528+5)*1.4*[1]Info.!$E$2)),ROUND(IF($M2528&lt;500,($M2528+5)*1.5*[1]Info.!$E$2,($M2528+5)*1.45*[1]Info.!$E$2),-1),VLOOKUP($C2528,[1]Purchases!$A:$M,13,))</f>
        <v>840</v>
      </c>
    </row>
    <row r="2529" spans="1:9">
      <c r="A2529" s="5" cm="1">
        <f t="array" ref="A2529">SUMPRODUCT(([1]Purchases!$A$2:$A$4901=$C2529)*[1]Purchases!$C$2:$C$4901)-SUMPRODUCT(([1]Sale!$A$2:$A$4748=$C2529)*[1]Sale!$E$2:$E$4748)</f>
        <v>5</v>
      </c>
      <c r="B2529" s="6" t="s">
        <v>6270</v>
      </c>
      <c r="C2529" s="7" t="s">
        <v>6273</v>
      </c>
      <c r="D2529" s="8" t="s">
        <v>5</v>
      </c>
      <c r="E2529" s="8" t="s">
        <v>36</v>
      </c>
      <c r="F2529" s="7" t="s">
        <v>33</v>
      </c>
      <c r="G2529" s="8" t="s">
        <v>6274</v>
      </c>
      <c r="H2529" s="9">
        <f>IF(IFERROR(VLOOKUP($C2529,[1]Purchases!$A:$M,12,),0)&lt;(IF($M2529&lt;500,($M2529+5)*1.3*[1]Info.!$E$2,($M2529+5)*1.25*[1]Info.!$E$2)),ROUND(IF($M2529&lt;500,($M2529+5)*1.35*[1]Info.!$E$2,($M2529+5)*1.3*[1]Info.!$E$2),-1),VLOOKUP($C2529,[1]Purchases!$A:$M,12,))</f>
        <v>330</v>
      </c>
      <c r="I2529" s="9">
        <f>IF(IFERROR(VLOOKUP($C2529,[1]Purchases!$A:$M,13,),0)&lt;(IF($M2529&lt;500,($M2529+5)*1.45*[1]Info.!$E$2,($M2529+5)*1.4*[1]Info.!$E$2)),ROUND(IF($M2529&lt;500,($M2529+5)*1.5*[1]Info.!$E$2,($M2529+5)*1.45*[1]Info.!$E$2),-1),VLOOKUP($C2529,[1]Purchases!$A:$M,13,))</f>
        <v>360</v>
      </c>
    </row>
    <row r="2530" spans="1:9">
      <c r="A2530" s="5" cm="1">
        <f t="array" ref="A2530">SUMPRODUCT(([1]Purchases!$A$2:$A$4901=$C2530)*[1]Purchases!$C$2:$C$4901)-SUMPRODUCT(([1]Sale!$A$2:$A$4748=$C2530)*[1]Sale!$E$2:$E$4748)</f>
        <v>1</v>
      </c>
      <c r="B2530" s="6" t="s">
        <v>6275</v>
      </c>
      <c r="C2530" s="7" t="s">
        <v>6276</v>
      </c>
      <c r="D2530" s="8" t="s">
        <v>5</v>
      </c>
      <c r="E2530" s="8" t="s">
        <v>458</v>
      </c>
      <c r="F2530" s="7" t="s">
        <v>84</v>
      </c>
      <c r="G2530" s="8" t="s">
        <v>6277</v>
      </c>
      <c r="H2530" s="9">
        <f>IF(IFERROR(VLOOKUP($C2530,[1]Purchases!$A:$M,12,),0)&lt;(IF($M2530&lt;500,($M2530+5)*1.3*[1]Info.!$E$2,($M2530+5)*1.25*[1]Info.!$E$2)),ROUND(IF($M2530&lt;500,($M2530+5)*1.35*[1]Info.!$E$2,($M2530+5)*1.3*[1]Info.!$E$2),-1),VLOOKUP($C2530,[1]Purchases!$A:$M,12,))</f>
        <v>7470</v>
      </c>
      <c r="I2530" s="9">
        <f>IF(IFERROR(VLOOKUP($C2530,[1]Purchases!$A:$M,13,),0)&lt;(IF($M2530&lt;500,($M2530+5)*1.45*[1]Info.!$E$2,($M2530+5)*1.4*[1]Info.!$E$2)),ROUND(IF($M2530&lt;500,($M2530+5)*1.5*[1]Info.!$E$2,($M2530+5)*1.45*[1]Info.!$E$2),-1),VLOOKUP($C2530,[1]Purchases!$A:$M,13,))</f>
        <v>8370</v>
      </c>
    </row>
    <row r="2531" spans="1:9">
      <c r="A2531" s="5" cm="1">
        <f t="array" ref="A2531">SUMPRODUCT(([1]Purchases!$A$2:$A$4901=$C2531)*[1]Purchases!$C$2:$C$4901)-SUMPRODUCT(([1]Sale!$A$2:$A$4748=$C2531)*[1]Sale!$E$2:$E$4748)</f>
        <v>0</v>
      </c>
      <c r="B2531" s="6" t="s">
        <v>6275</v>
      </c>
      <c r="C2531" s="7" t="s">
        <v>6278</v>
      </c>
      <c r="D2531" s="8" t="s">
        <v>183</v>
      </c>
      <c r="E2531" s="8" t="s">
        <v>836</v>
      </c>
      <c r="F2531" s="7" t="s">
        <v>13</v>
      </c>
      <c r="G2531" s="8" t="s">
        <v>6279</v>
      </c>
      <c r="H2531" s="9">
        <f>IF(IFERROR(VLOOKUP($C2531,[1]Purchases!$A:$M,12,),0)&lt;(IF($M2531&lt;500,($M2531+5)*1.3*[1]Info.!$E$2,($M2531+5)*1.25*[1]Info.!$E$2)),ROUND(IF($M2531&lt;500,($M2531+5)*1.35*[1]Info.!$E$2,($M2531+5)*1.3*[1]Info.!$E$2),-1),VLOOKUP($C2531,[1]Purchases!$A:$M,12,))</f>
        <v>140</v>
      </c>
      <c r="I2531" s="9">
        <f>IF(IFERROR(VLOOKUP($C2531,[1]Purchases!$A:$M,13,),0)&lt;(IF($M2531&lt;500,($M2531+5)*1.45*[1]Info.!$E$2,($M2531+5)*1.4*[1]Info.!$E$2)),ROUND(IF($M2531&lt;500,($M2531+5)*1.5*[1]Info.!$E$2,($M2531+5)*1.45*[1]Info.!$E$2),-1),VLOOKUP($C2531,[1]Purchases!$A:$M,13,))</f>
        <v>150</v>
      </c>
    </row>
    <row r="2532" spans="1:9">
      <c r="A2532" s="5" cm="1">
        <f t="array" ref="A2532">SUMPRODUCT(([1]Purchases!$A$2:$A$4901=$C2532)*[1]Purchases!$C$2:$C$4901)-SUMPRODUCT(([1]Sale!$A$2:$A$4748=$C2532)*[1]Sale!$E$2:$E$4748)</f>
        <v>0</v>
      </c>
      <c r="B2532" s="6" t="s">
        <v>6275</v>
      </c>
      <c r="C2532" s="7" t="s">
        <v>6280</v>
      </c>
      <c r="D2532" s="8" t="s">
        <v>28</v>
      </c>
      <c r="E2532" s="8" t="s">
        <v>6281</v>
      </c>
      <c r="F2532" s="7" t="s">
        <v>13</v>
      </c>
      <c r="G2532" s="8" t="s">
        <v>6282</v>
      </c>
      <c r="H2532" s="9">
        <f>IF(IFERROR(VLOOKUP($C2532,[1]Purchases!$A:$M,12,),0)&lt;(IF($M2532&lt;500,($M2532+5)*1.3*[1]Info.!$E$2,($M2532+5)*1.25*[1]Info.!$E$2)),ROUND(IF($M2532&lt;500,($M2532+5)*1.35*[1]Info.!$E$2,($M2532+5)*1.3*[1]Info.!$E$2),-1),VLOOKUP($C2532,[1]Purchases!$A:$M,12,))</f>
        <v>140</v>
      </c>
      <c r="I2532" s="9">
        <f>IF(IFERROR(VLOOKUP($C2532,[1]Purchases!$A:$M,13,),0)&lt;(IF($M2532&lt;500,($M2532+5)*1.45*[1]Info.!$E$2,($M2532+5)*1.4*[1]Info.!$E$2)),ROUND(IF($M2532&lt;500,($M2532+5)*1.5*[1]Info.!$E$2,($M2532+5)*1.45*[1]Info.!$E$2),-1),VLOOKUP($C2532,[1]Purchases!$A:$M,13,))</f>
        <v>150</v>
      </c>
    </row>
    <row r="2533" spans="1:9">
      <c r="A2533" s="5" cm="1">
        <f t="array" ref="A2533">SUMPRODUCT(([1]Purchases!$A$2:$A$4901=$C2533)*[1]Purchases!$C$2:$C$4901)-SUMPRODUCT(([1]Sale!$A$2:$A$4748=$C2533)*[1]Sale!$E$2:$E$4748)</f>
        <v>0</v>
      </c>
      <c r="B2533" s="6" t="s">
        <v>6275</v>
      </c>
      <c r="C2533" s="7" t="s">
        <v>6283</v>
      </c>
      <c r="D2533" s="8" t="s">
        <v>28</v>
      </c>
      <c r="E2533" s="8" t="s">
        <v>6281</v>
      </c>
      <c r="F2533" s="7" t="s">
        <v>13</v>
      </c>
      <c r="G2533" s="8" t="s">
        <v>6284</v>
      </c>
      <c r="H2533" s="9">
        <f>IF(IFERROR(VLOOKUP($C2533,[1]Purchases!$A:$M,12,),0)&lt;(IF($M2533&lt;500,($M2533+5)*1.3*[1]Info.!$E$2,($M2533+5)*1.25*[1]Info.!$E$2)),ROUND(IF($M2533&lt;500,($M2533+5)*1.35*[1]Info.!$E$2,($M2533+5)*1.3*[1]Info.!$E$2),-1),VLOOKUP($C2533,[1]Purchases!$A:$M,12,))</f>
        <v>140</v>
      </c>
      <c r="I2533" s="9">
        <f>IF(IFERROR(VLOOKUP($C2533,[1]Purchases!$A:$M,13,),0)&lt;(IF($M2533&lt;500,($M2533+5)*1.45*[1]Info.!$E$2,($M2533+5)*1.4*[1]Info.!$E$2)),ROUND(IF($M2533&lt;500,($M2533+5)*1.5*[1]Info.!$E$2,($M2533+5)*1.45*[1]Info.!$E$2),-1),VLOOKUP($C2533,[1]Purchases!$A:$M,13,))</f>
        <v>150</v>
      </c>
    </row>
    <row r="2534" spans="1:9">
      <c r="A2534" s="5" cm="1">
        <f t="array" ref="A2534">SUMPRODUCT(([1]Purchases!$A$2:$A$4901=$C2534)*[1]Purchases!$C$2:$C$4901)-SUMPRODUCT(([1]Sale!$A$2:$A$4748=$C2534)*[1]Sale!$E$2:$E$4748)</f>
        <v>0</v>
      </c>
      <c r="B2534" s="6" t="s">
        <v>6275</v>
      </c>
      <c r="C2534" s="7" t="s">
        <v>6285</v>
      </c>
      <c r="D2534" s="8" t="s">
        <v>28</v>
      </c>
      <c r="E2534" s="8" t="s">
        <v>6286</v>
      </c>
      <c r="F2534" s="7" t="s">
        <v>17</v>
      </c>
      <c r="G2534" s="8" t="s">
        <v>6287</v>
      </c>
      <c r="H2534" s="9">
        <f>IF(IFERROR(VLOOKUP($C2534,[1]Purchases!$A:$M,12,),0)&lt;(IF($M2534&lt;500,($M2534+5)*1.3*[1]Info.!$E$2,($M2534+5)*1.25*[1]Info.!$E$2)),ROUND(IF($M2534&lt;500,($M2534+5)*1.35*[1]Info.!$E$2,($M2534+5)*1.3*[1]Info.!$E$2),-1),VLOOKUP($C2534,[1]Purchases!$A:$M,12,))</f>
        <v>140</v>
      </c>
      <c r="I2534" s="9">
        <f>IF(IFERROR(VLOOKUP($C2534,[1]Purchases!$A:$M,13,),0)&lt;(IF($M2534&lt;500,($M2534+5)*1.45*[1]Info.!$E$2,($M2534+5)*1.4*[1]Info.!$E$2)),ROUND(IF($M2534&lt;500,($M2534+5)*1.5*[1]Info.!$E$2,($M2534+5)*1.45*[1]Info.!$E$2),-1),VLOOKUP($C2534,[1]Purchases!$A:$M,13,))</f>
        <v>150</v>
      </c>
    </row>
    <row r="2535" spans="1:9">
      <c r="A2535" s="5" cm="1">
        <f t="array" ref="A2535">SUMPRODUCT(([1]Purchases!$A$2:$A$4901=$C2535)*[1]Purchases!$C$2:$C$4901)-SUMPRODUCT(([1]Sale!$A$2:$A$4748=$C2535)*[1]Sale!$E$2:$E$4748)</f>
        <v>1</v>
      </c>
      <c r="B2535" s="6" t="s">
        <v>6275</v>
      </c>
      <c r="C2535" s="7" t="s">
        <v>6288</v>
      </c>
      <c r="D2535" s="8" t="s">
        <v>28</v>
      </c>
      <c r="E2535" s="8" t="s">
        <v>6289</v>
      </c>
      <c r="F2535" s="7" t="s">
        <v>428</v>
      </c>
      <c r="G2535" s="8" t="s">
        <v>6290</v>
      </c>
      <c r="H2535" s="9">
        <f>IF(IFERROR(VLOOKUP($C2535,[1]Purchases!$A:$M,12,),0)&lt;(IF($M2535&lt;500,($M2535+5)*1.3*[1]Info.!$E$2,($M2535+5)*1.25*[1]Info.!$E$2)),ROUND(IF($M2535&lt;500,($M2535+5)*1.35*[1]Info.!$E$2,($M2535+5)*1.3*[1]Info.!$E$2),-1),VLOOKUP($C2535,[1]Purchases!$A:$M,12,))</f>
        <v>88270</v>
      </c>
      <c r="I2535" s="9">
        <f>IF(IFERROR(VLOOKUP($C2535,[1]Purchases!$A:$M,13,),0)&lt;(IF($M2535&lt;500,($M2535+5)*1.45*[1]Info.!$E$2,($M2535+5)*1.4*[1]Info.!$E$2)),ROUND(IF($M2535&lt;500,($M2535+5)*1.5*[1]Info.!$E$2,($M2535+5)*1.45*[1]Info.!$E$2),-1),VLOOKUP($C2535,[1]Purchases!$A:$M,13,))</f>
        <v>99300</v>
      </c>
    </row>
    <row r="2536" spans="1:9">
      <c r="A2536" s="5" cm="1">
        <f t="array" ref="A2536">SUMPRODUCT(([1]Purchases!$A$2:$A$4901=$C2536)*[1]Purchases!$C$2:$C$4901)-SUMPRODUCT(([1]Sale!$A$2:$A$4748=$C2536)*[1]Sale!$E$2:$E$4748)</f>
        <v>0</v>
      </c>
      <c r="B2536" s="6" t="s">
        <v>6275</v>
      </c>
      <c r="C2536" s="7" t="s">
        <v>6291</v>
      </c>
      <c r="D2536" s="8" t="s">
        <v>28</v>
      </c>
      <c r="E2536" s="8" t="s">
        <v>6292</v>
      </c>
      <c r="F2536" s="7" t="s">
        <v>68</v>
      </c>
      <c r="G2536" s="8" t="s">
        <v>6293</v>
      </c>
      <c r="H2536" s="9">
        <f>IF(IFERROR(VLOOKUP($C2536,[1]Purchases!$A:$M,12,),0)&lt;(IF($M2536&lt;500,($M2536+5)*1.3*[1]Info.!$E$2,($M2536+5)*1.25*[1]Info.!$E$2)),ROUND(IF($M2536&lt;500,($M2536+5)*1.35*[1]Info.!$E$2,($M2536+5)*1.3*[1]Info.!$E$2),-1),VLOOKUP($C2536,[1]Purchases!$A:$M,12,))</f>
        <v>140</v>
      </c>
      <c r="I2536" s="9">
        <f>IF(IFERROR(VLOOKUP($C2536,[1]Purchases!$A:$M,13,),0)&lt;(IF($M2536&lt;500,($M2536+5)*1.45*[1]Info.!$E$2,($M2536+5)*1.4*[1]Info.!$E$2)),ROUND(IF($M2536&lt;500,($M2536+5)*1.5*[1]Info.!$E$2,($M2536+5)*1.45*[1]Info.!$E$2),-1),VLOOKUP($C2536,[1]Purchases!$A:$M,13,))</f>
        <v>150</v>
      </c>
    </row>
    <row r="2537" spans="1:9">
      <c r="A2537" s="5" cm="1">
        <f t="array" ref="A2537">SUMPRODUCT(([1]Purchases!$A$2:$A$4901=$C2537)*[1]Purchases!$C$2:$C$4901)-SUMPRODUCT(([1]Sale!$A$2:$A$4748=$C2537)*[1]Sale!$E$2:$E$4748)</f>
        <v>2</v>
      </c>
      <c r="B2537" s="6" t="s">
        <v>6275</v>
      </c>
      <c r="C2537" s="7" t="s">
        <v>6294</v>
      </c>
      <c r="D2537" s="8" t="s">
        <v>28</v>
      </c>
      <c r="E2537" s="8" t="s">
        <v>561</v>
      </c>
      <c r="F2537" s="7" t="s">
        <v>17</v>
      </c>
      <c r="G2537" s="8" t="s">
        <v>6295</v>
      </c>
      <c r="H2537" s="9">
        <f>IF(IFERROR(VLOOKUP($C2537,[1]Purchases!$A:$M,12,),0)&lt;(IF($M2537&lt;500,($M2537+5)*1.3*[1]Info.!$E$2,($M2537+5)*1.25*[1]Info.!$E$2)),ROUND(IF($M2537&lt;500,($M2537+5)*1.35*[1]Info.!$E$2,($M2537+5)*1.3*[1]Info.!$E$2),-1),VLOOKUP($C2537,[1]Purchases!$A:$M,12,))</f>
        <v>42440</v>
      </c>
      <c r="I2537" s="9">
        <f>IF(IFERROR(VLOOKUP($C2537,[1]Purchases!$A:$M,13,),0)&lt;(IF($M2537&lt;500,($M2537+5)*1.45*[1]Info.!$E$2,($M2537+5)*1.4*[1]Info.!$E$2)),ROUND(IF($M2537&lt;500,($M2537+5)*1.5*[1]Info.!$E$2,($M2537+5)*1.45*[1]Info.!$E$2),-1),VLOOKUP($C2537,[1]Purchases!$A:$M,13,))</f>
        <v>47740</v>
      </c>
    </row>
    <row r="2538" spans="1:9">
      <c r="A2538" s="5" cm="1">
        <f t="array" ref="A2538">SUMPRODUCT(([1]Purchases!$A$2:$A$4901=$C2538)*[1]Purchases!$C$2:$C$4901)-SUMPRODUCT(([1]Sale!$A$2:$A$4748=$C2538)*[1]Sale!$E$2:$E$4748)</f>
        <v>0</v>
      </c>
      <c r="B2538" s="6" t="s">
        <v>6275</v>
      </c>
      <c r="C2538" s="7" t="s">
        <v>6296</v>
      </c>
      <c r="D2538" s="8" t="s">
        <v>28</v>
      </c>
      <c r="E2538" s="8" t="s">
        <v>561</v>
      </c>
      <c r="F2538" s="7" t="s">
        <v>17</v>
      </c>
      <c r="G2538" s="8" t="s">
        <v>6297</v>
      </c>
      <c r="H2538" s="9">
        <f>IF(IFERROR(VLOOKUP($C2538,[1]Purchases!$A:$M,12,),0)&lt;(IF($M2538&lt;500,($M2538+5)*1.3*[1]Info.!$E$2,($M2538+5)*1.25*[1]Info.!$E$2)),ROUND(IF($M2538&lt;500,($M2538+5)*1.35*[1]Info.!$E$2,($M2538+5)*1.3*[1]Info.!$E$2),-1),VLOOKUP($C2538,[1]Purchases!$A:$M,12,))</f>
        <v>140</v>
      </c>
      <c r="I2538" s="9">
        <f>IF(IFERROR(VLOOKUP($C2538,[1]Purchases!$A:$M,13,),0)&lt;(IF($M2538&lt;500,($M2538+5)*1.45*[1]Info.!$E$2,($M2538+5)*1.4*[1]Info.!$E$2)),ROUND(IF($M2538&lt;500,($M2538+5)*1.5*[1]Info.!$E$2,($M2538+5)*1.45*[1]Info.!$E$2),-1),VLOOKUP($C2538,[1]Purchases!$A:$M,13,))</f>
        <v>150</v>
      </c>
    </row>
    <row r="2539" spans="1:9">
      <c r="A2539" s="5" cm="1">
        <f t="array" ref="A2539">SUMPRODUCT(([1]Purchases!$A$2:$A$4901=$C2539)*[1]Purchases!$C$2:$C$4901)-SUMPRODUCT(([1]Sale!$A$2:$A$4748=$C2539)*[1]Sale!$E$2:$E$4748)</f>
        <v>1</v>
      </c>
      <c r="B2539" s="6" t="s">
        <v>6275</v>
      </c>
      <c r="C2539" s="7" t="s">
        <v>6298</v>
      </c>
      <c r="D2539" s="8" t="s">
        <v>28</v>
      </c>
      <c r="E2539" s="8" t="s">
        <v>561</v>
      </c>
      <c r="F2539" s="7" t="s">
        <v>17</v>
      </c>
      <c r="G2539" s="8" t="s">
        <v>6299</v>
      </c>
      <c r="H2539" s="9">
        <f>IF(IFERROR(VLOOKUP($C2539,[1]Purchases!$A:$M,12,),0)&lt;(IF($M2539&lt;500,($M2539+5)*1.3*[1]Info.!$E$2,($M2539+5)*1.25*[1]Info.!$E$2)),ROUND(IF($M2539&lt;500,($M2539+5)*1.35*[1]Info.!$E$2,($M2539+5)*1.3*[1]Info.!$E$2),-1),VLOOKUP($C2539,[1]Purchases!$A:$M,12,))</f>
        <v>49720</v>
      </c>
      <c r="I2539" s="9">
        <f>IF(IFERROR(VLOOKUP($C2539,[1]Purchases!$A:$M,13,),0)&lt;(IF($M2539&lt;500,($M2539+5)*1.45*[1]Info.!$E$2,($M2539+5)*1.4*[1]Info.!$E$2)),ROUND(IF($M2539&lt;500,($M2539+5)*1.5*[1]Info.!$E$2,($M2539+5)*1.45*[1]Info.!$E$2),-1),VLOOKUP($C2539,[1]Purchases!$A:$M,13,))</f>
        <v>55930</v>
      </c>
    </row>
    <row r="2540" spans="1:9">
      <c r="A2540" s="5" cm="1">
        <f t="array" ref="A2540">SUMPRODUCT(([1]Purchases!$A$2:$A$4901=$C2540)*[1]Purchases!$C$2:$C$4901)-SUMPRODUCT(([1]Sale!$A$2:$A$4748=$C2540)*[1]Sale!$E$2:$E$4748)</f>
        <v>1</v>
      </c>
      <c r="B2540" s="6" t="s">
        <v>6275</v>
      </c>
      <c r="C2540" s="7" t="s">
        <v>6300</v>
      </c>
      <c r="D2540" s="8" t="s">
        <v>28</v>
      </c>
      <c r="E2540" s="8" t="s">
        <v>561</v>
      </c>
      <c r="F2540" s="7" t="s">
        <v>17</v>
      </c>
      <c r="G2540" s="8" t="s">
        <v>6301</v>
      </c>
      <c r="H2540" s="9">
        <f>IF(IFERROR(VLOOKUP($C2540,[1]Purchases!$A:$M,12,),0)&lt;(IF($M2540&lt;500,($M2540+5)*1.3*[1]Info.!$E$2,($M2540+5)*1.25*[1]Info.!$E$2)),ROUND(IF($M2540&lt;500,($M2540+5)*1.35*[1]Info.!$E$2,($M2540+5)*1.3*[1]Info.!$E$2),-1),VLOOKUP($C2540,[1]Purchases!$A:$M,12,))</f>
        <v>63000</v>
      </c>
      <c r="I2540" s="9">
        <f>IF(IFERROR(VLOOKUP($C2540,[1]Purchases!$A:$M,13,),0)&lt;(IF($M2540&lt;500,($M2540+5)*1.45*[1]Info.!$E$2,($M2540+5)*1.4*[1]Info.!$E$2)),ROUND(IF($M2540&lt;500,($M2540+5)*1.5*[1]Info.!$E$2,($M2540+5)*1.45*[1]Info.!$E$2),-1),VLOOKUP($C2540,[1]Purchases!$A:$M,13,))</f>
        <v>70870</v>
      </c>
    </row>
    <row r="2541" spans="1:9">
      <c r="A2541" s="5" cm="1">
        <f t="array" ref="A2541">SUMPRODUCT(([1]Purchases!$A$2:$A$4901=$C2541)*[1]Purchases!$C$2:$C$4901)-SUMPRODUCT(([1]Sale!$A$2:$A$4748=$C2541)*[1]Sale!$E$2:$E$4748)</f>
        <v>0</v>
      </c>
      <c r="B2541" s="6" t="s">
        <v>6275</v>
      </c>
      <c r="C2541" s="7" t="s">
        <v>6302</v>
      </c>
      <c r="D2541" s="8" t="s">
        <v>28</v>
      </c>
      <c r="E2541" s="8" t="s">
        <v>1184</v>
      </c>
      <c r="F2541" s="7" t="s">
        <v>72</v>
      </c>
      <c r="G2541" s="8" t="s">
        <v>6303</v>
      </c>
      <c r="H2541" s="9">
        <f>IF(IFERROR(VLOOKUP($C2541,[1]Purchases!$A:$M,12,),0)&lt;(IF($M2541&lt;500,($M2541+5)*1.3*[1]Info.!$E$2,($M2541+5)*1.25*[1]Info.!$E$2)),ROUND(IF($M2541&lt;500,($M2541+5)*1.35*[1]Info.!$E$2,($M2541+5)*1.3*[1]Info.!$E$2),-1),VLOOKUP($C2541,[1]Purchases!$A:$M,12,))</f>
        <v>140</v>
      </c>
      <c r="I2541" s="9">
        <f>IF(IFERROR(VLOOKUP($C2541,[1]Purchases!$A:$M,13,),0)&lt;(IF($M2541&lt;500,($M2541+5)*1.45*[1]Info.!$E$2,($M2541+5)*1.4*[1]Info.!$E$2)),ROUND(IF($M2541&lt;500,($M2541+5)*1.5*[1]Info.!$E$2,($M2541+5)*1.45*[1]Info.!$E$2),-1),VLOOKUP($C2541,[1]Purchases!$A:$M,13,))</f>
        <v>150</v>
      </c>
    </row>
    <row r="2542" spans="1:9">
      <c r="A2542" s="5" cm="1">
        <f t="array" ref="A2542">SUMPRODUCT(([1]Purchases!$A$2:$A$4901=$C2542)*[1]Purchases!$C$2:$C$4901)-SUMPRODUCT(([1]Sale!$A$2:$A$4748=$C2542)*[1]Sale!$E$2:$E$4748)</f>
        <v>0</v>
      </c>
      <c r="B2542" s="6" t="s">
        <v>6275</v>
      </c>
      <c r="C2542" s="7" t="s">
        <v>6304</v>
      </c>
      <c r="D2542" s="8" t="s">
        <v>28</v>
      </c>
      <c r="E2542" s="8" t="s">
        <v>4757</v>
      </c>
      <c r="F2542" s="7" t="s">
        <v>68</v>
      </c>
      <c r="G2542" s="8" t="s">
        <v>6305</v>
      </c>
      <c r="H2542" s="9">
        <f>IF(IFERROR(VLOOKUP($C2542,[1]Purchases!$A:$M,12,),0)&lt;(IF($M2542&lt;500,($M2542+5)*1.3*[1]Info.!$E$2,($M2542+5)*1.25*[1]Info.!$E$2)),ROUND(IF($M2542&lt;500,($M2542+5)*1.35*[1]Info.!$E$2,($M2542+5)*1.3*[1]Info.!$E$2),-1),VLOOKUP($C2542,[1]Purchases!$A:$M,12,))</f>
        <v>140</v>
      </c>
      <c r="I2542" s="9">
        <f>IF(IFERROR(VLOOKUP($C2542,[1]Purchases!$A:$M,13,),0)&lt;(IF($M2542&lt;500,($M2542+5)*1.45*[1]Info.!$E$2,($M2542+5)*1.4*[1]Info.!$E$2)),ROUND(IF($M2542&lt;500,($M2542+5)*1.5*[1]Info.!$E$2,($M2542+5)*1.45*[1]Info.!$E$2),-1),VLOOKUP($C2542,[1]Purchases!$A:$M,13,))</f>
        <v>150</v>
      </c>
    </row>
    <row r="2543" spans="1:9">
      <c r="A2543" s="5" cm="1">
        <f t="array" ref="A2543">SUMPRODUCT(([1]Purchases!$A$2:$A$4901=$C2543)*[1]Purchases!$C$2:$C$4901)-SUMPRODUCT(([1]Sale!$A$2:$A$4748=$C2543)*[1]Sale!$E$2:$E$4748)</f>
        <v>0</v>
      </c>
      <c r="B2543" s="6" t="s">
        <v>6275</v>
      </c>
      <c r="C2543" s="7" t="s">
        <v>6306</v>
      </c>
      <c r="D2543" s="8" t="s">
        <v>28</v>
      </c>
      <c r="E2543" s="8" t="s">
        <v>1184</v>
      </c>
      <c r="F2543" s="7" t="s">
        <v>72</v>
      </c>
      <c r="G2543" s="8" t="s">
        <v>6307</v>
      </c>
      <c r="H2543" s="9">
        <f>IF(IFERROR(VLOOKUP($C2543,[1]Purchases!$A:$M,12,),0)&lt;(IF($M2543&lt;500,($M2543+5)*1.3*[1]Info.!$E$2,($M2543+5)*1.25*[1]Info.!$E$2)),ROUND(IF($M2543&lt;500,($M2543+5)*1.35*[1]Info.!$E$2,($M2543+5)*1.3*[1]Info.!$E$2),-1),VLOOKUP($C2543,[1]Purchases!$A:$M,12,))</f>
        <v>140</v>
      </c>
      <c r="I2543" s="9">
        <f>IF(IFERROR(VLOOKUP($C2543,[1]Purchases!$A:$M,13,),0)&lt;(IF($M2543&lt;500,($M2543+5)*1.45*[1]Info.!$E$2,($M2543+5)*1.4*[1]Info.!$E$2)),ROUND(IF($M2543&lt;500,($M2543+5)*1.5*[1]Info.!$E$2,($M2543+5)*1.45*[1]Info.!$E$2),-1),VLOOKUP($C2543,[1]Purchases!$A:$M,13,))</f>
        <v>150</v>
      </c>
    </row>
    <row r="2544" spans="1:9">
      <c r="A2544" s="5" cm="1">
        <f t="array" ref="A2544">SUMPRODUCT(([1]Purchases!$A$2:$A$4901=$C2544)*[1]Purchases!$C$2:$C$4901)-SUMPRODUCT(([1]Sale!$A$2:$A$4748=$C2544)*[1]Sale!$E$2:$E$4748)</f>
        <v>0</v>
      </c>
      <c r="B2544" s="6" t="s">
        <v>6308</v>
      </c>
      <c r="C2544" s="7" t="s">
        <v>6309</v>
      </c>
      <c r="D2544" s="8" t="s">
        <v>5</v>
      </c>
      <c r="E2544" s="8" t="s">
        <v>6310</v>
      </c>
      <c r="F2544" s="7" t="s">
        <v>17</v>
      </c>
      <c r="G2544" s="8" t="s">
        <v>6311</v>
      </c>
      <c r="H2544" s="9">
        <f>IF(IFERROR(VLOOKUP($C2544,[1]Purchases!$A:$M,12,),0)&lt;(IF($M2544&lt;500,($M2544+5)*1.3*[1]Info.!$E$2,($M2544+5)*1.25*[1]Info.!$E$2)),ROUND(IF($M2544&lt;500,($M2544+5)*1.35*[1]Info.!$E$2,($M2544+5)*1.3*[1]Info.!$E$2),-1),VLOOKUP($C2544,[1]Purchases!$A:$M,12,))</f>
        <v>140</v>
      </c>
      <c r="I2544" s="9">
        <f>IF(IFERROR(VLOOKUP($C2544,[1]Purchases!$A:$M,13,),0)&lt;(IF($M2544&lt;500,($M2544+5)*1.45*[1]Info.!$E$2,($M2544+5)*1.4*[1]Info.!$E$2)),ROUND(IF($M2544&lt;500,($M2544+5)*1.5*[1]Info.!$E$2,($M2544+5)*1.45*[1]Info.!$E$2),-1),VLOOKUP($C2544,[1]Purchases!$A:$M,13,))</f>
        <v>150</v>
      </c>
    </row>
    <row r="2545" spans="1:9">
      <c r="A2545" s="5" cm="1">
        <f t="array" ref="A2545">SUMPRODUCT(([1]Purchases!$A$2:$A$4901=$C2545)*[1]Purchases!$C$2:$C$4901)-SUMPRODUCT(([1]Sale!$A$2:$A$4748=$C2545)*[1]Sale!$E$2:$E$4748)</f>
        <v>0</v>
      </c>
      <c r="B2545" s="6" t="s">
        <v>6308</v>
      </c>
      <c r="C2545" s="7" t="s">
        <v>6312</v>
      </c>
      <c r="D2545" s="8" t="s">
        <v>5</v>
      </c>
      <c r="E2545" s="8" t="s">
        <v>5108</v>
      </c>
      <c r="F2545" s="7" t="s">
        <v>17</v>
      </c>
      <c r="G2545" s="8" t="s">
        <v>6313</v>
      </c>
      <c r="H2545" s="9">
        <f>IF(IFERROR(VLOOKUP($C2545,[1]Purchases!$A:$M,12,),0)&lt;(IF($M2545&lt;500,($M2545+5)*1.3*[1]Info.!$E$2,($M2545+5)*1.25*[1]Info.!$E$2)),ROUND(IF($M2545&lt;500,($M2545+5)*1.35*[1]Info.!$E$2,($M2545+5)*1.3*[1]Info.!$E$2),-1),VLOOKUP($C2545,[1]Purchases!$A:$M,12,))</f>
        <v>140</v>
      </c>
      <c r="I2545" s="9">
        <f>IF(IFERROR(VLOOKUP($C2545,[1]Purchases!$A:$M,13,),0)&lt;(IF($M2545&lt;500,($M2545+5)*1.45*[1]Info.!$E$2,($M2545+5)*1.4*[1]Info.!$E$2)),ROUND(IF($M2545&lt;500,($M2545+5)*1.5*[1]Info.!$E$2,($M2545+5)*1.45*[1]Info.!$E$2),-1),VLOOKUP($C2545,[1]Purchases!$A:$M,13,))</f>
        <v>150</v>
      </c>
    </row>
    <row r="2546" spans="1:9">
      <c r="A2546" s="5" cm="1">
        <f t="array" ref="A2546">SUMPRODUCT(([1]Purchases!$A$2:$A$4901=$C2546)*[1]Purchases!$C$2:$C$4901)-SUMPRODUCT(([1]Sale!$A$2:$A$4748=$C2546)*[1]Sale!$E$2:$E$4748)</f>
        <v>0</v>
      </c>
      <c r="B2546" s="6" t="s">
        <v>6308</v>
      </c>
      <c r="C2546" s="7" t="s">
        <v>6314</v>
      </c>
      <c r="D2546" s="8" t="s">
        <v>28</v>
      </c>
      <c r="E2546" s="8" t="s">
        <v>5600</v>
      </c>
      <c r="F2546" s="7" t="s">
        <v>452</v>
      </c>
      <c r="G2546" s="8" t="s">
        <v>6314</v>
      </c>
      <c r="H2546" s="9">
        <f>IF(IFERROR(VLOOKUP($C2546,[1]Purchases!$A:$M,12,),0)&lt;(IF($M2546&lt;500,($M2546+5)*1.3*[1]Info.!$E$2,($M2546+5)*1.25*[1]Info.!$E$2)),ROUND(IF($M2546&lt;500,($M2546+5)*1.35*[1]Info.!$E$2,($M2546+5)*1.3*[1]Info.!$E$2),-1),VLOOKUP($C2546,[1]Purchases!$A:$M,12,))</f>
        <v>140</v>
      </c>
      <c r="I2546" s="9">
        <f>IF(IFERROR(VLOOKUP($C2546,[1]Purchases!$A:$M,13,),0)&lt;(IF($M2546&lt;500,($M2546+5)*1.45*[1]Info.!$E$2,($M2546+5)*1.4*[1]Info.!$E$2)),ROUND(IF($M2546&lt;500,($M2546+5)*1.5*[1]Info.!$E$2,($M2546+5)*1.45*[1]Info.!$E$2),-1),VLOOKUP($C2546,[1]Purchases!$A:$M,13,))</f>
        <v>150</v>
      </c>
    </row>
    <row r="2547" spans="1:9">
      <c r="A2547" s="5" cm="1">
        <f t="array" ref="A2547">SUMPRODUCT(([1]Purchases!$A$2:$A$4901=$C2547)*[1]Purchases!$C$2:$C$4901)-SUMPRODUCT(([1]Sale!$A$2:$A$4748=$C2547)*[1]Sale!$E$2:$E$4748)</f>
        <v>0</v>
      </c>
      <c r="B2547" s="6" t="s">
        <v>6308</v>
      </c>
      <c r="C2547" s="7" t="s">
        <v>6315</v>
      </c>
      <c r="D2547" s="8" t="s">
        <v>5</v>
      </c>
      <c r="E2547" s="8" t="s">
        <v>2201</v>
      </c>
      <c r="F2547" s="7" t="s">
        <v>95</v>
      </c>
      <c r="G2547" s="8" t="s">
        <v>6316</v>
      </c>
      <c r="H2547" s="9">
        <f>IF(IFERROR(VLOOKUP($C2547,[1]Purchases!$A:$M,12,),0)&lt;(IF($M2547&lt;500,($M2547+5)*1.3*[1]Info.!$E$2,($M2547+5)*1.25*[1]Info.!$E$2)),ROUND(IF($M2547&lt;500,($M2547+5)*1.35*[1]Info.!$E$2,($M2547+5)*1.3*[1]Info.!$E$2),-1),VLOOKUP($C2547,[1]Purchases!$A:$M,12,))</f>
        <v>140</v>
      </c>
      <c r="I2547" s="9">
        <f>IF(IFERROR(VLOOKUP($C2547,[1]Purchases!$A:$M,13,),0)&lt;(IF($M2547&lt;500,($M2547+5)*1.45*[1]Info.!$E$2,($M2547+5)*1.4*[1]Info.!$E$2)),ROUND(IF($M2547&lt;500,($M2547+5)*1.5*[1]Info.!$E$2,($M2547+5)*1.45*[1]Info.!$E$2),-1),VLOOKUP($C2547,[1]Purchases!$A:$M,13,))</f>
        <v>150</v>
      </c>
    </row>
    <row r="2548" spans="1:9">
      <c r="A2548" s="5" cm="1">
        <f t="array" ref="A2548">SUMPRODUCT(([1]Purchases!$A$2:$A$4901=$C2548)*[1]Purchases!$C$2:$C$4901)-SUMPRODUCT(([1]Sale!$A$2:$A$4748=$C2548)*[1]Sale!$E$2:$E$4748)</f>
        <v>0</v>
      </c>
      <c r="B2548" s="6" t="s">
        <v>6308</v>
      </c>
      <c r="C2548" s="7" t="s">
        <v>6317</v>
      </c>
      <c r="D2548" s="8" t="s">
        <v>5</v>
      </c>
      <c r="E2548" s="8" t="s">
        <v>6318</v>
      </c>
      <c r="F2548" s="7" t="s">
        <v>17</v>
      </c>
      <c r="G2548" s="8" t="s">
        <v>6319</v>
      </c>
      <c r="H2548" s="9">
        <f>IF(IFERROR(VLOOKUP($C2548,[1]Purchases!$A:$M,12,),0)&lt;(IF($M2548&lt;500,($M2548+5)*1.3*[1]Info.!$E$2,($M2548+5)*1.25*[1]Info.!$E$2)),ROUND(IF($M2548&lt;500,($M2548+5)*1.35*[1]Info.!$E$2,($M2548+5)*1.3*[1]Info.!$E$2),-1),VLOOKUP($C2548,[1]Purchases!$A:$M,12,))</f>
        <v>140</v>
      </c>
      <c r="I2548" s="9">
        <f>IF(IFERROR(VLOOKUP($C2548,[1]Purchases!$A:$M,13,),0)&lt;(IF($M2548&lt;500,($M2548+5)*1.45*[1]Info.!$E$2,($M2548+5)*1.4*[1]Info.!$E$2)),ROUND(IF($M2548&lt;500,($M2548+5)*1.5*[1]Info.!$E$2,($M2548+5)*1.45*[1]Info.!$E$2),-1),VLOOKUP($C2548,[1]Purchases!$A:$M,13,))</f>
        <v>150</v>
      </c>
    </row>
    <row r="2549" spans="1:9">
      <c r="A2549" s="5" cm="1">
        <f t="array" ref="A2549">SUMPRODUCT(([1]Purchases!$A$2:$A$4901=$C2549)*[1]Purchases!$C$2:$C$4901)-SUMPRODUCT(([1]Sale!$A$2:$A$4748=$C2549)*[1]Sale!$E$2:$E$4748)</f>
        <v>1</v>
      </c>
      <c r="B2549" s="6" t="s">
        <v>6308</v>
      </c>
      <c r="C2549" s="7" t="s">
        <v>6320</v>
      </c>
      <c r="D2549" s="8" t="s">
        <v>5</v>
      </c>
      <c r="E2549" s="8" t="s">
        <v>6321</v>
      </c>
      <c r="F2549" s="7" t="s">
        <v>33</v>
      </c>
      <c r="G2549" s="8" t="s">
        <v>6322</v>
      </c>
      <c r="H2549" s="9">
        <f>IF(IFERROR(VLOOKUP($C2549,[1]Purchases!$A:$M,12,),0)&lt;(IF($M2549&lt;500,($M2549+5)*1.3*[1]Info.!$E$2,($M2549+5)*1.25*[1]Info.!$E$2)),ROUND(IF($M2549&lt;500,($M2549+5)*1.35*[1]Info.!$E$2,($M2549+5)*1.3*[1]Info.!$E$2),-1),VLOOKUP($C2549,[1]Purchases!$A:$M,12,))</f>
        <v>1390</v>
      </c>
      <c r="I2549" s="9">
        <f>IF(IFERROR(VLOOKUP($C2549,[1]Purchases!$A:$M,13,),0)&lt;(IF($M2549&lt;500,($M2549+5)*1.45*[1]Info.!$E$2,($M2549+5)*1.4*[1]Info.!$E$2)),ROUND(IF($M2549&lt;500,($M2549+5)*1.5*[1]Info.!$E$2,($M2549+5)*1.45*[1]Info.!$E$2),-1),VLOOKUP($C2549,[1]Purchases!$A:$M,13,))</f>
        <v>1550</v>
      </c>
    </row>
    <row r="2550" spans="1:9">
      <c r="A2550" s="5" cm="1">
        <f t="array" ref="A2550">SUMPRODUCT(([1]Purchases!$A$2:$A$4901=$C2550)*[1]Purchases!$C$2:$C$4901)-SUMPRODUCT(([1]Sale!$A$2:$A$4748=$C2550)*[1]Sale!$E$2:$E$4748)</f>
        <v>0</v>
      </c>
      <c r="B2550" s="6" t="s">
        <v>6308</v>
      </c>
      <c r="C2550" s="7" t="s">
        <v>6323</v>
      </c>
      <c r="D2550" s="8" t="s">
        <v>123</v>
      </c>
      <c r="E2550" s="8" t="s">
        <v>5550</v>
      </c>
      <c r="F2550" s="7" t="s">
        <v>13</v>
      </c>
      <c r="G2550" s="8" t="s">
        <v>6324</v>
      </c>
      <c r="H2550" s="9">
        <f>IF(IFERROR(VLOOKUP($C2550,[1]Purchases!$A:$M,12,),0)&lt;(IF($M2550&lt;500,($M2550+5)*1.3*[1]Info.!$E$2,($M2550+5)*1.25*[1]Info.!$E$2)),ROUND(IF($M2550&lt;500,($M2550+5)*1.35*[1]Info.!$E$2,($M2550+5)*1.3*[1]Info.!$E$2),-1),VLOOKUP($C2550,[1]Purchases!$A:$M,12,))</f>
        <v>140</v>
      </c>
      <c r="I2550" s="9">
        <f>IF(IFERROR(VLOOKUP($C2550,[1]Purchases!$A:$M,13,),0)&lt;(IF($M2550&lt;500,($M2550+5)*1.45*[1]Info.!$E$2,($M2550+5)*1.4*[1]Info.!$E$2)),ROUND(IF($M2550&lt;500,($M2550+5)*1.5*[1]Info.!$E$2,($M2550+5)*1.45*[1]Info.!$E$2),-1),VLOOKUP($C2550,[1]Purchases!$A:$M,13,))</f>
        <v>150</v>
      </c>
    </row>
    <row r="2551" spans="1:9">
      <c r="A2551" s="5" cm="1">
        <f t="array" ref="A2551">SUMPRODUCT(([1]Purchases!$A$2:$A$4901=$C2551)*[1]Purchases!$C$2:$C$4901)-SUMPRODUCT(([1]Sale!$A$2:$A$4748=$C2551)*[1]Sale!$E$2:$E$4748)</f>
        <v>0</v>
      </c>
      <c r="B2551" s="6" t="s">
        <v>5629</v>
      </c>
      <c r="C2551" s="7" t="s">
        <v>6325</v>
      </c>
      <c r="D2551" s="8" t="s">
        <v>35</v>
      </c>
      <c r="E2551" s="8" t="s">
        <v>6326</v>
      </c>
      <c r="F2551" s="7" t="s">
        <v>684</v>
      </c>
      <c r="G2551" s="8" t="s">
        <v>6327</v>
      </c>
      <c r="H2551" s="9">
        <f>IF(IFERROR(VLOOKUP($C2551,[1]Purchases!$A:$M,12,),0)&lt;(IF($M2551&lt;500,($M2551+5)*1.3*[1]Info.!$E$2,($M2551+5)*1.25*[1]Info.!$E$2)),ROUND(IF($M2551&lt;500,($M2551+5)*1.35*[1]Info.!$E$2,($M2551+5)*1.3*[1]Info.!$E$2),-1),VLOOKUP($C2551,[1]Purchases!$A:$M,12,))</f>
        <v>140</v>
      </c>
      <c r="I2551" s="9">
        <f>IF(IFERROR(VLOOKUP($C2551,[1]Purchases!$A:$M,13,),0)&lt;(IF($M2551&lt;500,($M2551+5)*1.45*[1]Info.!$E$2,($M2551+5)*1.4*[1]Info.!$E$2)),ROUND(IF($M2551&lt;500,($M2551+5)*1.5*[1]Info.!$E$2,($M2551+5)*1.45*[1]Info.!$E$2),-1),VLOOKUP($C2551,[1]Purchases!$A:$M,13,))</f>
        <v>150</v>
      </c>
    </row>
    <row r="2552" spans="1:9">
      <c r="A2552" s="5" cm="1">
        <f t="array" ref="A2552">SUMPRODUCT(([1]Purchases!$A$2:$A$4901=$C2552)*[1]Purchases!$C$2:$C$4901)-SUMPRODUCT(([1]Sale!$A$2:$A$4748=$C2552)*[1]Sale!$E$2:$E$4748)</f>
        <v>1</v>
      </c>
      <c r="B2552" s="6" t="s">
        <v>6328</v>
      </c>
      <c r="C2552" s="7" t="s">
        <v>6329</v>
      </c>
      <c r="D2552" s="8" t="s">
        <v>39</v>
      </c>
      <c r="E2552" s="8" t="s">
        <v>458</v>
      </c>
      <c r="F2552" s="7" t="s">
        <v>84</v>
      </c>
      <c r="G2552" s="8" t="s">
        <v>6330</v>
      </c>
      <c r="H2552" s="9">
        <f>IF(IFERROR(VLOOKUP($C2552,[1]Purchases!$A:$M,12,),0)&lt;(IF($M2552&lt;500,($M2552+5)*1.3*[1]Info.!$E$2,($M2552+5)*1.25*[1]Info.!$E$2)),ROUND(IF($M2552&lt;500,($M2552+5)*1.35*[1]Info.!$E$2,($M2552+5)*1.3*[1]Info.!$E$2),-1),VLOOKUP($C2552,[1]Purchases!$A:$M,12,))</f>
        <v>140</v>
      </c>
      <c r="I2552" s="9">
        <f>IF(IFERROR(VLOOKUP($C2552,[1]Purchases!$A:$M,13,),0)&lt;(IF($M2552&lt;500,($M2552+5)*1.45*[1]Info.!$E$2,($M2552+5)*1.4*[1]Info.!$E$2)),ROUND(IF($M2552&lt;500,($M2552+5)*1.5*[1]Info.!$E$2,($M2552+5)*1.45*[1]Info.!$E$2),-1),VLOOKUP($C2552,[1]Purchases!$A:$M,13,))</f>
        <v>150</v>
      </c>
    </row>
    <row r="2553" spans="1:9">
      <c r="A2553" s="5" cm="1">
        <f t="array" ref="A2553">SUMPRODUCT(([1]Purchases!$A$2:$A$4901=$C2553)*[1]Purchases!$C$2:$C$4901)-SUMPRODUCT(([1]Sale!$A$2:$A$4748=$C2553)*[1]Sale!$E$2:$E$4748)</f>
        <v>1</v>
      </c>
      <c r="B2553" s="6" t="s">
        <v>6328</v>
      </c>
      <c r="C2553" s="7" t="s">
        <v>6331</v>
      </c>
      <c r="D2553" s="8" t="s">
        <v>112</v>
      </c>
      <c r="E2553" s="8" t="s">
        <v>2355</v>
      </c>
      <c r="F2553" s="7" t="s">
        <v>271</v>
      </c>
      <c r="G2553" s="8" t="s">
        <v>6332</v>
      </c>
      <c r="H2553" s="9">
        <f>IF(IFERROR(VLOOKUP($C2553,[1]Purchases!$A:$M,12,),0)&lt;(IF($M2553&lt;500,($M2553+5)*1.3*[1]Info.!$E$2,($M2553+5)*1.25*[1]Info.!$E$2)),ROUND(IF($M2553&lt;500,($M2553+5)*1.35*[1]Info.!$E$2,($M2553+5)*1.3*[1]Info.!$E$2),-1),VLOOKUP($C2553,[1]Purchases!$A:$M,12,))</f>
        <v>1050</v>
      </c>
      <c r="I2553" s="9">
        <f>IF(IFERROR(VLOOKUP($C2553,[1]Purchases!$A:$M,13,),0)&lt;(IF($M2553&lt;500,($M2553+5)*1.45*[1]Info.!$E$2,($M2553+5)*1.4*[1]Info.!$E$2)),ROUND(IF($M2553&lt;500,($M2553+5)*1.5*[1]Info.!$E$2,($M2553+5)*1.45*[1]Info.!$E$2),-1),VLOOKUP($C2553,[1]Purchases!$A:$M,13,))</f>
        <v>1170</v>
      </c>
    </row>
    <row r="2554" spans="1:9">
      <c r="A2554" s="5" cm="1">
        <f t="array" ref="A2554">SUMPRODUCT(([1]Purchases!$A$2:$A$4901=$C2554)*[1]Purchases!$C$2:$C$4901)-SUMPRODUCT(([1]Sale!$A$2:$A$4748=$C2554)*[1]Sale!$E$2:$E$4748)</f>
        <v>1</v>
      </c>
      <c r="B2554" s="6" t="s">
        <v>6333</v>
      </c>
      <c r="C2554" s="7" t="s">
        <v>6334</v>
      </c>
      <c r="D2554" s="8" t="s">
        <v>183</v>
      </c>
      <c r="E2554" s="8" t="s">
        <v>6335</v>
      </c>
      <c r="F2554" s="7" t="s">
        <v>13</v>
      </c>
      <c r="G2554" s="8" t="s">
        <v>6336</v>
      </c>
      <c r="H2554" s="9">
        <f>IF(IFERROR(VLOOKUP($C2554,[1]Purchases!$A:$M,12,),0)&lt;(IF($M2554&lt;500,($M2554+5)*1.3*[1]Info.!$E$2,($M2554+5)*1.25*[1]Info.!$E$2)),ROUND(IF($M2554&lt;500,($M2554+5)*1.35*[1]Info.!$E$2,($M2554+5)*1.3*[1]Info.!$E$2),-1),VLOOKUP($C2554,[1]Purchases!$A:$M,12,))</f>
        <v>12660</v>
      </c>
      <c r="I2554" s="9">
        <f>IF(IFERROR(VLOOKUP($C2554,[1]Purchases!$A:$M,13,),0)&lt;(IF($M2554&lt;500,($M2554+5)*1.45*[1]Info.!$E$2,($M2554+5)*1.4*[1]Info.!$E$2)),ROUND(IF($M2554&lt;500,($M2554+5)*1.5*[1]Info.!$E$2,($M2554+5)*1.45*[1]Info.!$E$2),-1),VLOOKUP($C2554,[1]Purchases!$A:$M,13,))</f>
        <v>14240</v>
      </c>
    </row>
    <row r="2555" spans="1:9">
      <c r="A2555" s="5" cm="1">
        <f t="array" ref="A2555">SUMPRODUCT(([1]Purchases!$A$2:$A$4901=$C2555)*[1]Purchases!$C$2:$C$4901)-SUMPRODUCT(([1]Sale!$A$2:$A$4748=$C2555)*[1]Sale!$E$2:$E$4748)</f>
        <v>0</v>
      </c>
      <c r="B2555" s="6" t="s">
        <v>6337</v>
      </c>
      <c r="C2555" s="7" t="s">
        <v>6338</v>
      </c>
      <c r="D2555" s="8" t="s">
        <v>28</v>
      </c>
      <c r="E2555" s="8" t="s">
        <v>36</v>
      </c>
      <c r="F2555" s="7" t="s">
        <v>33</v>
      </c>
      <c r="G2555" s="8" t="s">
        <v>6339</v>
      </c>
      <c r="H2555" s="9">
        <f>IF(IFERROR(VLOOKUP($C2555,[1]Purchases!$A:$M,12,),0)&lt;(IF($M2555&lt;500,($M2555+5)*1.3*[1]Info.!$E$2,($M2555+5)*1.25*[1]Info.!$E$2)),ROUND(IF($M2555&lt;500,($M2555+5)*1.35*[1]Info.!$E$2,($M2555+5)*1.3*[1]Info.!$E$2),-1),VLOOKUP($C2555,[1]Purchases!$A:$M,12,))</f>
        <v>1900</v>
      </c>
      <c r="I2555" s="9">
        <f>IF(IFERROR(VLOOKUP($C2555,[1]Purchases!$A:$M,13,),0)&lt;(IF($M2555&lt;500,($M2555+5)*1.45*[1]Info.!$E$2,($M2555+5)*1.4*[1]Info.!$E$2)),ROUND(IF($M2555&lt;500,($M2555+5)*1.5*[1]Info.!$E$2,($M2555+5)*1.45*[1]Info.!$E$2),-1),VLOOKUP($C2555,[1]Purchases!$A:$M,13,))</f>
        <v>2130</v>
      </c>
    </row>
    <row r="2556" spans="1:9">
      <c r="A2556" s="5" cm="1">
        <f t="array" ref="A2556">SUMPRODUCT(([1]Purchases!$A$2:$A$4901=$C2556)*[1]Purchases!$C$2:$C$4901)-SUMPRODUCT(([1]Sale!$A$2:$A$4748=$C2556)*[1]Sale!$E$2:$E$4748)</f>
        <v>1</v>
      </c>
      <c r="B2556" s="6" t="s">
        <v>6337</v>
      </c>
      <c r="C2556" s="7" t="s">
        <v>6340</v>
      </c>
      <c r="D2556" s="8" t="s">
        <v>28</v>
      </c>
      <c r="E2556" s="8" t="s">
        <v>36</v>
      </c>
      <c r="F2556" s="7" t="s">
        <v>33</v>
      </c>
      <c r="G2556" s="8" t="s">
        <v>6341</v>
      </c>
      <c r="H2556" s="9">
        <f>IF(IFERROR(VLOOKUP($C2556,[1]Purchases!$A:$M,12,),0)&lt;(IF($M2556&lt;500,($M2556+5)*1.3*[1]Info.!$E$2,($M2556+5)*1.25*[1]Info.!$E$2)),ROUND(IF($M2556&lt;500,($M2556+5)*1.35*[1]Info.!$E$2,($M2556+5)*1.3*[1]Info.!$E$2),-1),VLOOKUP($C2556,[1]Purchases!$A:$M,12,))</f>
        <v>1790</v>
      </c>
      <c r="I2556" s="9">
        <f>IF(IFERROR(VLOOKUP($C2556,[1]Purchases!$A:$M,13,),0)&lt;(IF($M2556&lt;500,($M2556+5)*1.45*[1]Info.!$E$2,($M2556+5)*1.4*[1]Info.!$E$2)),ROUND(IF($M2556&lt;500,($M2556+5)*1.5*[1]Info.!$E$2,($M2556+5)*1.45*[1]Info.!$E$2),-1),VLOOKUP($C2556,[1]Purchases!$A:$M,13,))</f>
        <v>2000</v>
      </c>
    </row>
    <row r="2557" spans="1:9">
      <c r="A2557" s="5" cm="1">
        <f t="array" ref="A2557">SUMPRODUCT(([1]Purchases!$A$2:$A$4901=$C2557)*[1]Purchases!$C$2:$C$4901)-SUMPRODUCT(([1]Sale!$A$2:$A$4748=$C2557)*[1]Sale!$E$2:$E$4748)</f>
        <v>0</v>
      </c>
      <c r="B2557" s="6" t="s">
        <v>6337</v>
      </c>
      <c r="C2557" s="7" t="s">
        <v>6342</v>
      </c>
      <c r="D2557" s="8" t="s">
        <v>523</v>
      </c>
      <c r="E2557" s="8" t="s">
        <v>36</v>
      </c>
      <c r="F2557" s="7" t="s">
        <v>33</v>
      </c>
      <c r="G2557" s="8" t="s">
        <v>6343</v>
      </c>
      <c r="H2557" s="9">
        <f>IF(IFERROR(VLOOKUP($C2557,[1]Purchases!$A:$M,12,),0)&lt;(IF($M2557&lt;500,($M2557+5)*1.3*[1]Info.!$E$2,($M2557+5)*1.25*[1]Info.!$E$2)),ROUND(IF($M2557&lt;500,($M2557+5)*1.35*[1]Info.!$E$2,($M2557+5)*1.3*[1]Info.!$E$2),-1),VLOOKUP($C2557,[1]Purchases!$A:$M,12,))</f>
        <v>140</v>
      </c>
      <c r="I2557" s="9">
        <f>IF(IFERROR(VLOOKUP($C2557,[1]Purchases!$A:$M,13,),0)&lt;(IF($M2557&lt;500,($M2557+5)*1.45*[1]Info.!$E$2,($M2557+5)*1.4*[1]Info.!$E$2)),ROUND(IF($M2557&lt;500,($M2557+5)*1.5*[1]Info.!$E$2,($M2557+5)*1.45*[1]Info.!$E$2),-1),VLOOKUP($C2557,[1]Purchases!$A:$M,13,))</f>
        <v>150</v>
      </c>
    </row>
    <row r="2558" spans="1:9">
      <c r="A2558" s="5" cm="1">
        <f t="array" ref="A2558">SUMPRODUCT(([1]Purchases!$A$2:$A$4901=$C2558)*[1]Purchases!$C$2:$C$4901)-SUMPRODUCT(([1]Sale!$A$2:$A$4748=$C2558)*[1]Sale!$E$2:$E$4748)</f>
        <v>1</v>
      </c>
      <c r="B2558" s="6" t="s">
        <v>6337</v>
      </c>
      <c r="C2558" s="7" t="s">
        <v>6344</v>
      </c>
      <c r="D2558" s="8" t="s">
        <v>28</v>
      </c>
      <c r="E2558" s="8" t="s">
        <v>6345</v>
      </c>
      <c r="F2558" s="7" t="s">
        <v>55</v>
      </c>
      <c r="G2558" s="8" t="s">
        <v>6346</v>
      </c>
      <c r="H2558" s="9">
        <f>IF(IFERROR(VLOOKUP($C2558,[1]Purchases!$A:$M,12,),0)&lt;(IF($M2558&lt;500,($M2558+5)*1.3*[1]Info.!$E$2,($M2558+5)*1.25*[1]Info.!$E$2)),ROUND(IF($M2558&lt;500,($M2558+5)*1.35*[1]Info.!$E$2,($M2558+5)*1.3*[1]Info.!$E$2),-1),VLOOKUP($C2558,[1]Purchases!$A:$M,12,))</f>
        <v>5230</v>
      </c>
      <c r="I2558" s="9">
        <f>IF(IFERROR(VLOOKUP($C2558,[1]Purchases!$A:$M,13,),0)&lt;(IF($M2558&lt;500,($M2558+5)*1.45*[1]Info.!$E$2,($M2558+5)*1.4*[1]Info.!$E$2)),ROUND(IF($M2558&lt;500,($M2558+5)*1.5*[1]Info.!$E$2,($M2558+5)*1.45*[1]Info.!$E$2),-1),VLOOKUP($C2558,[1]Purchases!$A:$M,13,))</f>
        <v>5860</v>
      </c>
    </row>
    <row r="2559" spans="1:9">
      <c r="A2559" s="5" cm="1">
        <f t="array" ref="A2559">SUMPRODUCT(([1]Purchases!$A$2:$A$4901=$C2559)*[1]Purchases!$C$2:$C$4901)-SUMPRODUCT(([1]Sale!$A$2:$A$4748=$C2559)*[1]Sale!$E$2:$E$4748)</f>
        <v>0</v>
      </c>
      <c r="B2559" s="6" t="s">
        <v>6337</v>
      </c>
      <c r="C2559" s="7" t="s">
        <v>6347</v>
      </c>
      <c r="D2559" s="8" t="s">
        <v>28</v>
      </c>
      <c r="E2559" s="8" t="s">
        <v>6348</v>
      </c>
      <c r="F2559" s="7" t="s">
        <v>222</v>
      </c>
      <c r="G2559" s="8" t="s">
        <v>6349</v>
      </c>
      <c r="H2559" s="9">
        <f>IF(IFERROR(VLOOKUP($C2559,[1]Purchases!$A:$M,12,),0)&lt;(IF($M2559&lt;500,($M2559+5)*1.3*[1]Info.!$E$2,($M2559+5)*1.25*[1]Info.!$E$2)),ROUND(IF($M2559&lt;500,($M2559+5)*1.35*[1]Info.!$E$2,($M2559+5)*1.3*[1]Info.!$E$2),-1),VLOOKUP($C2559,[1]Purchases!$A:$M,12,))</f>
        <v>4210</v>
      </c>
      <c r="I2559" s="9">
        <f>IF(IFERROR(VLOOKUP($C2559,[1]Purchases!$A:$M,13,),0)&lt;(IF($M2559&lt;500,($M2559+5)*1.45*[1]Info.!$E$2,($M2559+5)*1.4*[1]Info.!$E$2)),ROUND(IF($M2559&lt;500,($M2559+5)*1.5*[1]Info.!$E$2,($M2559+5)*1.45*[1]Info.!$E$2),-1),VLOOKUP($C2559,[1]Purchases!$A:$M,13,))</f>
        <v>4710</v>
      </c>
    </row>
    <row r="2560" spans="1:9">
      <c r="A2560" s="5" cm="1">
        <f t="array" ref="A2560">SUMPRODUCT(([1]Purchases!$A$2:$A$4901=$C2560)*[1]Purchases!$C$2:$C$4901)-SUMPRODUCT(([1]Sale!$A$2:$A$4748=$C2560)*[1]Sale!$E$2:$E$4748)</f>
        <v>0</v>
      </c>
      <c r="B2560" s="6" t="s">
        <v>6337</v>
      </c>
      <c r="C2560" s="7" t="s">
        <v>6350</v>
      </c>
      <c r="D2560" s="8" t="s">
        <v>28</v>
      </c>
      <c r="E2560" s="8" t="s">
        <v>6351</v>
      </c>
      <c r="F2560" s="7" t="s">
        <v>6352</v>
      </c>
      <c r="G2560" s="8" t="s">
        <v>6353</v>
      </c>
      <c r="H2560" s="9">
        <f>IF(IFERROR(VLOOKUP($C2560,[1]Purchases!$A:$M,12,),0)&lt;(IF($M2560&lt;500,($M2560+5)*1.3*[1]Info.!$E$2,($M2560+5)*1.25*[1]Info.!$E$2)),ROUND(IF($M2560&lt;500,($M2560+5)*1.35*[1]Info.!$E$2,($M2560+5)*1.3*[1]Info.!$E$2),-1),VLOOKUP($C2560,[1]Purchases!$A:$M,12,))</f>
        <v>140</v>
      </c>
      <c r="I2560" s="9">
        <f>IF(IFERROR(VLOOKUP($C2560,[1]Purchases!$A:$M,13,),0)&lt;(IF($M2560&lt;500,($M2560+5)*1.45*[1]Info.!$E$2,($M2560+5)*1.4*[1]Info.!$E$2)),ROUND(IF($M2560&lt;500,($M2560+5)*1.5*[1]Info.!$E$2,($M2560+5)*1.45*[1]Info.!$E$2),-1),VLOOKUP($C2560,[1]Purchases!$A:$M,13,))</f>
        <v>150</v>
      </c>
    </row>
    <row r="2561" spans="1:9">
      <c r="A2561" s="5" cm="1">
        <f t="array" ref="A2561">SUMPRODUCT(([1]Purchases!$A$2:$A$4901=$C2561)*[1]Purchases!$C$2:$C$4901)-SUMPRODUCT(([1]Sale!$A$2:$A$4748=$C2561)*[1]Sale!$E$2:$E$4748)</f>
        <v>0</v>
      </c>
      <c r="B2561" s="6" t="s">
        <v>6337</v>
      </c>
      <c r="C2561" s="7" t="s">
        <v>6354</v>
      </c>
      <c r="D2561" s="8" t="s">
        <v>28</v>
      </c>
      <c r="E2561" s="8" t="s">
        <v>6355</v>
      </c>
      <c r="F2561" s="7" t="s">
        <v>95</v>
      </c>
      <c r="G2561" s="8" t="s">
        <v>6356</v>
      </c>
      <c r="H2561" s="9">
        <f>IF(IFERROR(VLOOKUP($C2561,[1]Purchases!$A:$M,12,),0)&lt;(IF($M2561&lt;500,($M2561+5)*1.3*[1]Info.!$E$2,($M2561+5)*1.25*[1]Info.!$E$2)),ROUND(IF($M2561&lt;500,($M2561+5)*1.35*[1]Info.!$E$2,($M2561+5)*1.3*[1]Info.!$E$2),-1),VLOOKUP($C2561,[1]Purchases!$A:$M,12,))</f>
        <v>140</v>
      </c>
      <c r="I2561" s="9">
        <f>IF(IFERROR(VLOOKUP($C2561,[1]Purchases!$A:$M,13,),0)&lt;(IF($M2561&lt;500,($M2561+5)*1.45*[1]Info.!$E$2,($M2561+5)*1.4*[1]Info.!$E$2)),ROUND(IF($M2561&lt;500,($M2561+5)*1.5*[1]Info.!$E$2,($M2561+5)*1.45*[1]Info.!$E$2),-1),VLOOKUP($C2561,[1]Purchases!$A:$M,13,))</f>
        <v>150</v>
      </c>
    </row>
    <row r="2562" spans="1:9">
      <c r="A2562" s="5" cm="1">
        <f t="array" ref="A2562">SUMPRODUCT(([1]Purchases!$A$2:$A$4901=$C2562)*[1]Purchases!$C$2:$C$4901)-SUMPRODUCT(([1]Sale!$A$2:$A$4748=$C2562)*[1]Sale!$E$2:$E$4748)</f>
        <v>0</v>
      </c>
      <c r="B2562" s="6" t="s">
        <v>6337</v>
      </c>
      <c r="C2562" s="7" t="s">
        <v>6357</v>
      </c>
      <c r="D2562" s="8" t="s">
        <v>28</v>
      </c>
      <c r="E2562" s="8" t="s">
        <v>1649</v>
      </c>
      <c r="F2562" s="7" t="s">
        <v>72</v>
      </c>
      <c r="G2562" s="8" t="s">
        <v>6358</v>
      </c>
      <c r="H2562" s="9">
        <f>IF(IFERROR(VLOOKUP($C2562,[1]Purchases!$A:$M,12,),0)&lt;(IF($M2562&lt;500,($M2562+5)*1.3*[1]Info.!$E$2,($M2562+5)*1.25*[1]Info.!$E$2)),ROUND(IF($M2562&lt;500,($M2562+5)*1.35*[1]Info.!$E$2,($M2562+5)*1.3*[1]Info.!$E$2),-1),VLOOKUP($C2562,[1]Purchases!$A:$M,12,))</f>
        <v>140</v>
      </c>
      <c r="I2562" s="9">
        <f>IF(IFERROR(VLOOKUP($C2562,[1]Purchases!$A:$M,13,),0)&lt;(IF($M2562&lt;500,($M2562+5)*1.45*[1]Info.!$E$2,($M2562+5)*1.4*[1]Info.!$E$2)),ROUND(IF($M2562&lt;500,($M2562+5)*1.5*[1]Info.!$E$2,($M2562+5)*1.45*[1]Info.!$E$2),-1),VLOOKUP($C2562,[1]Purchases!$A:$M,13,))</f>
        <v>150</v>
      </c>
    </row>
    <row r="2563" spans="1:9">
      <c r="A2563" s="5" cm="1">
        <f t="array" ref="A2563">SUMPRODUCT(([1]Purchases!$A$2:$A$4901=$C2563)*[1]Purchases!$C$2:$C$4901)-SUMPRODUCT(([1]Sale!$A$2:$A$4748=$C2563)*[1]Sale!$E$2:$E$4748)</f>
        <v>1</v>
      </c>
      <c r="B2563" s="6" t="s">
        <v>6337</v>
      </c>
      <c r="C2563" s="7" t="s">
        <v>6359</v>
      </c>
      <c r="D2563" s="8" t="s">
        <v>28</v>
      </c>
      <c r="E2563" s="8" t="s">
        <v>6360</v>
      </c>
      <c r="F2563" s="7" t="s">
        <v>95</v>
      </c>
      <c r="G2563" s="8" t="s">
        <v>6361</v>
      </c>
      <c r="H2563" s="9">
        <f>IF(IFERROR(VLOOKUP($C2563,[1]Purchases!$A:$M,12,),0)&lt;(IF($M2563&lt;500,($M2563+5)*1.3*[1]Info.!$E$2,($M2563+5)*1.25*[1]Info.!$E$2)),ROUND(IF($M2563&lt;500,($M2563+5)*1.35*[1]Info.!$E$2,($M2563+5)*1.3*[1]Info.!$E$2),-1),VLOOKUP($C2563,[1]Purchases!$A:$M,12,))</f>
        <v>5420</v>
      </c>
      <c r="I2563" s="9">
        <f>IF(IFERROR(VLOOKUP($C2563,[1]Purchases!$A:$M,13,),0)&lt;(IF($M2563&lt;500,($M2563+5)*1.45*[1]Info.!$E$2,($M2563+5)*1.4*[1]Info.!$E$2)),ROUND(IF($M2563&lt;500,($M2563+5)*1.5*[1]Info.!$E$2,($M2563+5)*1.45*[1]Info.!$E$2),-1),VLOOKUP($C2563,[1]Purchases!$A:$M,13,))</f>
        <v>6070</v>
      </c>
    </row>
    <row r="2564" spans="1:9">
      <c r="A2564" s="5" cm="1">
        <f t="array" ref="A2564">SUMPRODUCT(([1]Purchases!$A$2:$A$4901=$C2564)*[1]Purchases!$C$2:$C$4901)-SUMPRODUCT(([1]Sale!$A$2:$A$4748=$C2564)*[1]Sale!$E$2:$E$4748)</f>
        <v>0</v>
      </c>
      <c r="B2564" s="6" t="s">
        <v>6337</v>
      </c>
      <c r="C2564" s="7" t="s">
        <v>6362</v>
      </c>
      <c r="D2564" s="8" t="s">
        <v>28</v>
      </c>
      <c r="E2564" s="8" t="s">
        <v>6363</v>
      </c>
      <c r="F2564" s="7" t="s">
        <v>95</v>
      </c>
      <c r="G2564" s="8" t="s">
        <v>6364</v>
      </c>
      <c r="H2564" s="9">
        <f>IF(IFERROR(VLOOKUP($C2564,[1]Purchases!$A:$M,12,),0)&lt;(IF($M2564&lt;500,($M2564+5)*1.3*[1]Info.!$E$2,($M2564+5)*1.25*[1]Info.!$E$2)),ROUND(IF($M2564&lt;500,($M2564+5)*1.35*[1]Info.!$E$2,($M2564+5)*1.3*[1]Info.!$E$2),-1),VLOOKUP($C2564,[1]Purchases!$A:$M,12,))</f>
        <v>5410</v>
      </c>
      <c r="I2564" s="9">
        <f>IF(IFERROR(VLOOKUP($C2564,[1]Purchases!$A:$M,13,),0)&lt;(IF($M2564&lt;500,($M2564+5)*1.45*[1]Info.!$E$2,($M2564+5)*1.4*[1]Info.!$E$2)),ROUND(IF($M2564&lt;500,($M2564+5)*1.5*[1]Info.!$E$2,($M2564+5)*1.45*[1]Info.!$E$2),-1),VLOOKUP($C2564,[1]Purchases!$A:$M,13,))</f>
        <v>6050</v>
      </c>
    </row>
    <row r="2565" spans="1:9">
      <c r="A2565" s="5" cm="1">
        <f t="array" ref="A2565">SUMPRODUCT(([1]Purchases!$A$2:$A$4901=$C2565)*[1]Purchases!$C$2:$C$4901)-SUMPRODUCT(([1]Sale!$A$2:$A$4748=$C2565)*[1]Sale!$E$2:$E$4748)</f>
        <v>2</v>
      </c>
      <c r="B2565" s="6" t="s">
        <v>6337</v>
      </c>
      <c r="C2565" s="7" t="s">
        <v>6365</v>
      </c>
      <c r="D2565" s="8" t="s">
        <v>28</v>
      </c>
      <c r="E2565" s="8" t="s">
        <v>6366</v>
      </c>
      <c r="F2565" s="7" t="s">
        <v>17</v>
      </c>
      <c r="G2565" s="8" t="s">
        <v>6367</v>
      </c>
      <c r="H2565" s="9">
        <f>IF(IFERROR(VLOOKUP($C2565,[1]Purchases!$A:$M,12,),0)&lt;(IF($M2565&lt;500,($M2565+5)*1.3*[1]Info.!$E$2,($M2565+5)*1.25*[1]Info.!$E$2)),ROUND(IF($M2565&lt;500,($M2565+5)*1.35*[1]Info.!$E$2,($M2565+5)*1.3*[1]Info.!$E$2),-1),VLOOKUP($C2565,[1]Purchases!$A:$M,12,))</f>
        <v>3940</v>
      </c>
      <c r="I2565" s="9">
        <f>IF(IFERROR(VLOOKUP($C2565,[1]Purchases!$A:$M,13,),0)&lt;(IF($M2565&lt;500,($M2565+5)*1.45*[1]Info.!$E$2,($M2565+5)*1.4*[1]Info.!$E$2)),ROUND(IF($M2565&lt;500,($M2565+5)*1.5*[1]Info.!$E$2,($M2565+5)*1.45*[1]Info.!$E$2),-1),VLOOKUP($C2565,[1]Purchases!$A:$M,13,))</f>
        <v>4410</v>
      </c>
    </row>
    <row r="2566" spans="1:9">
      <c r="A2566" s="5" cm="1">
        <f t="array" ref="A2566">SUMPRODUCT(([1]Purchases!$A$2:$A$4901=$C2566)*[1]Purchases!$C$2:$C$4901)-SUMPRODUCT(([1]Sale!$A$2:$A$4748=$C2566)*[1]Sale!$E$2:$E$4748)</f>
        <v>0</v>
      </c>
      <c r="B2566" s="6" t="s">
        <v>6337</v>
      </c>
      <c r="C2566" s="7" t="s">
        <v>6368</v>
      </c>
      <c r="D2566" s="8" t="s">
        <v>28</v>
      </c>
      <c r="E2566" s="8" t="s">
        <v>6369</v>
      </c>
      <c r="F2566" s="7" t="s">
        <v>55</v>
      </c>
      <c r="G2566" s="8" t="s">
        <v>6370</v>
      </c>
      <c r="H2566" s="9">
        <f>IF(IFERROR(VLOOKUP($C2566,[1]Purchases!$A:$M,12,),0)&lt;(IF($M2566&lt;500,($M2566+5)*1.3*[1]Info.!$E$2,($M2566+5)*1.25*[1]Info.!$E$2)),ROUND(IF($M2566&lt;500,($M2566+5)*1.35*[1]Info.!$E$2,($M2566+5)*1.3*[1]Info.!$E$2),-1),VLOOKUP($C2566,[1]Purchases!$A:$M,12,))</f>
        <v>140</v>
      </c>
      <c r="I2566" s="9">
        <f>IF(IFERROR(VLOOKUP($C2566,[1]Purchases!$A:$M,13,),0)&lt;(IF($M2566&lt;500,($M2566+5)*1.45*[1]Info.!$E$2,($M2566+5)*1.4*[1]Info.!$E$2)),ROUND(IF($M2566&lt;500,($M2566+5)*1.5*[1]Info.!$E$2,($M2566+5)*1.45*[1]Info.!$E$2),-1),VLOOKUP($C2566,[1]Purchases!$A:$M,13,))</f>
        <v>150</v>
      </c>
    </row>
    <row r="2567" spans="1:9">
      <c r="A2567" s="5" cm="1">
        <f t="array" ref="A2567">SUMPRODUCT(([1]Purchases!$A$2:$A$4901=$C2567)*[1]Purchases!$C$2:$C$4901)-SUMPRODUCT(([1]Sale!$A$2:$A$4748=$C2567)*[1]Sale!$E$2:$E$4748)</f>
        <v>0</v>
      </c>
      <c r="B2567" s="6" t="s">
        <v>6337</v>
      </c>
      <c r="C2567" s="7" t="s">
        <v>6371</v>
      </c>
      <c r="D2567" s="8" t="s">
        <v>28</v>
      </c>
      <c r="E2567" s="8" t="s">
        <v>2728</v>
      </c>
      <c r="F2567" s="7" t="s">
        <v>95</v>
      </c>
      <c r="G2567" s="8" t="s">
        <v>6372</v>
      </c>
      <c r="H2567" s="9">
        <f>IF(IFERROR(VLOOKUP($C2567,[1]Purchases!$A:$M,12,),0)&lt;(IF($M2567&lt;500,($M2567+5)*1.3*[1]Info.!$E$2,($M2567+5)*1.25*[1]Info.!$E$2)),ROUND(IF($M2567&lt;500,($M2567+5)*1.35*[1]Info.!$E$2,($M2567+5)*1.3*[1]Info.!$E$2),-1),VLOOKUP($C2567,[1]Purchases!$A:$M,12,))</f>
        <v>140</v>
      </c>
      <c r="I2567" s="9">
        <f>IF(IFERROR(VLOOKUP($C2567,[1]Purchases!$A:$M,13,),0)&lt;(IF($M2567&lt;500,($M2567+5)*1.45*[1]Info.!$E$2,($M2567+5)*1.4*[1]Info.!$E$2)),ROUND(IF($M2567&lt;500,($M2567+5)*1.5*[1]Info.!$E$2,($M2567+5)*1.45*[1]Info.!$E$2),-1),VLOOKUP($C2567,[1]Purchases!$A:$M,13,))</f>
        <v>150</v>
      </c>
    </row>
    <row r="2568" spans="1:9">
      <c r="A2568" s="5" cm="1">
        <f t="array" ref="A2568">SUMPRODUCT(([1]Purchases!$A$2:$A$4901=$C2568)*[1]Purchases!$C$2:$C$4901)-SUMPRODUCT(([1]Sale!$A$2:$A$4748=$C2568)*[1]Sale!$E$2:$E$4748)</f>
        <v>1</v>
      </c>
      <c r="B2568" s="6" t="s">
        <v>6337</v>
      </c>
      <c r="C2568" s="7" t="s">
        <v>6373</v>
      </c>
      <c r="D2568" s="8" t="s">
        <v>28</v>
      </c>
      <c r="E2568" s="8" t="s">
        <v>6374</v>
      </c>
      <c r="F2568" s="7" t="s">
        <v>1784</v>
      </c>
      <c r="G2568" s="8" t="s">
        <v>6375</v>
      </c>
      <c r="H2568" s="9">
        <f>IF(IFERROR(VLOOKUP($C2568,[1]Purchases!$A:$M,12,),0)&lt;(IF($M2568&lt;500,($M2568+5)*1.3*[1]Info.!$E$2,($M2568+5)*1.25*[1]Info.!$E$2)),ROUND(IF($M2568&lt;500,($M2568+5)*1.35*[1]Info.!$E$2,($M2568+5)*1.3*[1]Info.!$E$2),-1),VLOOKUP($C2568,[1]Purchases!$A:$M,12,))</f>
        <v>3500</v>
      </c>
      <c r="I2568" s="9">
        <f>IF(IFERROR(VLOOKUP($C2568,[1]Purchases!$A:$M,13,),0)&lt;(IF($M2568&lt;500,($M2568+5)*1.45*[1]Info.!$E$2,($M2568+5)*1.4*[1]Info.!$E$2)),ROUND(IF($M2568&lt;500,($M2568+5)*1.5*[1]Info.!$E$2,($M2568+5)*1.45*[1]Info.!$E$2),-1),VLOOKUP($C2568,[1]Purchases!$A:$M,13,))</f>
        <v>3920</v>
      </c>
    </row>
    <row r="2569" spans="1:9">
      <c r="A2569" s="5" cm="1">
        <f t="array" ref="A2569">SUMPRODUCT(([1]Purchases!$A$2:$A$4901=$C2569)*[1]Purchases!$C$2:$C$4901)-SUMPRODUCT(([1]Sale!$A$2:$A$4748=$C2569)*[1]Sale!$E$2:$E$4748)</f>
        <v>0</v>
      </c>
      <c r="B2569" s="6" t="s">
        <v>6337</v>
      </c>
      <c r="C2569" s="7" t="s">
        <v>6376</v>
      </c>
      <c r="D2569" s="8" t="s">
        <v>28</v>
      </c>
      <c r="E2569" s="8" t="s">
        <v>311</v>
      </c>
      <c r="F2569" s="7" t="s">
        <v>55</v>
      </c>
      <c r="G2569" s="8" t="s">
        <v>6377</v>
      </c>
      <c r="H2569" s="9">
        <f>IF(IFERROR(VLOOKUP($C2569,[1]Purchases!$A:$M,12,),0)&lt;(IF($M2569&lt;500,($M2569+5)*1.3*[1]Info.!$E$2,($M2569+5)*1.25*[1]Info.!$E$2)),ROUND(IF($M2569&lt;500,($M2569+5)*1.35*[1]Info.!$E$2,($M2569+5)*1.3*[1]Info.!$E$2),-1),VLOOKUP($C2569,[1]Purchases!$A:$M,12,))</f>
        <v>140</v>
      </c>
      <c r="I2569" s="9">
        <f>IF(IFERROR(VLOOKUP($C2569,[1]Purchases!$A:$M,13,),0)&lt;(IF($M2569&lt;500,($M2569+5)*1.45*[1]Info.!$E$2,($M2569+5)*1.4*[1]Info.!$E$2)),ROUND(IF($M2569&lt;500,($M2569+5)*1.5*[1]Info.!$E$2,($M2569+5)*1.45*[1]Info.!$E$2),-1),VLOOKUP($C2569,[1]Purchases!$A:$M,13,))</f>
        <v>150</v>
      </c>
    </row>
    <row r="2570" spans="1:9">
      <c r="A2570" s="5" cm="1">
        <f t="array" ref="A2570">SUMPRODUCT(([1]Purchases!$A$2:$A$4901=$C2570)*[1]Purchases!$C$2:$C$4901)-SUMPRODUCT(([1]Sale!$A$2:$A$4748=$C2570)*[1]Sale!$E$2:$E$4748)</f>
        <v>2</v>
      </c>
      <c r="B2570" s="6" t="s">
        <v>6337</v>
      </c>
      <c r="C2570" s="7" t="s">
        <v>6378</v>
      </c>
      <c r="D2570" s="8" t="s">
        <v>28</v>
      </c>
      <c r="E2570" s="8" t="s">
        <v>36</v>
      </c>
      <c r="F2570" s="7" t="s">
        <v>33</v>
      </c>
      <c r="G2570" s="8" t="s">
        <v>6379</v>
      </c>
      <c r="H2570" s="9">
        <f>IF(IFERROR(VLOOKUP($C2570,[1]Purchases!$A:$M,12,),0)&lt;(IF($M2570&lt;500,($M2570+5)*1.3*[1]Info.!$E$2,($M2570+5)*1.25*[1]Info.!$E$2)),ROUND(IF($M2570&lt;500,($M2570+5)*1.35*[1]Info.!$E$2,($M2570+5)*1.3*[1]Info.!$E$2),-1),VLOOKUP($C2570,[1]Purchases!$A:$M,12,))</f>
        <v>2810</v>
      </c>
      <c r="I2570" s="9">
        <f>IF(IFERROR(VLOOKUP($C2570,[1]Purchases!$A:$M,13,),0)&lt;(IF($M2570&lt;500,($M2570+5)*1.45*[1]Info.!$E$2,($M2570+5)*1.4*[1]Info.!$E$2)),ROUND(IF($M2570&lt;500,($M2570+5)*1.5*[1]Info.!$E$2,($M2570+5)*1.45*[1]Info.!$E$2),-1),VLOOKUP($C2570,[1]Purchases!$A:$M,13,))</f>
        <v>3150</v>
      </c>
    </row>
    <row r="2571" spans="1:9">
      <c r="A2571" s="5" cm="1">
        <f t="array" ref="A2571">SUMPRODUCT(([1]Purchases!$A$2:$A$4901=$C2571)*[1]Purchases!$C$2:$C$4901)-SUMPRODUCT(([1]Sale!$A$2:$A$4748=$C2571)*[1]Sale!$E$2:$E$4748)</f>
        <v>1</v>
      </c>
      <c r="B2571" s="6" t="s">
        <v>6337</v>
      </c>
      <c r="C2571" s="7" t="s">
        <v>6380</v>
      </c>
      <c r="D2571" s="8" t="s">
        <v>28</v>
      </c>
      <c r="E2571" s="8" t="s">
        <v>6381</v>
      </c>
      <c r="F2571" s="7" t="s">
        <v>33</v>
      </c>
      <c r="G2571" s="8" t="s">
        <v>6382</v>
      </c>
      <c r="H2571" s="9">
        <f>IF(IFERROR(VLOOKUP($C2571,[1]Purchases!$A:$M,12,),0)&lt;(IF($M2571&lt;500,($M2571+5)*1.3*[1]Info.!$E$2,($M2571+5)*1.25*[1]Info.!$E$2)),ROUND(IF($M2571&lt;500,($M2571+5)*1.35*[1]Info.!$E$2,($M2571+5)*1.3*[1]Info.!$E$2),-1),VLOOKUP($C2571,[1]Purchases!$A:$M,12,))</f>
        <v>3810</v>
      </c>
      <c r="I2571" s="9">
        <f>IF(IFERROR(VLOOKUP($C2571,[1]Purchases!$A:$M,13,),0)&lt;(IF($M2571&lt;500,($M2571+5)*1.45*[1]Info.!$E$2,($M2571+5)*1.4*[1]Info.!$E$2)),ROUND(IF($M2571&lt;500,($M2571+5)*1.5*[1]Info.!$E$2,($M2571+5)*1.45*[1]Info.!$E$2),-1),VLOOKUP($C2571,[1]Purchases!$A:$M,13,))</f>
        <v>4270</v>
      </c>
    </row>
    <row r="2572" spans="1:9">
      <c r="A2572" s="5" cm="1">
        <f t="array" ref="A2572">SUMPRODUCT(([1]Purchases!$A$2:$A$4901=$C2572)*[1]Purchases!$C$2:$C$4901)-SUMPRODUCT(([1]Sale!$A$2:$A$4748=$C2572)*[1]Sale!$E$2:$E$4748)</f>
        <v>0</v>
      </c>
      <c r="B2572" s="6" t="s">
        <v>6337</v>
      </c>
      <c r="C2572" s="7" t="s">
        <v>6383</v>
      </c>
      <c r="D2572" s="8" t="s">
        <v>28</v>
      </c>
      <c r="E2572" s="8" t="s">
        <v>922</v>
      </c>
      <c r="F2572" s="7" t="s">
        <v>17</v>
      </c>
      <c r="G2572" s="8" t="s">
        <v>6384</v>
      </c>
      <c r="H2572" s="9">
        <f>IF(IFERROR(VLOOKUP($C2572,[1]Purchases!$A:$M,12,),0)&lt;(IF($M2572&lt;500,($M2572+5)*1.3*[1]Info.!$E$2,($M2572+5)*1.25*[1]Info.!$E$2)),ROUND(IF($M2572&lt;500,($M2572+5)*1.35*[1]Info.!$E$2,($M2572+5)*1.3*[1]Info.!$E$2),-1),VLOOKUP($C2572,[1]Purchases!$A:$M,12,))</f>
        <v>140</v>
      </c>
      <c r="I2572" s="9">
        <f>IF(IFERROR(VLOOKUP($C2572,[1]Purchases!$A:$M,13,),0)&lt;(IF($M2572&lt;500,($M2572+5)*1.45*[1]Info.!$E$2,($M2572+5)*1.4*[1]Info.!$E$2)),ROUND(IF($M2572&lt;500,($M2572+5)*1.5*[1]Info.!$E$2,($M2572+5)*1.45*[1]Info.!$E$2),-1),VLOOKUP($C2572,[1]Purchases!$A:$M,13,))</f>
        <v>150</v>
      </c>
    </row>
    <row r="2573" spans="1:9">
      <c r="A2573" s="5" cm="1">
        <f t="array" ref="A2573">SUMPRODUCT(([1]Purchases!$A$2:$A$4901=$C2573)*[1]Purchases!$C$2:$C$4901)-SUMPRODUCT(([1]Sale!$A$2:$A$4748=$C2573)*[1]Sale!$E$2:$E$4748)</f>
        <v>2</v>
      </c>
      <c r="B2573" s="6" t="s">
        <v>6337</v>
      </c>
      <c r="C2573" s="7" t="s">
        <v>6385</v>
      </c>
      <c r="D2573" s="8" t="s">
        <v>28</v>
      </c>
      <c r="E2573" s="8" t="s">
        <v>36</v>
      </c>
      <c r="F2573" s="7" t="s">
        <v>33</v>
      </c>
      <c r="G2573" s="8" t="s">
        <v>6386</v>
      </c>
      <c r="H2573" s="9">
        <f>IF(IFERROR(VLOOKUP($C2573,[1]Purchases!$A:$M,12,),0)&lt;(IF($M2573&lt;500,($M2573+5)*1.3*[1]Info.!$E$2,($M2573+5)*1.25*[1]Info.!$E$2)),ROUND(IF($M2573&lt;500,($M2573+5)*1.35*[1]Info.!$E$2,($M2573+5)*1.3*[1]Info.!$E$2),-1),VLOOKUP($C2573,[1]Purchases!$A:$M,12,))</f>
        <v>850</v>
      </c>
      <c r="I2573" s="9">
        <f>IF(IFERROR(VLOOKUP($C2573,[1]Purchases!$A:$M,13,),0)&lt;(IF($M2573&lt;500,($M2573+5)*1.45*[1]Info.!$E$2,($M2573+5)*1.4*[1]Info.!$E$2)),ROUND(IF($M2573&lt;500,($M2573+5)*1.5*[1]Info.!$E$2,($M2573+5)*1.45*[1]Info.!$E$2),-1),VLOOKUP($C2573,[1]Purchases!$A:$M,13,))</f>
        <v>960</v>
      </c>
    </row>
    <row r="2574" spans="1:9">
      <c r="A2574" s="5" cm="1">
        <f t="array" ref="A2574">SUMPRODUCT(([1]Purchases!$A$2:$A$4901=$C2574)*[1]Purchases!$C$2:$C$4901)-SUMPRODUCT(([1]Sale!$A$2:$A$4748=$C2574)*[1]Sale!$E$2:$E$4748)</f>
        <v>1</v>
      </c>
      <c r="B2574" s="6" t="s">
        <v>6337</v>
      </c>
      <c r="C2574" s="7" t="s">
        <v>6387</v>
      </c>
      <c r="D2574" s="8" t="s">
        <v>28</v>
      </c>
      <c r="E2574" s="8" t="s">
        <v>36</v>
      </c>
      <c r="F2574" s="7" t="s">
        <v>33</v>
      </c>
      <c r="G2574" s="8" t="s">
        <v>6388</v>
      </c>
      <c r="H2574" s="9">
        <f>IF(IFERROR(VLOOKUP($C2574,[1]Purchases!$A:$M,12,),0)&lt;(IF($M2574&lt;500,($M2574+5)*1.3*[1]Info.!$E$2,($M2574+5)*1.25*[1]Info.!$E$2)),ROUND(IF($M2574&lt;500,($M2574+5)*1.35*[1]Info.!$E$2,($M2574+5)*1.3*[1]Info.!$E$2),-1),VLOOKUP($C2574,[1]Purchases!$A:$M,12,))</f>
        <v>640</v>
      </c>
      <c r="I2574" s="9">
        <f>IF(IFERROR(VLOOKUP($C2574,[1]Purchases!$A:$M,13,),0)&lt;(IF($M2574&lt;500,($M2574+5)*1.45*[1]Info.!$E$2,($M2574+5)*1.4*[1]Info.!$E$2)),ROUND(IF($M2574&lt;500,($M2574+5)*1.5*[1]Info.!$E$2,($M2574+5)*1.45*[1]Info.!$E$2),-1),VLOOKUP($C2574,[1]Purchases!$A:$M,13,))</f>
        <v>710</v>
      </c>
    </row>
    <row r="2575" spans="1:9">
      <c r="A2575" s="5" cm="1">
        <f t="array" ref="A2575">SUMPRODUCT(([1]Purchases!$A$2:$A$4901=$C2575)*[1]Purchases!$C$2:$C$4901)-SUMPRODUCT(([1]Sale!$A$2:$A$4748=$C2575)*[1]Sale!$E$2:$E$4748)</f>
        <v>0</v>
      </c>
      <c r="B2575" s="6" t="s">
        <v>6337</v>
      </c>
      <c r="C2575" s="7" t="s">
        <v>6389</v>
      </c>
      <c r="D2575" s="8" t="s">
        <v>28</v>
      </c>
      <c r="E2575" s="8" t="s">
        <v>36</v>
      </c>
      <c r="F2575" s="7" t="s">
        <v>33</v>
      </c>
      <c r="G2575" s="8" t="s">
        <v>6390</v>
      </c>
      <c r="H2575" s="9">
        <f>IF(IFERROR(VLOOKUP($C2575,[1]Purchases!$A:$M,12,),0)&lt;(IF($M2575&lt;500,($M2575+5)*1.3*[1]Info.!$E$2,($M2575+5)*1.25*[1]Info.!$E$2)),ROUND(IF($M2575&lt;500,($M2575+5)*1.35*[1]Info.!$E$2,($M2575+5)*1.3*[1]Info.!$E$2),-1),VLOOKUP($C2575,[1]Purchases!$A:$M,12,))</f>
        <v>6380</v>
      </c>
      <c r="I2575" s="9">
        <f>IF(IFERROR(VLOOKUP($C2575,[1]Purchases!$A:$M,13,),0)&lt;(IF($M2575&lt;500,($M2575+5)*1.45*[1]Info.!$E$2,($M2575+5)*1.4*[1]Info.!$E$2)),ROUND(IF($M2575&lt;500,($M2575+5)*1.5*[1]Info.!$E$2,($M2575+5)*1.45*[1]Info.!$E$2),-1),VLOOKUP($C2575,[1]Purchases!$A:$M,13,))</f>
        <v>7140</v>
      </c>
    </row>
    <row r="2576" spans="1:9">
      <c r="A2576" s="5" cm="1">
        <f t="array" ref="A2576">SUMPRODUCT(([1]Purchases!$A$2:$A$4901=$C2576)*[1]Purchases!$C$2:$C$4901)-SUMPRODUCT(([1]Sale!$A$2:$A$4748=$C2576)*[1]Sale!$E$2:$E$4748)</f>
        <v>0</v>
      </c>
      <c r="B2576" s="6" t="s">
        <v>6337</v>
      </c>
      <c r="C2576" s="7" t="s">
        <v>6391</v>
      </c>
      <c r="D2576" s="8" t="s">
        <v>28</v>
      </c>
      <c r="E2576" s="8" t="s">
        <v>36</v>
      </c>
      <c r="F2576" s="7" t="s">
        <v>33</v>
      </c>
      <c r="G2576" s="8" t="s">
        <v>6392</v>
      </c>
      <c r="H2576" s="9">
        <f>IF(IFERROR(VLOOKUP($C2576,[1]Purchases!$A:$M,12,),0)&lt;(IF($M2576&lt;500,($M2576+5)*1.3*[1]Info.!$E$2,($M2576+5)*1.25*[1]Info.!$E$2)),ROUND(IF($M2576&lt;500,($M2576+5)*1.35*[1]Info.!$E$2,($M2576+5)*1.3*[1]Info.!$E$2),-1),VLOOKUP($C2576,[1]Purchases!$A:$M,12,))</f>
        <v>3530</v>
      </c>
      <c r="I2576" s="9">
        <f>IF(IFERROR(VLOOKUP($C2576,[1]Purchases!$A:$M,13,),0)&lt;(IF($M2576&lt;500,($M2576+5)*1.45*[1]Info.!$E$2,($M2576+5)*1.4*[1]Info.!$E$2)),ROUND(IF($M2576&lt;500,($M2576+5)*1.5*[1]Info.!$E$2,($M2576+5)*1.45*[1]Info.!$E$2),-1),VLOOKUP($C2576,[1]Purchases!$A:$M,13,))</f>
        <v>3960</v>
      </c>
    </row>
    <row r="2577" spans="1:9">
      <c r="A2577" s="5" cm="1">
        <f t="array" ref="A2577">SUMPRODUCT(([1]Purchases!$A$2:$A$4901=$C2577)*[1]Purchases!$C$2:$C$4901)-SUMPRODUCT(([1]Sale!$A$2:$A$4748=$C2577)*[1]Sale!$E$2:$E$4748)</f>
        <v>1</v>
      </c>
      <c r="B2577" s="6" t="s">
        <v>6337</v>
      </c>
      <c r="C2577" s="7" t="s">
        <v>6393</v>
      </c>
      <c r="D2577" s="8" t="s">
        <v>28</v>
      </c>
      <c r="E2577" s="8" t="s">
        <v>36</v>
      </c>
      <c r="F2577" s="7" t="s">
        <v>33</v>
      </c>
      <c r="G2577" s="8" t="s">
        <v>6394</v>
      </c>
      <c r="H2577" s="9">
        <f>IF(IFERROR(VLOOKUP($C2577,[1]Purchases!$A:$M,12,),0)&lt;(IF($M2577&lt;500,($M2577+5)*1.3*[1]Info.!$E$2,($M2577+5)*1.25*[1]Info.!$E$2)),ROUND(IF($M2577&lt;500,($M2577+5)*1.35*[1]Info.!$E$2,($M2577+5)*1.3*[1]Info.!$E$2),-1),VLOOKUP($C2577,[1]Purchases!$A:$M,12,))</f>
        <v>6880</v>
      </c>
      <c r="I2577" s="9">
        <f>IF(IFERROR(VLOOKUP($C2577,[1]Purchases!$A:$M,13,),0)&lt;(IF($M2577&lt;500,($M2577+5)*1.45*[1]Info.!$E$2,($M2577+5)*1.4*[1]Info.!$E$2)),ROUND(IF($M2577&lt;500,($M2577+5)*1.5*[1]Info.!$E$2,($M2577+5)*1.45*[1]Info.!$E$2),-1),VLOOKUP($C2577,[1]Purchases!$A:$M,13,))</f>
        <v>7700</v>
      </c>
    </row>
    <row r="2578" spans="1:9">
      <c r="A2578" s="5" cm="1">
        <f t="array" ref="A2578">SUMPRODUCT(([1]Purchases!$A$2:$A$4901=$C2578)*[1]Purchases!$C$2:$C$4901)-SUMPRODUCT(([1]Sale!$A$2:$A$4748=$C2578)*[1]Sale!$E$2:$E$4748)</f>
        <v>0</v>
      </c>
      <c r="B2578" s="6" t="s">
        <v>6337</v>
      </c>
      <c r="C2578" s="7" t="s">
        <v>6395</v>
      </c>
      <c r="D2578" s="8" t="s">
        <v>28</v>
      </c>
      <c r="E2578" s="8" t="s">
        <v>36</v>
      </c>
      <c r="F2578" s="7" t="s">
        <v>33</v>
      </c>
      <c r="G2578" s="8" t="s">
        <v>6396</v>
      </c>
      <c r="H2578" s="9">
        <f>IF(IFERROR(VLOOKUP($C2578,[1]Purchases!$A:$M,12,),0)&lt;(IF($M2578&lt;500,($M2578+5)*1.3*[1]Info.!$E$2,($M2578+5)*1.25*[1]Info.!$E$2)),ROUND(IF($M2578&lt;500,($M2578+5)*1.35*[1]Info.!$E$2,($M2578+5)*1.3*[1]Info.!$E$2),-1),VLOOKUP($C2578,[1]Purchases!$A:$M,12,))</f>
        <v>6880</v>
      </c>
      <c r="I2578" s="9">
        <f>IF(IFERROR(VLOOKUP($C2578,[1]Purchases!$A:$M,13,),0)&lt;(IF($M2578&lt;500,($M2578+5)*1.45*[1]Info.!$E$2,($M2578+5)*1.4*[1]Info.!$E$2)),ROUND(IF($M2578&lt;500,($M2578+5)*1.5*[1]Info.!$E$2,($M2578+5)*1.45*[1]Info.!$E$2),-1),VLOOKUP($C2578,[1]Purchases!$A:$M,13,))</f>
        <v>7700</v>
      </c>
    </row>
    <row r="2579" spans="1:9">
      <c r="A2579" s="5" cm="1">
        <f t="array" ref="A2579">SUMPRODUCT(([1]Purchases!$A$2:$A$4901=$C2579)*[1]Purchases!$C$2:$C$4901)-SUMPRODUCT(([1]Sale!$A$2:$A$4748=$C2579)*[1]Sale!$E$2:$E$4748)</f>
        <v>1</v>
      </c>
      <c r="B2579" s="6" t="s">
        <v>6337</v>
      </c>
      <c r="C2579" s="7" t="s">
        <v>6397</v>
      </c>
      <c r="D2579" s="8" t="s">
        <v>28</v>
      </c>
      <c r="E2579" s="8" t="s">
        <v>36</v>
      </c>
      <c r="F2579" s="7" t="s">
        <v>33</v>
      </c>
      <c r="G2579" s="8" t="s">
        <v>6398</v>
      </c>
      <c r="H2579" s="9">
        <f>IF(IFERROR(VLOOKUP($C2579,[1]Purchases!$A:$M,12,),0)&lt;(IF($M2579&lt;500,($M2579+5)*1.3*[1]Info.!$E$2,($M2579+5)*1.25*[1]Info.!$E$2)),ROUND(IF($M2579&lt;500,($M2579+5)*1.35*[1]Info.!$E$2,($M2579+5)*1.3*[1]Info.!$E$2),-1),VLOOKUP($C2579,[1]Purchases!$A:$M,12,))</f>
        <v>700</v>
      </c>
      <c r="I2579" s="9">
        <f>IF(IFERROR(VLOOKUP($C2579,[1]Purchases!$A:$M,13,),0)&lt;(IF($M2579&lt;500,($M2579+5)*1.45*[1]Info.!$E$2,($M2579+5)*1.4*[1]Info.!$E$2)),ROUND(IF($M2579&lt;500,($M2579+5)*1.5*[1]Info.!$E$2,($M2579+5)*1.45*[1]Info.!$E$2),-1),VLOOKUP($C2579,[1]Purchases!$A:$M,13,))</f>
        <v>780</v>
      </c>
    </row>
    <row r="2580" spans="1:9">
      <c r="A2580" s="5" cm="1">
        <f t="array" ref="A2580">SUMPRODUCT(([1]Purchases!$A$2:$A$4901=$C2580)*[1]Purchases!$C$2:$C$4901)-SUMPRODUCT(([1]Sale!$A$2:$A$4748=$C2580)*[1]Sale!$E$2:$E$4748)</f>
        <v>0</v>
      </c>
      <c r="B2580" s="6" t="s">
        <v>6337</v>
      </c>
      <c r="C2580" s="7" t="s">
        <v>6399</v>
      </c>
      <c r="D2580" s="8" t="s">
        <v>28</v>
      </c>
      <c r="E2580" s="8" t="s">
        <v>6400</v>
      </c>
      <c r="F2580" s="7" t="s">
        <v>17</v>
      </c>
      <c r="G2580" s="8" t="s">
        <v>6401</v>
      </c>
      <c r="H2580" s="9">
        <f>IF(IFERROR(VLOOKUP($C2580,[1]Purchases!$A:$M,12,),0)&lt;(IF($M2580&lt;500,($M2580+5)*1.3*[1]Info.!$E$2,($M2580+5)*1.25*[1]Info.!$E$2)),ROUND(IF($M2580&lt;500,($M2580+5)*1.35*[1]Info.!$E$2,($M2580+5)*1.3*[1]Info.!$E$2),-1),VLOOKUP($C2580,[1]Purchases!$A:$M,12,))</f>
        <v>140</v>
      </c>
      <c r="I2580" s="9">
        <f>IF(IFERROR(VLOOKUP($C2580,[1]Purchases!$A:$M,13,),0)&lt;(IF($M2580&lt;500,($M2580+5)*1.45*[1]Info.!$E$2,($M2580+5)*1.4*[1]Info.!$E$2)),ROUND(IF($M2580&lt;500,($M2580+5)*1.5*[1]Info.!$E$2,($M2580+5)*1.45*[1]Info.!$E$2),-1),VLOOKUP($C2580,[1]Purchases!$A:$M,13,))</f>
        <v>150</v>
      </c>
    </row>
    <row r="2581" spans="1:9">
      <c r="A2581" s="5" cm="1">
        <f t="array" ref="A2581">SUMPRODUCT(([1]Purchases!$A$2:$A$4901=$C2581)*[1]Purchases!$C$2:$C$4901)-SUMPRODUCT(([1]Sale!$A$2:$A$4748=$C2581)*[1]Sale!$E$2:$E$4748)</f>
        <v>1</v>
      </c>
      <c r="B2581" s="6" t="s">
        <v>6337</v>
      </c>
      <c r="C2581" s="7" t="s">
        <v>6402</v>
      </c>
      <c r="D2581" s="8" t="s">
        <v>28</v>
      </c>
      <c r="E2581" s="8" t="s">
        <v>6403</v>
      </c>
      <c r="F2581" s="7" t="s">
        <v>17</v>
      </c>
      <c r="G2581" s="8" t="s">
        <v>6404</v>
      </c>
      <c r="H2581" s="9">
        <f>IF(IFERROR(VLOOKUP($C2581,[1]Purchases!$A:$M,12,),0)&lt;(IF($M2581&lt;500,($M2581+5)*1.3*[1]Info.!$E$2,($M2581+5)*1.25*[1]Info.!$E$2)),ROUND(IF($M2581&lt;500,($M2581+5)*1.35*[1]Info.!$E$2,($M2581+5)*1.3*[1]Info.!$E$2),-1),VLOOKUP($C2581,[1]Purchases!$A:$M,12,))</f>
        <v>5440</v>
      </c>
      <c r="I2581" s="9">
        <f>IF(IFERROR(VLOOKUP($C2581,[1]Purchases!$A:$M,13,),0)&lt;(IF($M2581&lt;500,($M2581+5)*1.45*[1]Info.!$E$2,($M2581+5)*1.4*[1]Info.!$E$2)),ROUND(IF($M2581&lt;500,($M2581+5)*1.5*[1]Info.!$E$2,($M2581+5)*1.45*[1]Info.!$E$2),-1),VLOOKUP($C2581,[1]Purchases!$A:$M,13,))</f>
        <v>6090</v>
      </c>
    </row>
    <row r="2582" spans="1:9" ht="24">
      <c r="A2582" s="5" cm="1">
        <f t="array" ref="A2582">SUMPRODUCT(([1]Purchases!$A$2:$A$4901=$C2582)*[1]Purchases!$C$2:$C$4901)-SUMPRODUCT(([1]Sale!$A$2:$A$4748=$C2582)*[1]Sale!$E$2:$E$4748)</f>
        <v>1</v>
      </c>
      <c r="B2582" s="6" t="s">
        <v>6337</v>
      </c>
      <c r="C2582" s="15" t="s">
        <v>6405</v>
      </c>
      <c r="D2582" s="8" t="s">
        <v>28</v>
      </c>
      <c r="E2582" s="8" t="s">
        <v>6406</v>
      </c>
      <c r="F2582" s="7" t="s">
        <v>6407</v>
      </c>
      <c r="G2582" s="8" t="s">
        <v>6408</v>
      </c>
      <c r="H2582" s="9">
        <f>IF(IFERROR(VLOOKUP($C2582,[1]Purchases!$A:$M,12,),0)&lt;(IF($M2582&lt;500,($M2582+5)*1.3*[1]Info.!$E$2,($M2582+5)*1.25*[1]Info.!$E$2)),ROUND(IF($M2582&lt;500,($M2582+5)*1.35*[1]Info.!$E$2,($M2582+5)*1.3*[1]Info.!$E$2),-1),VLOOKUP($C2582,[1]Purchases!$A:$M,12,))</f>
        <v>5890</v>
      </c>
      <c r="I2582" s="9">
        <f>IF(IFERROR(VLOOKUP($C2582,[1]Purchases!$A:$M,13,),0)&lt;(IF($M2582&lt;500,($M2582+5)*1.45*[1]Info.!$E$2,($M2582+5)*1.4*[1]Info.!$E$2)),ROUND(IF($M2582&lt;500,($M2582+5)*1.5*[1]Info.!$E$2,($M2582+5)*1.45*[1]Info.!$E$2),-1),VLOOKUP($C2582,[1]Purchases!$A:$M,13,))</f>
        <v>6600</v>
      </c>
    </row>
    <row r="2583" spans="1:9">
      <c r="A2583" s="5" cm="1">
        <f t="array" ref="A2583">SUMPRODUCT(([1]Purchases!$A$2:$A$4901=$C2583)*[1]Purchases!$C$2:$C$4901)-SUMPRODUCT(([1]Sale!$A$2:$A$4748=$C2583)*[1]Sale!$E$2:$E$4748)</f>
        <v>0</v>
      </c>
      <c r="B2583" s="6" t="s">
        <v>6337</v>
      </c>
      <c r="C2583" s="7" t="s">
        <v>6409</v>
      </c>
      <c r="D2583" s="8" t="s">
        <v>28</v>
      </c>
      <c r="E2583" s="8" t="s">
        <v>2700</v>
      </c>
      <c r="F2583" s="7" t="s">
        <v>197</v>
      </c>
      <c r="G2583" s="8" t="s">
        <v>6410</v>
      </c>
      <c r="H2583" s="9">
        <f>IF(IFERROR(VLOOKUP($C2583,[1]Purchases!$A:$M,12,),0)&lt;(IF($M2583&lt;500,($M2583+5)*1.3*[1]Info.!$E$2,($M2583+5)*1.25*[1]Info.!$E$2)),ROUND(IF($M2583&lt;500,($M2583+5)*1.35*[1]Info.!$E$2,($M2583+5)*1.3*[1]Info.!$E$2),-1),VLOOKUP($C2583,[1]Purchases!$A:$M,12,))</f>
        <v>5650</v>
      </c>
      <c r="I2583" s="9">
        <f>IF(IFERROR(VLOOKUP($C2583,[1]Purchases!$A:$M,13,),0)&lt;(IF($M2583&lt;500,($M2583+5)*1.45*[1]Info.!$E$2,($M2583+5)*1.4*[1]Info.!$E$2)),ROUND(IF($M2583&lt;500,($M2583+5)*1.5*[1]Info.!$E$2,($M2583+5)*1.45*[1]Info.!$E$2),-1),VLOOKUP($C2583,[1]Purchases!$A:$M,13,))</f>
        <v>6330</v>
      </c>
    </row>
    <row r="2584" spans="1:9">
      <c r="A2584" s="5" cm="1">
        <f t="array" ref="A2584">SUMPRODUCT(([1]Purchases!$A$2:$A$4901=$C2584)*[1]Purchases!$C$2:$C$4901)-SUMPRODUCT(([1]Sale!$A$2:$A$4748=$C2584)*[1]Sale!$E$2:$E$4748)</f>
        <v>2</v>
      </c>
      <c r="B2584" s="6" t="s">
        <v>6337</v>
      </c>
      <c r="C2584" s="7" t="s">
        <v>6411</v>
      </c>
      <c r="D2584" s="8" t="s">
        <v>28</v>
      </c>
      <c r="E2584" s="8" t="s">
        <v>1778</v>
      </c>
      <c r="F2584" s="7" t="s">
        <v>95</v>
      </c>
      <c r="G2584" s="8" t="s">
        <v>6412</v>
      </c>
      <c r="H2584" s="9">
        <f>IF(IFERROR(VLOOKUP($C2584,[1]Purchases!$A:$M,12,),0)&lt;(IF($M2584&lt;500,($M2584+5)*1.3*[1]Info.!$E$2,($M2584+5)*1.25*[1]Info.!$E$2)),ROUND(IF($M2584&lt;500,($M2584+5)*1.35*[1]Info.!$E$2,($M2584+5)*1.3*[1]Info.!$E$2),-1),VLOOKUP($C2584,[1]Purchases!$A:$M,12,))</f>
        <v>5200</v>
      </c>
      <c r="I2584" s="9">
        <f>IF(IFERROR(VLOOKUP($C2584,[1]Purchases!$A:$M,13,),0)&lt;(IF($M2584&lt;500,($M2584+5)*1.45*[1]Info.!$E$2,($M2584+5)*1.4*[1]Info.!$E$2)),ROUND(IF($M2584&lt;500,($M2584+5)*1.5*[1]Info.!$E$2,($M2584+5)*1.45*[1]Info.!$E$2),-1),VLOOKUP($C2584,[1]Purchases!$A:$M,13,))</f>
        <v>5820</v>
      </c>
    </row>
    <row r="2585" spans="1:9">
      <c r="A2585" s="5" cm="1">
        <f t="array" ref="A2585">SUMPRODUCT(([1]Purchases!$A$2:$A$4901=$C2585)*[1]Purchases!$C$2:$C$4901)-SUMPRODUCT(([1]Sale!$A$2:$A$4748=$C2585)*[1]Sale!$E$2:$E$4748)</f>
        <v>1</v>
      </c>
      <c r="B2585" s="6" t="s">
        <v>6337</v>
      </c>
      <c r="C2585" s="7" t="s">
        <v>6413</v>
      </c>
      <c r="D2585" s="8" t="s">
        <v>28</v>
      </c>
      <c r="E2585" s="8" t="s">
        <v>3331</v>
      </c>
      <c r="F2585" s="7" t="s">
        <v>95</v>
      </c>
      <c r="G2585" s="8" t="s">
        <v>6414</v>
      </c>
      <c r="H2585" s="9">
        <f>IF(IFERROR(VLOOKUP($C2585,[1]Purchases!$A:$M,12,),0)&lt;(IF($M2585&lt;500,($M2585+5)*1.3*[1]Info.!$E$2,($M2585+5)*1.25*[1]Info.!$E$2)),ROUND(IF($M2585&lt;500,($M2585+5)*1.35*[1]Info.!$E$2,($M2585+5)*1.3*[1]Info.!$E$2),-1),VLOOKUP($C2585,[1]Purchases!$A:$M,12,))</f>
        <v>4630</v>
      </c>
      <c r="I2585" s="9">
        <f>IF(IFERROR(VLOOKUP($C2585,[1]Purchases!$A:$M,13,),0)&lt;(IF($M2585&lt;500,($M2585+5)*1.45*[1]Info.!$E$2,($M2585+5)*1.4*[1]Info.!$E$2)),ROUND(IF($M2585&lt;500,($M2585+5)*1.5*[1]Info.!$E$2,($M2585+5)*1.45*[1]Info.!$E$2),-1),VLOOKUP($C2585,[1]Purchases!$A:$M,13,))</f>
        <v>5180</v>
      </c>
    </row>
    <row r="2586" spans="1:9">
      <c r="A2586" s="5" cm="1">
        <f t="array" ref="A2586">SUMPRODUCT(([1]Purchases!$A$2:$A$4901=$C2586)*[1]Purchases!$C$2:$C$4901)-SUMPRODUCT(([1]Sale!$A$2:$A$4748=$C2586)*[1]Sale!$E$2:$E$4748)</f>
        <v>1</v>
      </c>
      <c r="B2586" s="6" t="s">
        <v>6337</v>
      </c>
      <c r="C2586" s="7" t="s">
        <v>6415</v>
      </c>
      <c r="D2586" s="8" t="s">
        <v>28</v>
      </c>
      <c r="E2586" s="8" t="s">
        <v>16</v>
      </c>
      <c r="F2586" s="7" t="s">
        <v>68</v>
      </c>
      <c r="G2586" s="8" t="s">
        <v>6416</v>
      </c>
      <c r="H2586" s="9">
        <f>IF(IFERROR(VLOOKUP($C2586,[1]Purchases!$A:$M,12,),0)&lt;(IF($M2586&lt;500,($M2586+5)*1.3*[1]Info.!$E$2,($M2586+5)*1.25*[1]Info.!$E$2)),ROUND(IF($M2586&lt;500,($M2586+5)*1.35*[1]Info.!$E$2,($M2586+5)*1.3*[1]Info.!$E$2),-1),VLOOKUP($C2586,[1]Purchases!$A:$M,12,))</f>
        <v>5910</v>
      </c>
      <c r="I2586" s="9">
        <f>IF(IFERROR(VLOOKUP($C2586,[1]Purchases!$A:$M,13,),0)&lt;(IF($M2586&lt;500,($M2586+5)*1.45*[1]Info.!$E$2,($M2586+5)*1.4*[1]Info.!$E$2)),ROUND(IF($M2586&lt;500,($M2586+5)*1.5*[1]Info.!$E$2,($M2586+5)*1.45*[1]Info.!$E$2),-1),VLOOKUP($C2586,[1]Purchases!$A:$M,13,))</f>
        <v>6620</v>
      </c>
    </row>
    <row r="2587" spans="1:9">
      <c r="A2587" s="5" cm="1">
        <f t="array" ref="A2587">SUMPRODUCT(([1]Purchases!$A$2:$A$4901=$C2587)*[1]Purchases!$C$2:$C$4901)-SUMPRODUCT(([1]Sale!$A$2:$A$4748=$C2587)*[1]Sale!$E$2:$E$4748)</f>
        <v>0</v>
      </c>
      <c r="B2587" s="6" t="s">
        <v>6337</v>
      </c>
      <c r="C2587" s="7" t="s">
        <v>6417</v>
      </c>
      <c r="D2587" s="8" t="s">
        <v>28</v>
      </c>
      <c r="E2587" s="8" t="s">
        <v>6418</v>
      </c>
      <c r="F2587" s="7" t="s">
        <v>6419</v>
      </c>
      <c r="G2587" s="8" t="s">
        <v>6420</v>
      </c>
      <c r="H2587" s="9">
        <f>IF(IFERROR(VLOOKUP($C2587,[1]Purchases!$A:$M,12,),0)&lt;(IF($M2587&lt;500,($M2587+5)*1.3*[1]Info.!$E$2,($M2587+5)*1.25*[1]Info.!$E$2)),ROUND(IF($M2587&lt;500,($M2587+5)*1.35*[1]Info.!$E$2,($M2587+5)*1.3*[1]Info.!$E$2),-1),VLOOKUP($C2587,[1]Purchases!$A:$M,12,))</f>
        <v>6290</v>
      </c>
      <c r="I2587" s="9">
        <f>IF(IFERROR(VLOOKUP($C2587,[1]Purchases!$A:$M,13,),0)&lt;(IF($M2587&lt;500,($M2587+5)*1.45*[1]Info.!$E$2,($M2587+5)*1.4*[1]Info.!$E$2)),ROUND(IF($M2587&lt;500,($M2587+5)*1.5*[1]Info.!$E$2,($M2587+5)*1.45*[1]Info.!$E$2),-1),VLOOKUP($C2587,[1]Purchases!$A:$M,13,))</f>
        <v>7040</v>
      </c>
    </row>
    <row r="2588" spans="1:9">
      <c r="A2588" s="5" cm="1">
        <f t="array" ref="A2588">SUMPRODUCT(([1]Purchases!$A$2:$A$4901=$C2588)*[1]Purchases!$C$2:$C$4901)-SUMPRODUCT(([1]Sale!$A$2:$A$4748=$C2588)*[1]Sale!$E$2:$E$4748)</f>
        <v>0</v>
      </c>
      <c r="B2588" s="6" t="s">
        <v>6337</v>
      </c>
      <c r="C2588" s="7" t="s">
        <v>6421</v>
      </c>
      <c r="D2588" s="8" t="s">
        <v>28</v>
      </c>
      <c r="E2588" s="8" t="s">
        <v>6422</v>
      </c>
      <c r="F2588" s="7" t="s">
        <v>1784</v>
      </c>
      <c r="G2588" s="8" t="s">
        <v>6423</v>
      </c>
      <c r="H2588" s="9">
        <f>IF(IFERROR(VLOOKUP($C2588,[1]Purchases!$A:$M,12,),0)&lt;(IF($M2588&lt;500,($M2588+5)*1.3*[1]Info.!$E$2,($M2588+5)*1.25*[1]Info.!$E$2)),ROUND(IF($M2588&lt;500,($M2588+5)*1.35*[1]Info.!$E$2,($M2588+5)*1.3*[1]Info.!$E$2),-1),VLOOKUP($C2588,[1]Purchases!$A:$M,12,))</f>
        <v>140</v>
      </c>
      <c r="I2588" s="9">
        <f>IF(IFERROR(VLOOKUP($C2588,[1]Purchases!$A:$M,13,),0)&lt;(IF($M2588&lt;500,($M2588+5)*1.45*[1]Info.!$E$2,($M2588+5)*1.4*[1]Info.!$E$2)),ROUND(IF($M2588&lt;500,($M2588+5)*1.5*[1]Info.!$E$2,($M2588+5)*1.45*[1]Info.!$E$2),-1),VLOOKUP($C2588,[1]Purchases!$A:$M,13,))</f>
        <v>150</v>
      </c>
    </row>
    <row r="2589" spans="1:9">
      <c r="A2589" s="5" cm="1">
        <f t="array" ref="A2589">SUMPRODUCT(([1]Purchases!$A$2:$A$4901=$C2589)*[1]Purchases!$C$2:$C$4901)-SUMPRODUCT(([1]Sale!$A$2:$A$4748=$C2589)*[1]Sale!$E$2:$E$4748)</f>
        <v>0</v>
      </c>
      <c r="B2589" s="6" t="s">
        <v>6337</v>
      </c>
      <c r="C2589" s="7" t="s">
        <v>6424</v>
      </c>
      <c r="D2589" s="8" t="s">
        <v>28</v>
      </c>
      <c r="E2589" s="8" t="s">
        <v>6425</v>
      </c>
      <c r="F2589" s="7" t="s">
        <v>17</v>
      </c>
      <c r="G2589" s="8" t="s">
        <v>6426</v>
      </c>
      <c r="H2589" s="9">
        <f>IF(IFERROR(VLOOKUP($C2589,[1]Purchases!$A:$M,12,),0)&lt;(IF($M2589&lt;500,($M2589+5)*1.3*[1]Info.!$E$2,($M2589+5)*1.25*[1]Info.!$E$2)),ROUND(IF($M2589&lt;500,($M2589+5)*1.35*[1]Info.!$E$2,($M2589+5)*1.3*[1]Info.!$E$2),-1),VLOOKUP($C2589,[1]Purchases!$A:$M,12,))</f>
        <v>5270</v>
      </c>
      <c r="I2589" s="9">
        <f>IF(IFERROR(VLOOKUP($C2589,[1]Purchases!$A:$M,13,),0)&lt;(IF($M2589&lt;500,($M2589+5)*1.45*[1]Info.!$E$2,($M2589+5)*1.4*[1]Info.!$E$2)),ROUND(IF($M2589&lt;500,($M2589+5)*1.5*[1]Info.!$E$2,($M2589+5)*1.45*[1]Info.!$E$2),-1),VLOOKUP($C2589,[1]Purchases!$A:$M,13,))</f>
        <v>5910</v>
      </c>
    </row>
    <row r="2590" spans="1:9">
      <c r="A2590" s="5" cm="1">
        <f t="array" ref="A2590">SUMPRODUCT(([1]Purchases!$A$2:$A$4901=$C2590)*[1]Purchases!$C$2:$C$4901)-SUMPRODUCT(([1]Sale!$A$2:$A$4748=$C2590)*[1]Sale!$E$2:$E$4748)</f>
        <v>0</v>
      </c>
      <c r="B2590" s="6" t="s">
        <v>6337</v>
      </c>
      <c r="C2590" s="7" t="s">
        <v>6427</v>
      </c>
      <c r="D2590" s="8" t="s">
        <v>28</v>
      </c>
      <c r="E2590" s="8" t="s">
        <v>6428</v>
      </c>
      <c r="F2590" s="7" t="s">
        <v>1784</v>
      </c>
      <c r="G2590" s="8" t="s">
        <v>6429</v>
      </c>
      <c r="H2590" s="9">
        <f>IF(IFERROR(VLOOKUP($C2590,[1]Purchases!$A:$M,12,),0)&lt;(IF($M2590&lt;500,($M2590+5)*1.3*[1]Info.!$E$2,($M2590+5)*1.25*[1]Info.!$E$2)),ROUND(IF($M2590&lt;500,($M2590+5)*1.35*[1]Info.!$E$2,($M2590+5)*1.3*[1]Info.!$E$2),-1),VLOOKUP($C2590,[1]Purchases!$A:$M,12,))</f>
        <v>140</v>
      </c>
      <c r="I2590" s="9">
        <f>IF(IFERROR(VLOOKUP($C2590,[1]Purchases!$A:$M,13,),0)&lt;(IF($M2590&lt;500,($M2590+5)*1.45*[1]Info.!$E$2,($M2590+5)*1.4*[1]Info.!$E$2)),ROUND(IF($M2590&lt;500,($M2590+5)*1.5*[1]Info.!$E$2,($M2590+5)*1.45*[1]Info.!$E$2),-1),VLOOKUP($C2590,[1]Purchases!$A:$M,13,))</f>
        <v>150</v>
      </c>
    </row>
    <row r="2591" spans="1:9">
      <c r="A2591" s="5" cm="1">
        <f t="array" ref="A2591">SUMPRODUCT(([1]Purchases!$A$2:$A$4901=$C2591)*[1]Purchases!$C$2:$C$4901)-SUMPRODUCT(([1]Sale!$A$2:$A$4748=$C2591)*[1]Sale!$E$2:$E$4748)</f>
        <v>1</v>
      </c>
      <c r="B2591" s="6" t="s">
        <v>6337</v>
      </c>
      <c r="C2591" s="7" t="s">
        <v>6430</v>
      </c>
      <c r="D2591" s="8" t="s">
        <v>28</v>
      </c>
      <c r="E2591" s="8" t="s">
        <v>6431</v>
      </c>
      <c r="F2591" s="7" t="s">
        <v>6432</v>
      </c>
      <c r="G2591" s="8" t="s">
        <v>6433</v>
      </c>
      <c r="H2591" s="9">
        <f>IF(IFERROR(VLOOKUP($C2591,[1]Purchases!$A:$M,12,),0)&lt;(IF($M2591&lt;500,($M2591+5)*1.3*[1]Info.!$E$2,($M2591+5)*1.25*[1]Info.!$E$2)),ROUND(IF($M2591&lt;500,($M2591+5)*1.35*[1]Info.!$E$2,($M2591+5)*1.3*[1]Info.!$E$2),-1),VLOOKUP($C2591,[1]Purchases!$A:$M,12,))</f>
        <v>4630</v>
      </c>
      <c r="I2591" s="9">
        <f>IF(IFERROR(VLOOKUP($C2591,[1]Purchases!$A:$M,13,),0)&lt;(IF($M2591&lt;500,($M2591+5)*1.45*[1]Info.!$E$2,($M2591+5)*1.4*[1]Info.!$E$2)),ROUND(IF($M2591&lt;500,($M2591+5)*1.5*[1]Info.!$E$2,($M2591+5)*1.45*[1]Info.!$E$2),-1),VLOOKUP($C2591,[1]Purchases!$A:$M,13,))</f>
        <v>5180</v>
      </c>
    </row>
    <row r="2592" spans="1:9">
      <c r="A2592" s="5" cm="1">
        <f t="array" ref="A2592">SUMPRODUCT(([1]Purchases!$A$2:$A$4901=$C2592)*[1]Purchases!$C$2:$C$4901)-SUMPRODUCT(([1]Sale!$A$2:$A$4748=$C2592)*[1]Sale!$E$2:$E$4748)</f>
        <v>1</v>
      </c>
      <c r="B2592" s="6" t="s">
        <v>6337</v>
      </c>
      <c r="C2592" s="7" t="s">
        <v>6434</v>
      </c>
      <c r="D2592" s="8" t="s">
        <v>28</v>
      </c>
      <c r="E2592" s="8" t="s">
        <v>6435</v>
      </c>
      <c r="F2592" s="7" t="s">
        <v>95</v>
      </c>
      <c r="G2592" s="8" t="s">
        <v>6436</v>
      </c>
      <c r="H2592" s="9">
        <f>IF(IFERROR(VLOOKUP($C2592,[1]Purchases!$A:$M,12,),0)&lt;(IF($M2592&lt;500,($M2592+5)*1.3*[1]Info.!$E$2,($M2592+5)*1.25*[1]Info.!$E$2)),ROUND(IF($M2592&lt;500,($M2592+5)*1.35*[1]Info.!$E$2,($M2592+5)*1.3*[1]Info.!$E$2),-1),VLOOKUP($C2592,[1]Purchases!$A:$M,12,))</f>
        <v>5590</v>
      </c>
      <c r="I2592" s="9">
        <f>IF(IFERROR(VLOOKUP($C2592,[1]Purchases!$A:$M,13,),0)&lt;(IF($M2592&lt;500,($M2592+5)*1.45*[1]Info.!$E$2,($M2592+5)*1.4*[1]Info.!$E$2)),ROUND(IF($M2592&lt;500,($M2592+5)*1.5*[1]Info.!$E$2,($M2592+5)*1.45*[1]Info.!$E$2),-1),VLOOKUP($C2592,[1]Purchases!$A:$M,13,))</f>
        <v>6260</v>
      </c>
    </row>
    <row r="2593" spans="1:9">
      <c r="A2593" s="5" cm="1">
        <f t="array" ref="A2593">SUMPRODUCT(([1]Purchases!$A$2:$A$4901=$C2593)*[1]Purchases!$C$2:$C$4901)-SUMPRODUCT(([1]Sale!$A$2:$A$4748=$C2593)*[1]Sale!$E$2:$E$4748)</f>
        <v>0</v>
      </c>
      <c r="B2593" s="6" t="s">
        <v>6337</v>
      </c>
      <c r="C2593" s="7" t="s">
        <v>6437</v>
      </c>
      <c r="D2593" s="8" t="s">
        <v>28</v>
      </c>
      <c r="E2593" s="8" t="s">
        <v>6438</v>
      </c>
      <c r="F2593" s="7" t="s">
        <v>72</v>
      </c>
      <c r="G2593" s="8" t="s">
        <v>6439</v>
      </c>
      <c r="H2593" s="9">
        <f>IF(IFERROR(VLOOKUP($C2593,[1]Purchases!$A:$M,12,),0)&lt;(IF($M2593&lt;500,($M2593+5)*1.3*[1]Info.!$E$2,($M2593+5)*1.25*[1]Info.!$E$2)),ROUND(IF($M2593&lt;500,($M2593+5)*1.35*[1]Info.!$E$2,($M2593+5)*1.3*[1]Info.!$E$2),-1),VLOOKUP($C2593,[1]Purchases!$A:$M,12,))</f>
        <v>140</v>
      </c>
      <c r="I2593" s="9">
        <f>IF(IFERROR(VLOOKUP($C2593,[1]Purchases!$A:$M,13,),0)&lt;(IF($M2593&lt;500,($M2593+5)*1.45*[1]Info.!$E$2,($M2593+5)*1.4*[1]Info.!$E$2)),ROUND(IF($M2593&lt;500,($M2593+5)*1.5*[1]Info.!$E$2,($M2593+5)*1.45*[1]Info.!$E$2),-1),VLOOKUP($C2593,[1]Purchases!$A:$M,13,))</f>
        <v>150</v>
      </c>
    </row>
    <row r="2594" spans="1:9">
      <c r="A2594" s="5" cm="1">
        <f t="array" ref="A2594">SUMPRODUCT(([1]Purchases!$A$2:$A$4901=$C2594)*[1]Purchases!$C$2:$C$4901)-SUMPRODUCT(([1]Sale!$A$2:$A$4748=$C2594)*[1]Sale!$E$2:$E$4748)</f>
        <v>1</v>
      </c>
      <c r="B2594" s="6" t="s">
        <v>6337</v>
      </c>
      <c r="C2594" s="7" t="s">
        <v>6440</v>
      </c>
      <c r="D2594" s="8" t="s">
        <v>28</v>
      </c>
      <c r="E2594" s="8" t="s">
        <v>16</v>
      </c>
      <c r="F2594" s="7" t="s">
        <v>17</v>
      </c>
      <c r="G2594" s="8" t="s">
        <v>6441</v>
      </c>
      <c r="H2594" s="9">
        <f>IF(IFERROR(VLOOKUP($C2594,[1]Purchases!$A:$M,12,),0)&lt;(IF($M2594&lt;500,($M2594+5)*1.3*[1]Info.!$E$2,($M2594+5)*1.25*[1]Info.!$E$2)),ROUND(IF($M2594&lt;500,($M2594+5)*1.35*[1]Info.!$E$2,($M2594+5)*1.3*[1]Info.!$E$2),-1),VLOOKUP($C2594,[1]Purchases!$A:$M,12,))</f>
        <v>5060</v>
      </c>
      <c r="I2594" s="9">
        <f>IF(IFERROR(VLOOKUP($C2594,[1]Purchases!$A:$M,13,),0)&lt;(IF($M2594&lt;500,($M2594+5)*1.45*[1]Info.!$E$2,($M2594+5)*1.4*[1]Info.!$E$2)),ROUND(IF($M2594&lt;500,($M2594+5)*1.5*[1]Info.!$E$2,($M2594+5)*1.45*[1]Info.!$E$2),-1),VLOOKUP($C2594,[1]Purchases!$A:$M,13,))</f>
        <v>5660</v>
      </c>
    </row>
    <row r="2595" spans="1:9">
      <c r="A2595" s="5" cm="1">
        <f t="array" ref="A2595">SUMPRODUCT(([1]Purchases!$A$2:$A$4901=$C2595)*[1]Purchases!$C$2:$C$4901)-SUMPRODUCT(([1]Sale!$A$2:$A$4748=$C2595)*[1]Sale!$E$2:$E$4748)</f>
        <v>0</v>
      </c>
      <c r="B2595" s="6" t="s">
        <v>6337</v>
      </c>
      <c r="C2595" s="7" t="s">
        <v>6442</v>
      </c>
      <c r="D2595" s="8" t="s">
        <v>28</v>
      </c>
      <c r="E2595" s="8" t="s">
        <v>6443</v>
      </c>
      <c r="F2595" s="7" t="s">
        <v>95</v>
      </c>
      <c r="G2595" s="8" t="s">
        <v>6444</v>
      </c>
      <c r="H2595" s="9">
        <f>IF(IFERROR(VLOOKUP($C2595,[1]Purchases!$A:$M,12,),0)&lt;(IF($M2595&lt;500,($M2595+5)*1.3*[1]Info.!$E$2,($M2595+5)*1.25*[1]Info.!$E$2)),ROUND(IF($M2595&lt;500,($M2595+5)*1.35*[1]Info.!$E$2,($M2595+5)*1.3*[1]Info.!$E$2),-1),VLOOKUP($C2595,[1]Purchases!$A:$M,12,))</f>
        <v>140</v>
      </c>
      <c r="I2595" s="9">
        <f>IF(IFERROR(VLOOKUP($C2595,[1]Purchases!$A:$M,13,),0)&lt;(IF($M2595&lt;500,($M2595+5)*1.45*[1]Info.!$E$2,($M2595+5)*1.4*[1]Info.!$E$2)),ROUND(IF($M2595&lt;500,($M2595+5)*1.5*[1]Info.!$E$2,($M2595+5)*1.45*[1]Info.!$E$2),-1),VLOOKUP($C2595,[1]Purchases!$A:$M,13,))</f>
        <v>150</v>
      </c>
    </row>
    <row r="2596" spans="1:9">
      <c r="A2596" s="5" cm="1">
        <f t="array" ref="A2596">SUMPRODUCT(([1]Purchases!$A$2:$A$4901=$C2596)*[1]Purchases!$C$2:$C$4901)-SUMPRODUCT(([1]Sale!$A$2:$A$4748=$C2596)*[1]Sale!$E$2:$E$4748)</f>
        <v>0</v>
      </c>
      <c r="B2596" s="6" t="s">
        <v>6337</v>
      </c>
      <c r="C2596" s="7" t="s">
        <v>6445</v>
      </c>
      <c r="D2596" s="8" t="s">
        <v>28</v>
      </c>
      <c r="E2596" s="8" t="s">
        <v>6446</v>
      </c>
      <c r="F2596" s="7" t="s">
        <v>95</v>
      </c>
      <c r="G2596" s="8" t="s">
        <v>6447</v>
      </c>
      <c r="H2596" s="9">
        <f>IF(IFERROR(VLOOKUP($C2596,[1]Purchases!$A:$M,12,),0)&lt;(IF($M2596&lt;500,($M2596+5)*1.3*[1]Info.!$E$2,($M2596+5)*1.25*[1]Info.!$E$2)),ROUND(IF($M2596&lt;500,($M2596+5)*1.35*[1]Info.!$E$2,($M2596+5)*1.3*[1]Info.!$E$2),-1),VLOOKUP($C2596,[1]Purchases!$A:$M,12,))</f>
        <v>140</v>
      </c>
      <c r="I2596" s="9">
        <f>IF(IFERROR(VLOOKUP($C2596,[1]Purchases!$A:$M,13,),0)&lt;(IF($M2596&lt;500,($M2596+5)*1.45*[1]Info.!$E$2,($M2596+5)*1.4*[1]Info.!$E$2)),ROUND(IF($M2596&lt;500,($M2596+5)*1.5*[1]Info.!$E$2,($M2596+5)*1.45*[1]Info.!$E$2),-1),VLOOKUP($C2596,[1]Purchases!$A:$M,13,))</f>
        <v>150</v>
      </c>
    </row>
    <row r="2597" spans="1:9">
      <c r="A2597" s="5" cm="1">
        <f t="array" ref="A2597">SUMPRODUCT(([1]Purchases!$A$2:$A$4901=$C2597)*[1]Purchases!$C$2:$C$4901)-SUMPRODUCT(([1]Sale!$A$2:$A$4748=$C2597)*[1]Sale!$E$2:$E$4748)</f>
        <v>0</v>
      </c>
      <c r="B2597" s="6" t="s">
        <v>6337</v>
      </c>
      <c r="C2597" s="7" t="s">
        <v>6448</v>
      </c>
      <c r="D2597" s="8" t="s">
        <v>28</v>
      </c>
      <c r="E2597" s="8" t="s">
        <v>6449</v>
      </c>
      <c r="F2597" s="7" t="s">
        <v>68</v>
      </c>
      <c r="G2597" s="8" t="s">
        <v>6450</v>
      </c>
      <c r="H2597" s="9">
        <f>IF(IFERROR(VLOOKUP($C2597,[1]Purchases!$A:$M,12,),0)&lt;(IF($M2597&lt;500,($M2597+5)*1.3*[1]Info.!$E$2,($M2597+5)*1.25*[1]Info.!$E$2)),ROUND(IF($M2597&lt;500,($M2597+5)*1.35*[1]Info.!$E$2,($M2597+5)*1.3*[1]Info.!$E$2),-1),VLOOKUP($C2597,[1]Purchases!$A:$M,12,))</f>
        <v>140</v>
      </c>
      <c r="I2597" s="9">
        <f>IF(IFERROR(VLOOKUP($C2597,[1]Purchases!$A:$M,13,),0)&lt;(IF($M2597&lt;500,($M2597+5)*1.45*[1]Info.!$E$2,($M2597+5)*1.4*[1]Info.!$E$2)),ROUND(IF($M2597&lt;500,($M2597+5)*1.5*[1]Info.!$E$2,($M2597+5)*1.45*[1]Info.!$E$2),-1),VLOOKUP($C2597,[1]Purchases!$A:$M,13,))</f>
        <v>150</v>
      </c>
    </row>
    <row r="2598" spans="1:9">
      <c r="A2598" s="5" cm="1">
        <f t="array" ref="A2598">SUMPRODUCT(([1]Purchases!$A$2:$A$4901=$C2598)*[1]Purchases!$C$2:$C$4901)-SUMPRODUCT(([1]Sale!$A$2:$A$4748=$C2598)*[1]Sale!$E$2:$E$4748)</f>
        <v>0</v>
      </c>
      <c r="B2598" s="6" t="s">
        <v>6337</v>
      </c>
      <c r="C2598" s="7" t="s">
        <v>6451</v>
      </c>
      <c r="D2598" s="8" t="s">
        <v>28</v>
      </c>
      <c r="E2598" s="8" t="s">
        <v>3358</v>
      </c>
      <c r="F2598" s="7" t="s">
        <v>17</v>
      </c>
      <c r="G2598" s="8" t="s">
        <v>6452</v>
      </c>
      <c r="H2598" s="9">
        <f>IF(IFERROR(VLOOKUP($C2598,[1]Purchases!$A:$M,12,),0)&lt;(IF($M2598&lt;500,($M2598+5)*1.3*[1]Info.!$E$2,($M2598+5)*1.25*[1]Info.!$E$2)),ROUND(IF($M2598&lt;500,($M2598+5)*1.35*[1]Info.!$E$2,($M2598+5)*1.3*[1]Info.!$E$2),-1),VLOOKUP($C2598,[1]Purchases!$A:$M,12,))</f>
        <v>2290</v>
      </c>
      <c r="I2598" s="9">
        <f>IF(IFERROR(VLOOKUP($C2598,[1]Purchases!$A:$M,13,),0)&lt;(IF($M2598&lt;500,($M2598+5)*1.45*[1]Info.!$E$2,($M2598+5)*1.4*[1]Info.!$E$2)),ROUND(IF($M2598&lt;500,($M2598+5)*1.5*[1]Info.!$E$2,($M2598+5)*1.45*[1]Info.!$E$2),-1),VLOOKUP($C2598,[1]Purchases!$A:$M,13,))</f>
        <v>2570</v>
      </c>
    </row>
    <row r="2599" spans="1:9">
      <c r="A2599" s="5" cm="1">
        <f t="array" ref="A2599">SUMPRODUCT(([1]Purchases!$A$2:$A$4901=$C2599)*[1]Purchases!$C$2:$C$4901)-SUMPRODUCT(([1]Sale!$A$2:$A$4748=$C2599)*[1]Sale!$E$2:$E$4748)</f>
        <v>6</v>
      </c>
      <c r="B2599" s="6" t="s">
        <v>6337</v>
      </c>
      <c r="C2599" s="7" t="s">
        <v>6453</v>
      </c>
      <c r="D2599" s="8" t="s">
        <v>28</v>
      </c>
      <c r="E2599" s="8" t="s">
        <v>6454</v>
      </c>
      <c r="F2599" s="7" t="s">
        <v>33</v>
      </c>
      <c r="G2599" s="8" t="s">
        <v>6455</v>
      </c>
      <c r="H2599" s="9">
        <f>IF(IFERROR(VLOOKUP($C2599,[1]Purchases!$A:$M,12,),0)&lt;(IF($M2599&lt;500,($M2599+5)*1.3*[1]Info.!$E$2,($M2599+5)*1.25*[1]Info.!$E$2)),ROUND(IF($M2599&lt;500,($M2599+5)*1.35*[1]Info.!$E$2,($M2599+5)*1.3*[1]Info.!$E$2),-1),VLOOKUP($C2599,[1]Purchases!$A:$M,12,))</f>
        <v>2940</v>
      </c>
      <c r="I2599" s="9">
        <f>IF(IFERROR(VLOOKUP($C2599,[1]Purchases!$A:$M,13,),0)&lt;(IF($M2599&lt;500,($M2599+5)*1.45*[1]Info.!$E$2,($M2599+5)*1.4*[1]Info.!$E$2)),ROUND(IF($M2599&lt;500,($M2599+5)*1.5*[1]Info.!$E$2,($M2599+5)*1.45*[1]Info.!$E$2),-1),VLOOKUP($C2599,[1]Purchases!$A:$M,13,))</f>
        <v>3300</v>
      </c>
    </row>
    <row r="2600" spans="1:9">
      <c r="A2600" s="5" cm="1">
        <f t="array" ref="A2600">SUMPRODUCT(([1]Purchases!$A$2:$A$4901=$C2600)*[1]Purchases!$C$2:$C$4901)-SUMPRODUCT(([1]Sale!$A$2:$A$4748=$C2600)*[1]Sale!$E$2:$E$4748)</f>
        <v>1</v>
      </c>
      <c r="B2600" s="6" t="s">
        <v>6337</v>
      </c>
      <c r="C2600" s="7" t="s">
        <v>6456</v>
      </c>
      <c r="D2600" s="8" t="s">
        <v>28</v>
      </c>
      <c r="E2600" s="8" t="s">
        <v>6457</v>
      </c>
      <c r="F2600" s="7" t="s">
        <v>201</v>
      </c>
      <c r="G2600" s="8" t="s">
        <v>6458</v>
      </c>
      <c r="H2600" s="9">
        <f>IF(IFERROR(VLOOKUP($C2600,[1]Purchases!$A:$M,12,),0)&lt;(IF($M2600&lt;500,($M2600+5)*1.3*[1]Info.!$E$2,($M2600+5)*1.25*[1]Info.!$E$2)),ROUND(IF($M2600&lt;500,($M2600+5)*1.35*[1]Info.!$E$2,($M2600+5)*1.3*[1]Info.!$E$2),-1),VLOOKUP($C2600,[1]Purchases!$A:$M,12,))</f>
        <v>6880</v>
      </c>
      <c r="I2600" s="9">
        <f>IF(IFERROR(VLOOKUP($C2600,[1]Purchases!$A:$M,13,),0)&lt;(IF($M2600&lt;500,($M2600+5)*1.45*[1]Info.!$E$2,($M2600+5)*1.4*[1]Info.!$E$2)),ROUND(IF($M2600&lt;500,($M2600+5)*1.5*[1]Info.!$E$2,($M2600+5)*1.45*[1]Info.!$E$2),-1),VLOOKUP($C2600,[1]Purchases!$A:$M,13,))</f>
        <v>7710</v>
      </c>
    </row>
    <row r="2601" spans="1:9">
      <c r="A2601" s="5" cm="1">
        <f t="array" ref="A2601">SUMPRODUCT(([1]Purchases!$A$2:$A$4901=$C2601)*[1]Purchases!$C$2:$C$4901)-SUMPRODUCT(([1]Sale!$A$2:$A$4748=$C2601)*[1]Sale!$E$2:$E$4748)</f>
        <v>1</v>
      </c>
      <c r="B2601" s="6" t="s">
        <v>6337</v>
      </c>
      <c r="C2601" s="7" t="s">
        <v>6459</v>
      </c>
      <c r="D2601" s="8" t="s">
        <v>28</v>
      </c>
      <c r="E2601" s="8" t="s">
        <v>6460</v>
      </c>
      <c r="F2601" s="7" t="s">
        <v>33</v>
      </c>
      <c r="G2601" s="8" t="s">
        <v>6460</v>
      </c>
      <c r="H2601" s="9">
        <f>IF(IFERROR(VLOOKUP($C2601,[1]Purchases!$A:$M,12,),0)&lt;(IF($M2601&lt;500,($M2601+5)*1.3*[1]Info.!$E$2,($M2601+5)*1.25*[1]Info.!$E$2)),ROUND(IF($M2601&lt;500,($M2601+5)*1.35*[1]Info.!$E$2,($M2601+5)*1.3*[1]Info.!$E$2),-1),VLOOKUP($C2601,[1]Purchases!$A:$M,12,))</f>
        <v>2510</v>
      </c>
      <c r="I2601" s="9">
        <f>IF(IFERROR(VLOOKUP($C2601,[1]Purchases!$A:$M,13,),0)&lt;(IF($M2601&lt;500,($M2601+5)*1.45*[1]Info.!$E$2,($M2601+5)*1.4*[1]Info.!$E$2)),ROUND(IF($M2601&lt;500,($M2601+5)*1.5*[1]Info.!$E$2,($M2601+5)*1.45*[1]Info.!$E$2),-1),VLOOKUP($C2601,[1]Purchases!$A:$M,13,))</f>
        <v>2810</v>
      </c>
    </row>
    <row r="2602" spans="1:9">
      <c r="A2602" s="5" cm="1">
        <f t="array" ref="A2602">SUMPRODUCT(([1]Purchases!$A$2:$A$4901=$C2602)*[1]Purchases!$C$2:$C$4901)-SUMPRODUCT(([1]Sale!$A$2:$A$4748=$C2602)*[1]Sale!$E$2:$E$4748)</f>
        <v>1</v>
      </c>
      <c r="B2602" s="6" t="s">
        <v>6337</v>
      </c>
      <c r="C2602" s="7" t="s">
        <v>6461</v>
      </c>
      <c r="D2602" s="8" t="s">
        <v>28</v>
      </c>
      <c r="E2602" s="8" t="s">
        <v>6462</v>
      </c>
      <c r="F2602" s="7" t="s">
        <v>33</v>
      </c>
      <c r="G2602" s="8" t="s">
        <v>6462</v>
      </c>
      <c r="H2602" s="9">
        <f>IF(IFERROR(VLOOKUP($C2602,[1]Purchases!$A:$M,12,),0)&lt;(IF($M2602&lt;500,($M2602+5)*1.3*[1]Info.!$E$2,($M2602+5)*1.25*[1]Info.!$E$2)),ROUND(IF($M2602&lt;500,($M2602+5)*1.35*[1]Info.!$E$2,($M2602+5)*1.3*[1]Info.!$E$2),-1),VLOOKUP($C2602,[1]Purchases!$A:$M,12,))</f>
        <v>2770</v>
      </c>
      <c r="I2602" s="9">
        <f>IF(IFERROR(VLOOKUP($C2602,[1]Purchases!$A:$M,13,),0)&lt;(IF($M2602&lt;500,($M2602+5)*1.45*[1]Info.!$E$2,($M2602+5)*1.4*[1]Info.!$E$2)),ROUND(IF($M2602&lt;500,($M2602+5)*1.5*[1]Info.!$E$2,($M2602+5)*1.45*[1]Info.!$E$2),-1),VLOOKUP($C2602,[1]Purchases!$A:$M,13,))</f>
        <v>3110</v>
      </c>
    </row>
    <row r="2603" spans="1:9">
      <c r="A2603" s="5" cm="1">
        <f t="array" ref="A2603">SUMPRODUCT(([1]Purchases!$A$2:$A$4901=$C2603)*[1]Purchases!$C$2:$C$4901)-SUMPRODUCT(([1]Sale!$A$2:$A$4748=$C2603)*[1]Sale!$E$2:$E$4748)</f>
        <v>0</v>
      </c>
      <c r="B2603" s="6" t="s">
        <v>6337</v>
      </c>
      <c r="C2603" s="7" t="s">
        <v>6463</v>
      </c>
      <c r="D2603" s="8" t="s">
        <v>28</v>
      </c>
      <c r="E2603" s="8" t="s">
        <v>36</v>
      </c>
      <c r="F2603" s="7" t="s">
        <v>33</v>
      </c>
      <c r="G2603" s="8" t="s">
        <v>6464</v>
      </c>
      <c r="H2603" s="9">
        <f>IF(IFERROR(VLOOKUP($C2603,[1]Purchases!$A:$M,12,),0)&lt;(IF($M2603&lt;500,($M2603+5)*1.3*[1]Info.!$E$2,($M2603+5)*1.25*[1]Info.!$E$2)),ROUND(IF($M2603&lt;500,($M2603+5)*1.35*[1]Info.!$E$2,($M2603+5)*1.3*[1]Info.!$E$2),-1),VLOOKUP($C2603,[1]Purchases!$A:$M,12,))</f>
        <v>6000</v>
      </c>
      <c r="I2603" s="9">
        <f>IF(IFERROR(VLOOKUP($C2603,[1]Purchases!$A:$M,13,),0)&lt;(IF($M2603&lt;500,($M2603+5)*1.45*[1]Info.!$E$2,($M2603+5)*1.4*[1]Info.!$E$2)),ROUND(IF($M2603&lt;500,($M2603+5)*1.5*[1]Info.!$E$2,($M2603+5)*1.45*[1]Info.!$E$2),-1),VLOOKUP($C2603,[1]Purchases!$A:$M,13,))</f>
        <v>6720</v>
      </c>
    </row>
    <row r="2604" spans="1:9">
      <c r="A2604" s="5" cm="1">
        <f t="array" ref="A2604">SUMPRODUCT(([1]Purchases!$A$2:$A$4901=$C2604)*[1]Purchases!$C$2:$C$4901)-SUMPRODUCT(([1]Sale!$A$2:$A$4748=$C2604)*[1]Sale!$E$2:$E$4748)</f>
        <v>1</v>
      </c>
      <c r="B2604" s="6" t="s">
        <v>6337</v>
      </c>
      <c r="C2604" s="7" t="s">
        <v>6465</v>
      </c>
      <c r="D2604" s="8" t="s">
        <v>28</v>
      </c>
      <c r="E2604" s="8" t="s">
        <v>36</v>
      </c>
      <c r="F2604" s="7" t="s">
        <v>33</v>
      </c>
      <c r="G2604" s="8" t="s">
        <v>6466</v>
      </c>
      <c r="H2604" s="9">
        <f>IF(IFERROR(VLOOKUP($C2604,[1]Purchases!$A:$M,12,),0)&lt;(IF($M2604&lt;500,($M2604+5)*1.3*[1]Info.!$E$2,($M2604+5)*1.25*[1]Info.!$E$2)),ROUND(IF($M2604&lt;500,($M2604+5)*1.35*[1]Info.!$E$2,($M2604+5)*1.3*[1]Info.!$E$2),-1),VLOOKUP($C2604,[1]Purchases!$A:$M,12,))</f>
        <v>8840</v>
      </c>
      <c r="I2604" s="9">
        <f>IF(IFERROR(VLOOKUP($C2604,[1]Purchases!$A:$M,13,),0)&lt;(IF($M2604&lt;500,($M2604+5)*1.45*[1]Info.!$E$2,($M2604+5)*1.4*[1]Info.!$E$2)),ROUND(IF($M2604&lt;500,($M2604+5)*1.5*[1]Info.!$E$2,($M2604+5)*1.45*[1]Info.!$E$2),-1),VLOOKUP($C2604,[1]Purchases!$A:$M,13,))</f>
        <v>9900</v>
      </c>
    </row>
    <row r="2605" spans="1:9">
      <c r="A2605" s="5" cm="1">
        <f t="array" ref="A2605">SUMPRODUCT(([1]Purchases!$A$2:$A$4901=$C2605)*[1]Purchases!$C$2:$C$4901)-SUMPRODUCT(([1]Sale!$A$2:$A$4748=$C2605)*[1]Sale!$E$2:$E$4748)</f>
        <v>0</v>
      </c>
      <c r="B2605" s="6" t="s">
        <v>6337</v>
      </c>
      <c r="C2605" s="7" t="s">
        <v>6467</v>
      </c>
      <c r="D2605" s="8" t="s">
        <v>28</v>
      </c>
      <c r="E2605" s="8" t="s">
        <v>6468</v>
      </c>
      <c r="F2605" s="7" t="s">
        <v>17</v>
      </c>
      <c r="G2605" s="8" t="s">
        <v>6469</v>
      </c>
      <c r="H2605" s="9">
        <f>IF(IFERROR(VLOOKUP($C2605,[1]Purchases!$A:$M,12,),0)&lt;(IF($M2605&lt;500,($M2605+5)*1.3*[1]Info.!$E$2,($M2605+5)*1.25*[1]Info.!$E$2)),ROUND(IF($M2605&lt;500,($M2605+5)*1.35*[1]Info.!$E$2,($M2605+5)*1.3*[1]Info.!$E$2),-1),VLOOKUP($C2605,[1]Purchases!$A:$M,12,))</f>
        <v>140</v>
      </c>
      <c r="I2605" s="9">
        <f>IF(IFERROR(VLOOKUP($C2605,[1]Purchases!$A:$M,13,),0)&lt;(IF($M2605&lt;500,($M2605+5)*1.45*[1]Info.!$E$2,($M2605+5)*1.4*[1]Info.!$E$2)),ROUND(IF($M2605&lt;500,($M2605+5)*1.5*[1]Info.!$E$2,($M2605+5)*1.45*[1]Info.!$E$2),-1),VLOOKUP($C2605,[1]Purchases!$A:$M,13,))</f>
        <v>150</v>
      </c>
    </row>
    <row r="2606" spans="1:9">
      <c r="A2606" s="5" cm="1">
        <f t="array" ref="A2606">SUMPRODUCT(([1]Purchases!$A$2:$A$4901=$C2606)*[1]Purchases!$C$2:$C$4901)-SUMPRODUCT(([1]Sale!$A$2:$A$4748=$C2606)*[1]Sale!$E$2:$E$4748)</f>
        <v>1</v>
      </c>
      <c r="B2606" s="6" t="s">
        <v>6337</v>
      </c>
      <c r="C2606" s="7" t="s">
        <v>6470</v>
      </c>
      <c r="D2606" s="8" t="s">
        <v>28</v>
      </c>
      <c r="E2606" s="8" t="s">
        <v>6369</v>
      </c>
      <c r="F2606" s="7" t="s">
        <v>55</v>
      </c>
      <c r="G2606" s="8" t="s">
        <v>6471</v>
      </c>
      <c r="H2606" s="9">
        <f>IF(IFERROR(VLOOKUP($C2606,[1]Purchases!$A:$M,12,),0)&lt;(IF($M2606&lt;500,($M2606+5)*1.3*[1]Info.!$E$2,($M2606+5)*1.25*[1]Info.!$E$2)),ROUND(IF($M2606&lt;500,($M2606+5)*1.35*[1]Info.!$E$2,($M2606+5)*1.3*[1]Info.!$E$2),-1),VLOOKUP($C2606,[1]Purchases!$A:$M,12,))</f>
        <v>3560</v>
      </c>
      <c r="I2606" s="9">
        <f>IF(IFERROR(VLOOKUP($C2606,[1]Purchases!$A:$M,13,),0)&lt;(IF($M2606&lt;500,($M2606+5)*1.45*[1]Info.!$E$2,($M2606+5)*1.4*[1]Info.!$E$2)),ROUND(IF($M2606&lt;500,($M2606+5)*1.5*[1]Info.!$E$2,($M2606+5)*1.45*[1]Info.!$E$2),-1),VLOOKUP($C2606,[1]Purchases!$A:$M,13,))</f>
        <v>3990</v>
      </c>
    </row>
    <row r="2607" spans="1:9">
      <c r="A2607" s="5" cm="1">
        <f t="array" ref="A2607">SUMPRODUCT(([1]Purchases!$A$2:$A$4901=$C2607)*[1]Purchases!$C$2:$C$4901)-SUMPRODUCT(([1]Sale!$A$2:$A$4748=$C2607)*[1]Sale!$E$2:$E$4748)</f>
        <v>1</v>
      </c>
      <c r="B2607" s="6" t="s">
        <v>6337</v>
      </c>
      <c r="C2607" s="7" t="s">
        <v>6472</v>
      </c>
      <c r="D2607" s="8" t="s">
        <v>28</v>
      </c>
      <c r="E2607" s="8" t="s">
        <v>36</v>
      </c>
      <c r="F2607" s="7" t="s">
        <v>33</v>
      </c>
      <c r="G2607" s="8" t="s">
        <v>6473</v>
      </c>
      <c r="H2607" s="9">
        <f>IF(IFERROR(VLOOKUP($C2607,[1]Purchases!$A:$M,12,),0)&lt;(IF($M2607&lt;500,($M2607+5)*1.3*[1]Info.!$E$2,($M2607+5)*1.25*[1]Info.!$E$2)),ROUND(IF($M2607&lt;500,($M2607+5)*1.35*[1]Info.!$E$2,($M2607+5)*1.3*[1]Info.!$E$2),-1),VLOOKUP($C2607,[1]Purchases!$A:$M,12,))</f>
        <v>3900</v>
      </c>
      <c r="I2607" s="9">
        <f>IF(IFERROR(VLOOKUP($C2607,[1]Purchases!$A:$M,13,),0)&lt;(IF($M2607&lt;500,($M2607+5)*1.45*[1]Info.!$E$2,($M2607+5)*1.4*[1]Info.!$E$2)),ROUND(IF($M2607&lt;500,($M2607+5)*1.5*[1]Info.!$E$2,($M2607+5)*1.45*[1]Info.!$E$2),-1),VLOOKUP($C2607,[1]Purchases!$A:$M,13,))</f>
        <v>4370</v>
      </c>
    </row>
    <row r="2608" spans="1:9">
      <c r="A2608" s="5" cm="1">
        <f t="array" ref="A2608">SUMPRODUCT(([1]Purchases!$A$2:$A$4901=$C2608)*[1]Purchases!$C$2:$C$4901)-SUMPRODUCT(([1]Sale!$A$2:$A$4748=$C2608)*[1]Sale!$E$2:$E$4748)</f>
        <v>0</v>
      </c>
      <c r="B2608" s="6" t="s">
        <v>6337</v>
      </c>
      <c r="C2608" s="7" t="s">
        <v>6474</v>
      </c>
      <c r="D2608" s="8" t="s">
        <v>28</v>
      </c>
      <c r="E2608" s="8" t="s">
        <v>6475</v>
      </c>
      <c r="F2608" s="7" t="s">
        <v>1099</v>
      </c>
      <c r="G2608" s="8" t="s">
        <v>6476</v>
      </c>
      <c r="H2608" s="9">
        <f>IF(IFERROR(VLOOKUP($C2608,[1]Purchases!$A:$M,12,),0)&lt;(IF($M2608&lt;500,($M2608+5)*1.3*[1]Info.!$E$2,($M2608+5)*1.25*[1]Info.!$E$2)),ROUND(IF($M2608&lt;500,($M2608+5)*1.35*[1]Info.!$E$2,($M2608+5)*1.3*[1]Info.!$E$2),-1),VLOOKUP($C2608,[1]Purchases!$A:$M,12,))</f>
        <v>910</v>
      </c>
      <c r="I2608" s="9">
        <f>IF(IFERROR(VLOOKUP($C2608,[1]Purchases!$A:$M,13,),0)&lt;(IF($M2608&lt;500,($M2608+5)*1.45*[1]Info.!$E$2,($M2608+5)*1.4*[1]Info.!$E$2)),ROUND(IF($M2608&lt;500,($M2608+5)*1.5*[1]Info.!$E$2,($M2608+5)*1.45*[1]Info.!$E$2),-1),VLOOKUP($C2608,[1]Purchases!$A:$M,13,))</f>
        <v>1010</v>
      </c>
    </row>
    <row r="2609" spans="1:9">
      <c r="A2609" s="5" cm="1">
        <f t="array" ref="A2609">SUMPRODUCT(([1]Purchases!$A$2:$A$4901=$C2609)*[1]Purchases!$C$2:$C$4901)-SUMPRODUCT(([1]Sale!$A$2:$A$4748=$C2609)*[1]Sale!$E$2:$E$4748)</f>
        <v>1</v>
      </c>
      <c r="B2609" s="6" t="s">
        <v>6337</v>
      </c>
      <c r="C2609" s="7" t="s">
        <v>6477</v>
      </c>
      <c r="D2609" s="8" t="s">
        <v>28</v>
      </c>
      <c r="E2609" s="8" t="s">
        <v>6478</v>
      </c>
      <c r="F2609" s="7" t="s">
        <v>6479</v>
      </c>
      <c r="G2609" s="8" t="s">
        <v>6480</v>
      </c>
      <c r="H2609" s="9">
        <f>IF(IFERROR(VLOOKUP($C2609,[1]Purchases!$A:$M,12,),0)&lt;(IF($M2609&lt;500,($M2609+5)*1.3*[1]Info.!$E$2,($M2609+5)*1.25*[1]Info.!$E$2)),ROUND(IF($M2609&lt;500,($M2609+5)*1.35*[1]Info.!$E$2,($M2609+5)*1.3*[1]Info.!$E$2),-1),VLOOKUP($C2609,[1]Purchases!$A:$M,12,))</f>
        <v>1200</v>
      </c>
      <c r="I2609" s="9">
        <f>IF(IFERROR(VLOOKUP($C2609,[1]Purchases!$A:$M,13,),0)&lt;(IF($M2609&lt;500,($M2609+5)*1.45*[1]Info.!$E$2,($M2609+5)*1.4*[1]Info.!$E$2)),ROUND(IF($M2609&lt;500,($M2609+5)*1.5*[1]Info.!$E$2,($M2609+5)*1.45*[1]Info.!$E$2),-1),VLOOKUP($C2609,[1]Purchases!$A:$M,13,))</f>
        <v>1350</v>
      </c>
    </row>
    <row r="2610" spans="1:9">
      <c r="A2610" s="5" cm="1">
        <f t="array" ref="A2610">SUMPRODUCT(([1]Purchases!$A$2:$A$4901=$C2610)*[1]Purchases!$C$2:$C$4901)-SUMPRODUCT(([1]Sale!$A$2:$A$4748=$C2610)*[1]Sale!$E$2:$E$4748)</f>
        <v>0</v>
      </c>
      <c r="B2610" s="6" t="s">
        <v>6337</v>
      </c>
      <c r="C2610" s="7" t="s">
        <v>6481</v>
      </c>
      <c r="D2610" s="8" t="s">
        <v>28</v>
      </c>
      <c r="E2610" s="8" t="s">
        <v>6482</v>
      </c>
      <c r="F2610" s="7" t="s">
        <v>95</v>
      </c>
      <c r="G2610" s="8" t="s">
        <v>6483</v>
      </c>
      <c r="H2610" s="9">
        <f>IF(IFERROR(VLOOKUP($C2610,[1]Purchases!$A:$M,12,),0)&lt;(IF($M2610&lt;500,($M2610+5)*1.3*[1]Info.!$E$2,($M2610+5)*1.25*[1]Info.!$E$2)),ROUND(IF($M2610&lt;500,($M2610+5)*1.35*[1]Info.!$E$2,($M2610+5)*1.3*[1]Info.!$E$2),-1),VLOOKUP($C2610,[1]Purchases!$A:$M,12,))</f>
        <v>990</v>
      </c>
      <c r="I2610" s="9">
        <f>IF(IFERROR(VLOOKUP($C2610,[1]Purchases!$A:$M,13,),0)&lt;(IF($M2610&lt;500,($M2610+5)*1.45*[1]Info.!$E$2,($M2610+5)*1.4*[1]Info.!$E$2)),ROUND(IF($M2610&lt;500,($M2610+5)*1.5*[1]Info.!$E$2,($M2610+5)*1.45*[1]Info.!$E$2),-1),VLOOKUP($C2610,[1]Purchases!$A:$M,13,))</f>
        <v>1110</v>
      </c>
    </row>
    <row r="2611" spans="1:9">
      <c r="A2611" s="5" cm="1">
        <f t="array" ref="A2611">SUMPRODUCT(([1]Purchases!$A$2:$A$4901=$C2611)*[1]Purchases!$C$2:$C$4901)-SUMPRODUCT(([1]Sale!$A$2:$A$4748=$C2611)*[1]Sale!$E$2:$E$4748)</f>
        <v>1</v>
      </c>
      <c r="B2611" s="6" t="s">
        <v>6337</v>
      </c>
      <c r="C2611" s="7" t="s">
        <v>6484</v>
      </c>
      <c r="D2611" s="8" t="s">
        <v>28</v>
      </c>
      <c r="E2611" s="8" t="s">
        <v>1908</v>
      </c>
      <c r="F2611" s="7" t="s">
        <v>17</v>
      </c>
      <c r="G2611" s="8" t="s">
        <v>6485</v>
      </c>
      <c r="H2611" s="9">
        <f>IF(IFERROR(VLOOKUP($C2611,[1]Purchases!$A:$M,12,),0)&lt;(IF($M2611&lt;500,($M2611+5)*1.3*[1]Info.!$E$2,($M2611+5)*1.25*[1]Info.!$E$2)),ROUND(IF($M2611&lt;500,($M2611+5)*1.35*[1]Info.!$E$2,($M2611+5)*1.3*[1]Info.!$E$2),-1),VLOOKUP($C2611,[1]Purchases!$A:$M,12,))</f>
        <v>1140</v>
      </c>
      <c r="I2611" s="9">
        <f>IF(IFERROR(VLOOKUP($C2611,[1]Purchases!$A:$M,13,),0)&lt;(IF($M2611&lt;500,($M2611+5)*1.45*[1]Info.!$E$2,($M2611+5)*1.4*[1]Info.!$E$2)),ROUND(IF($M2611&lt;500,($M2611+5)*1.5*[1]Info.!$E$2,($M2611+5)*1.45*[1]Info.!$E$2),-1),VLOOKUP($C2611,[1]Purchases!$A:$M,13,))</f>
        <v>1280</v>
      </c>
    </row>
    <row r="2612" spans="1:9">
      <c r="A2612" s="5" cm="1">
        <f t="array" ref="A2612">SUMPRODUCT(([1]Purchases!$A$2:$A$4901=$C2612)*[1]Purchases!$C$2:$C$4901)-SUMPRODUCT(([1]Sale!$A$2:$A$4748=$C2612)*[1]Sale!$E$2:$E$4748)</f>
        <v>1</v>
      </c>
      <c r="B2612" s="6" t="s">
        <v>6337</v>
      </c>
      <c r="C2612" s="7" t="s">
        <v>6486</v>
      </c>
      <c r="D2612" s="8" t="s">
        <v>28</v>
      </c>
      <c r="E2612" s="8" t="s">
        <v>36</v>
      </c>
      <c r="F2612" s="7" t="s">
        <v>33</v>
      </c>
      <c r="G2612" s="8" t="s">
        <v>6487</v>
      </c>
      <c r="H2612" s="9">
        <f>IF(IFERROR(VLOOKUP($C2612,[1]Purchases!$A:$M,12,),0)&lt;(IF($M2612&lt;500,($M2612+5)*1.3*[1]Info.!$E$2,($M2612+5)*1.25*[1]Info.!$E$2)),ROUND(IF($M2612&lt;500,($M2612+5)*1.35*[1]Info.!$E$2,($M2612+5)*1.3*[1]Info.!$E$2),-1),VLOOKUP($C2612,[1]Purchases!$A:$M,12,))</f>
        <v>3440</v>
      </c>
      <c r="I2612" s="9">
        <f>IF(IFERROR(VLOOKUP($C2612,[1]Purchases!$A:$M,13,),0)&lt;(IF($M2612&lt;500,($M2612+5)*1.45*[1]Info.!$E$2,($M2612+5)*1.4*[1]Info.!$E$2)),ROUND(IF($M2612&lt;500,($M2612+5)*1.5*[1]Info.!$E$2,($M2612+5)*1.45*[1]Info.!$E$2),-1),VLOOKUP($C2612,[1]Purchases!$A:$M,13,))</f>
        <v>3850</v>
      </c>
    </row>
    <row r="2613" spans="1:9">
      <c r="A2613" s="5" cm="1">
        <f t="array" ref="A2613">SUMPRODUCT(([1]Purchases!$A$2:$A$4901=$C2613)*[1]Purchases!$C$2:$C$4901)-SUMPRODUCT(([1]Sale!$A$2:$A$4748=$C2613)*[1]Sale!$E$2:$E$4748)</f>
        <v>0</v>
      </c>
      <c r="B2613" s="6" t="s">
        <v>6488</v>
      </c>
      <c r="C2613" s="7">
        <v>2789</v>
      </c>
      <c r="D2613" s="8" t="s">
        <v>23</v>
      </c>
      <c r="E2613" s="8" t="s">
        <v>2726</v>
      </c>
      <c r="F2613" s="7" t="s">
        <v>259</v>
      </c>
      <c r="G2613" s="8" t="s">
        <v>2726</v>
      </c>
      <c r="H2613" s="9">
        <f>IF(IFERROR(VLOOKUP($C2613,[1]Purchases!$A:$M,12,),0)&lt;(IF($M2613&lt;500,($M2613+5)*1.3*[1]Info.!$E$2,($M2613+5)*1.25*[1]Info.!$E$2)),ROUND(IF($M2613&lt;500,($M2613+5)*1.35*[1]Info.!$E$2,($M2613+5)*1.3*[1]Info.!$E$2),-1),VLOOKUP($C2613,[1]Purchases!$A:$M,12,))</f>
        <v>3100</v>
      </c>
      <c r="I2613" s="9">
        <f>IF(IFERROR(VLOOKUP($C2613,[1]Purchases!$A:$M,13,),0)&lt;(IF($M2613&lt;500,($M2613+5)*1.45*[1]Info.!$E$2,($M2613+5)*1.4*[1]Info.!$E$2)),ROUND(IF($M2613&lt;500,($M2613+5)*1.5*[1]Info.!$E$2,($M2613+5)*1.45*[1]Info.!$E$2),-1),VLOOKUP($C2613,[1]Purchases!$A:$M,13,))</f>
        <v>3470</v>
      </c>
    </row>
    <row r="2614" spans="1:9">
      <c r="A2614" s="5" cm="1">
        <f t="array" ref="A2614">SUMPRODUCT(([1]Purchases!$A$2:$A$4901=$C2614)*[1]Purchases!$C$2:$C$4901)-SUMPRODUCT(([1]Sale!$A$2:$A$4748=$C2614)*[1]Sale!$E$2:$E$4748)</f>
        <v>1</v>
      </c>
      <c r="B2614" s="6" t="s">
        <v>6489</v>
      </c>
      <c r="C2614" s="7" t="s">
        <v>6490</v>
      </c>
      <c r="D2614" s="8" t="s">
        <v>35</v>
      </c>
      <c r="E2614" s="8" t="s">
        <v>36</v>
      </c>
      <c r="F2614" s="7" t="s">
        <v>33</v>
      </c>
      <c r="G2614" s="8" t="s">
        <v>6491</v>
      </c>
      <c r="H2614" s="9">
        <f>IF(IFERROR(VLOOKUP($C2614,[1]Purchases!$A:$M,12,),0)&lt;(IF($M2614&lt;500,($M2614+5)*1.3*[1]Info.!$E$2,($M2614+5)*1.25*[1]Info.!$E$2)),ROUND(IF($M2614&lt;500,($M2614+5)*1.35*[1]Info.!$E$2,($M2614+5)*1.3*[1]Info.!$E$2),-1),VLOOKUP($C2614,[1]Purchases!$A:$M,12,))</f>
        <v>550</v>
      </c>
      <c r="I2614" s="9">
        <f>IF(IFERROR(VLOOKUP($C2614,[1]Purchases!$A:$M,13,),0)&lt;(IF($M2614&lt;500,($M2614+5)*1.45*[1]Info.!$E$2,($M2614+5)*1.4*[1]Info.!$E$2)),ROUND(IF($M2614&lt;500,($M2614+5)*1.5*[1]Info.!$E$2,($M2614+5)*1.45*[1]Info.!$E$2),-1),VLOOKUP($C2614,[1]Purchases!$A:$M,13,))</f>
        <v>620</v>
      </c>
    </row>
    <row r="2615" spans="1:9">
      <c r="A2615" s="5" cm="1">
        <f t="array" ref="A2615">SUMPRODUCT(([1]Purchases!$A$2:$A$4901=$C2615)*[1]Purchases!$C$2:$C$4901)-SUMPRODUCT(([1]Sale!$A$2:$A$4748=$C2615)*[1]Sale!$E$2:$E$4748)</f>
        <v>0</v>
      </c>
      <c r="B2615" s="6" t="s">
        <v>6492</v>
      </c>
      <c r="C2615" s="7" t="s">
        <v>6493</v>
      </c>
      <c r="D2615" s="8" t="s">
        <v>545</v>
      </c>
      <c r="E2615" s="8" t="s">
        <v>550</v>
      </c>
      <c r="F2615" s="7" t="s">
        <v>13</v>
      </c>
      <c r="G2615" s="8" t="s">
        <v>6494</v>
      </c>
      <c r="H2615" s="9">
        <f>IF(IFERROR(VLOOKUP($C2615,[1]Purchases!$A:$M,12,),0)&lt;(IF($M2615&lt;500,($M2615+5)*1.3*[1]Info.!$E$2,($M2615+5)*1.25*[1]Info.!$E$2)),ROUND(IF($M2615&lt;500,($M2615+5)*1.35*[1]Info.!$E$2,($M2615+5)*1.3*[1]Info.!$E$2),-1),VLOOKUP($C2615,[1]Purchases!$A:$M,12,))</f>
        <v>140</v>
      </c>
      <c r="I2615" s="9">
        <f>IF(IFERROR(VLOOKUP($C2615,[1]Purchases!$A:$M,13,),0)&lt;(IF($M2615&lt;500,($M2615+5)*1.45*[1]Info.!$E$2,($M2615+5)*1.4*[1]Info.!$E$2)),ROUND(IF($M2615&lt;500,($M2615+5)*1.5*[1]Info.!$E$2,($M2615+5)*1.45*[1]Info.!$E$2),-1),VLOOKUP($C2615,[1]Purchases!$A:$M,13,))</f>
        <v>150</v>
      </c>
    </row>
    <row r="2616" spans="1:9">
      <c r="A2616" s="5" cm="1">
        <f t="array" ref="A2616">SUMPRODUCT(([1]Purchases!$A$2:$A$4901=$C2616)*[1]Purchases!$C$2:$C$4901)-SUMPRODUCT(([1]Sale!$A$2:$A$4748=$C2616)*[1]Sale!$E$2:$E$4748)</f>
        <v>0</v>
      </c>
      <c r="B2616" s="6" t="s">
        <v>6492</v>
      </c>
      <c r="C2616" s="7" t="s">
        <v>6495</v>
      </c>
      <c r="D2616" s="8" t="s">
        <v>545</v>
      </c>
      <c r="E2616" s="8" t="s">
        <v>550</v>
      </c>
      <c r="F2616" s="7" t="s">
        <v>13</v>
      </c>
      <c r="G2616" s="8" t="s">
        <v>6496</v>
      </c>
      <c r="H2616" s="9">
        <f>IF(IFERROR(VLOOKUP($C2616,[1]Purchases!$A:$M,12,),0)&lt;(IF($M2616&lt;500,($M2616+5)*1.3*[1]Info.!$E$2,($M2616+5)*1.25*[1]Info.!$E$2)),ROUND(IF($M2616&lt;500,($M2616+5)*1.35*[1]Info.!$E$2,($M2616+5)*1.3*[1]Info.!$E$2),-1),VLOOKUP($C2616,[1]Purchases!$A:$M,12,))</f>
        <v>140</v>
      </c>
      <c r="I2616" s="9">
        <f>IF(IFERROR(VLOOKUP($C2616,[1]Purchases!$A:$M,13,),0)&lt;(IF($M2616&lt;500,($M2616+5)*1.45*[1]Info.!$E$2,($M2616+5)*1.4*[1]Info.!$E$2)),ROUND(IF($M2616&lt;500,($M2616+5)*1.5*[1]Info.!$E$2,($M2616+5)*1.45*[1]Info.!$E$2),-1),VLOOKUP($C2616,[1]Purchases!$A:$M,13,))</f>
        <v>150</v>
      </c>
    </row>
    <row r="2617" spans="1:9">
      <c r="A2617" s="5" cm="1">
        <f t="array" ref="A2617">SUMPRODUCT(([1]Purchases!$A$2:$A$4901=$C2617)*[1]Purchases!$C$2:$C$4901)-SUMPRODUCT(([1]Sale!$A$2:$A$4748=$C2617)*[1]Sale!$E$2:$E$4748)</f>
        <v>0</v>
      </c>
      <c r="B2617" s="6" t="s">
        <v>6492</v>
      </c>
      <c r="C2617" s="7" t="s">
        <v>6497</v>
      </c>
      <c r="D2617" s="8" t="s">
        <v>545</v>
      </c>
      <c r="E2617" s="8" t="s">
        <v>550</v>
      </c>
      <c r="F2617" s="7" t="s">
        <v>13</v>
      </c>
      <c r="G2617" s="8" t="s">
        <v>6498</v>
      </c>
      <c r="H2617" s="9">
        <f>IF(IFERROR(VLOOKUP($C2617,[1]Purchases!$A:$M,12,),0)&lt;(IF($M2617&lt;500,($M2617+5)*1.3*[1]Info.!$E$2,($M2617+5)*1.25*[1]Info.!$E$2)),ROUND(IF($M2617&lt;500,($M2617+5)*1.35*[1]Info.!$E$2,($M2617+5)*1.3*[1]Info.!$E$2),-1),VLOOKUP($C2617,[1]Purchases!$A:$M,12,))</f>
        <v>140</v>
      </c>
      <c r="I2617" s="9">
        <f>IF(IFERROR(VLOOKUP($C2617,[1]Purchases!$A:$M,13,),0)&lt;(IF($M2617&lt;500,($M2617+5)*1.45*[1]Info.!$E$2,($M2617+5)*1.4*[1]Info.!$E$2)),ROUND(IF($M2617&lt;500,($M2617+5)*1.5*[1]Info.!$E$2,($M2617+5)*1.45*[1]Info.!$E$2),-1),VLOOKUP($C2617,[1]Purchases!$A:$M,13,))</f>
        <v>150</v>
      </c>
    </row>
    <row r="2618" spans="1:9">
      <c r="A2618" s="5" cm="1">
        <f t="array" ref="A2618">SUMPRODUCT(([1]Purchases!$A$2:$A$4901=$C2618)*[1]Purchases!$C$2:$C$4901)-SUMPRODUCT(([1]Sale!$A$2:$A$4748=$C2618)*[1]Sale!$E$2:$E$4748)</f>
        <v>0</v>
      </c>
      <c r="B2618" s="6" t="s">
        <v>6492</v>
      </c>
      <c r="C2618" s="7" t="s">
        <v>6499</v>
      </c>
      <c r="D2618" s="8" t="s">
        <v>545</v>
      </c>
      <c r="E2618" s="8" t="s">
        <v>550</v>
      </c>
      <c r="F2618" s="7" t="s">
        <v>13</v>
      </c>
      <c r="G2618" s="8" t="s">
        <v>6500</v>
      </c>
      <c r="H2618" s="9">
        <f>IF(IFERROR(VLOOKUP($C2618,[1]Purchases!$A:$M,12,),0)&lt;(IF($M2618&lt;500,($M2618+5)*1.3*[1]Info.!$E$2,($M2618+5)*1.25*[1]Info.!$E$2)),ROUND(IF($M2618&lt;500,($M2618+5)*1.35*[1]Info.!$E$2,($M2618+5)*1.3*[1]Info.!$E$2),-1),VLOOKUP($C2618,[1]Purchases!$A:$M,12,))</f>
        <v>140</v>
      </c>
      <c r="I2618" s="9">
        <f>IF(IFERROR(VLOOKUP($C2618,[1]Purchases!$A:$M,13,),0)&lt;(IF($M2618&lt;500,($M2618+5)*1.45*[1]Info.!$E$2,($M2618+5)*1.4*[1]Info.!$E$2)),ROUND(IF($M2618&lt;500,($M2618+5)*1.5*[1]Info.!$E$2,($M2618+5)*1.45*[1]Info.!$E$2),-1),VLOOKUP($C2618,[1]Purchases!$A:$M,13,))</f>
        <v>150</v>
      </c>
    </row>
    <row r="2619" spans="1:9">
      <c r="A2619" s="5" cm="1">
        <f t="array" ref="A2619">SUMPRODUCT(([1]Purchases!$A$2:$A$4901=$C2619)*[1]Purchases!$C$2:$C$4901)-SUMPRODUCT(([1]Sale!$A$2:$A$4748=$C2619)*[1]Sale!$E$2:$E$4748)</f>
        <v>3</v>
      </c>
      <c r="B2619" s="6" t="s">
        <v>6501</v>
      </c>
      <c r="C2619" s="8">
        <v>2736</v>
      </c>
      <c r="D2619" s="8" t="s">
        <v>28</v>
      </c>
      <c r="E2619" s="8" t="s">
        <v>36</v>
      </c>
      <c r="F2619" s="7" t="s">
        <v>33</v>
      </c>
      <c r="G2619" s="8" t="s">
        <v>6502</v>
      </c>
      <c r="H2619" s="9">
        <f>IF(IFERROR(VLOOKUP($C2619,[1]Purchases!$A:$M,12,),0)&lt;(IF($M2619&lt;500,($M2619+5)*1.3*[1]Info.!$E$2,($M2619+5)*1.25*[1]Info.!$E$2)),ROUND(IF($M2619&lt;500,($M2619+5)*1.35*[1]Info.!$E$2,($M2619+5)*1.3*[1]Info.!$E$2),-1),VLOOKUP($C2619,[1]Purchases!$A:$M,12,))</f>
        <v>770</v>
      </c>
      <c r="I2619" s="9">
        <f>IF(IFERROR(VLOOKUP($C2619,[1]Purchases!$A:$M,13,),0)&lt;(IF($M2619&lt;500,($M2619+5)*1.45*[1]Info.!$E$2,($M2619+5)*1.4*[1]Info.!$E$2)),ROUND(IF($M2619&lt;500,($M2619+5)*1.5*[1]Info.!$E$2,($M2619+5)*1.45*[1]Info.!$E$2),-1),VLOOKUP($C2619,[1]Purchases!$A:$M,13,))</f>
        <v>870</v>
      </c>
    </row>
    <row r="2620" spans="1:9">
      <c r="A2620" s="5" cm="1">
        <f t="array" ref="A2620">SUMPRODUCT(([1]Purchases!$A$2:$A$4901=$C2620)*[1]Purchases!$C$2:$C$4901)-SUMPRODUCT(([1]Sale!$A$2:$A$4748=$C2620)*[1]Sale!$E$2:$E$4748)</f>
        <v>1</v>
      </c>
      <c r="B2620" s="6" t="s">
        <v>6501</v>
      </c>
      <c r="C2620" s="8">
        <v>12422</v>
      </c>
      <c r="D2620" s="8" t="s">
        <v>183</v>
      </c>
      <c r="E2620" s="8" t="s">
        <v>36</v>
      </c>
      <c r="F2620" s="7" t="s">
        <v>33</v>
      </c>
      <c r="G2620" s="8" t="s">
        <v>6503</v>
      </c>
      <c r="H2620" s="9">
        <f>IF(IFERROR(VLOOKUP($C2620,[1]Purchases!$A:$M,12,),0)&lt;(IF($M2620&lt;500,($M2620+5)*1.3*[1]Info.!$E$2,($M2620+5)*1.25*[1]Info.!$E$2)),ROUND(IF($M2620&lt;500,($M2620+5)*1.35*[1]Info.!$E$2,($M2620+5)*1.3*[1]Info.!$E$2),-1),VLOOKUP($C2620,[1]Purchases!$A:$M,12,))</f>
        <v>1610</v>
      </c>
      <c r="I2620" s="9">
        <f>IF(IFERROR(VLOOKUP($C2620,[1]Purchases!$A:$M,13,),0)&lt;(IF($M2620&lt;500,($M2620+5)*1.45*[1]Info.!$E$2,($M2620+5)*1.4*[1]Info.!$E$2)),ROUND(IF($M2620&lt;500,($M2620+5)*1.5*[1]Info.!$E$2,($M2620+5)*1.45*[1]Info.!$E$2),-1),VLOOKUP($C2620,[1]Purchases!$A:$M,13,))</f>
        <v>1800</v>
      </c>
    </row>
    <row r="2621" spans="1:9">
      <c r="A2621" s="5" cm="1">
        <f t="array" ref="A2621">SUMPRODUCT(([1]Purchases!$A$2:$A$4901=$C2621)*[1]Purchases!$C$2:$C$4901)-SUMPRODUCT(([1]Sale!$A$2:$A$4748=$C2621)*[1]Sale!$E$2:$E$4748)</f>
        <v>0</v>
      </c>
      <c r="B2621" s="6" t="s">
        <v>6501</v>
      </c>
      <c r="C2621" s="8">
        <v>13221</v>
      </c>
      <c r="D2621" s="8" t="s">
        <v>183</v>
      </c>
      <c r="E2621" s="8" t="s">
        <v>36</v>
      </c>
      <c r="F2621" s="7" t="s">
        <v>33</v>
      </c>
      <c r="G2621" s="8" t="s">
        <v>6504</v>
      </c>
      <c r="H2621" s="9">
        <f>IF(IFERROR(VLOOKUP($C2621,[1]Purchases!$A:$M,12,),0)&lt;(IF($M2621&lt;500,($M2621+5)*1.3*[1]Info.!$E$2,($M2621+5)*1.25*[1]Info.!$E$2)),ROUND(IF($M2621&lt;500,($M2621+5)*1.35*[1]Info.!$E$2,($M2621+5)*1.3*[1]Info.!$E$2),-1),VLOOKUP($C2621,[1]Purchases!$A:$M,12,))</f>
        <v>800</v>
      </c>
      <c r="I2621" s="9">
        <f>IF(IFERROR(VLOOKUP($C2621,[1]Purchases!$A:$M,13,),0)&lt;(IF($M2621&lt;500,($M2621+5)*1.45*[1]Info.!$E$2,($M2621+5)*1.4*[1]Info.!$E$2)),ROUND(IF($M2621&lt;500,($M2621+5)*1.5*[1]Info.!$E$2,($M2621+5)*1.45*[1]Info.!$E$2),-1),VLOOKUP($C2621,[1]Purchases!$A:$M,13,))</f>
        <v>900</v>
      </c>
    </row>
    <row r="2622" spans="1:9">
      <c r="A2622" s="5" cm="1">
        <f t="array" ref="A2622">SUMPRODUCT(([1]Purchases!$A$2:$A$4901=$C2622)*[1]Purchases!$C$2:$C$4901)-SUMPRODUCT(([1]Sale!$A$2:$A$4748=$C2622)*[1]Sale!$E$2:$E$4748)</f>
        <v>0</v>
      </c>
      <c r="B2622" s="6" t="s">
        <v>6501</v>
      </c>
      <c r="C2622" s="8">
        <v>13222</v>
      </c>
      <c r="D2622" s="8" t="s">
        <v>183</v>
      </c>
      <c r="E2622" s="8" t="s">
        <v>36</v>
      </c>
      <c r="F2622" s="7" t="s">
        <v>33</v>
      </c>
      <c r="G2622" s="8" t="s">
        <v>6505</v>
      </c>
      <c r="H2622" s="9">
        <f>IF(IFERROR(VLOOKUP($C2622,[1]Purchases!$A:$M,12,),0)&lt;(IF($M2622&lt;500,($M2622+5)*1.3*[1]Info.!$E$2,($M2622+5)*1.25*[1]Info.!$E$2)),ROUND(IF($M2622&lt;500,($M2622+5)*1.35*[1]Info.!$E$2,($M2622+5)*1.3*[1]Info.!$E$2),-1),VLOOKUP($C2622,[1]Purchases!$A:$M,12,))</f>
        <v>860</v>
      </c>
      <c r="I2622" s="9">
        <f>IF(IFERROR(VLOOKUP($C2622,[1]Purchases!$A:$M,13,),0)&lt;(IF($M2622&lt;500,($M2622+5)*1.45*[1]Info.!$E$2,($M2622+5)*1.4*[1]Info.!$E$2)),ROUND(IF($M2622&lt;500,($M2622+5)*1.5*[1]Info.!$E$2,($M2622+5)*1.45*[1]Info.!$E$2),-1),VLOOKUP($C2622,[1]Purchases!$A:$M,13,))</f>
        <v>970</v>
      </c>
    </row>
    <row r="2623" spans="1:9">
      <c r="A2623" s="5" cm="1">
        <f t="array" ref="A2623">SUMPRODUCT(([1]Purchases!$A$2:$A$4901=$C2623)*[1]Purchases!$C$2:$C$4901)-SUMPRODUCT(([1]Sale!$A$2:$A$4748=$C2623)*[1]Sale!$E$2:$E$4748)</f>
        <v>0</v>
      </c>
      <c r="B2623" s="6" t="s">
        <v>6501</v>
      </c>
      <c r="C2623" s="8">
        <v>13274</v>
      </c>
      <c r="D2623" s="8" t="s">
        <v>183</v>
      </c>
      <c r="E2623" s="8" t="s">
        <v>36</v>
      </c>
      <c r="F2623" s="7" t="s">
        <v>33</v>
      </c>
      <c r="G2623" s="8" t="s">
        <v>6506</v>
      </c>
      <c r="H2623" s="9">
        <f>IF(IFERROR(VLOOKUP($C2623,[1]Purchases!$A:$M,12,),0)&lt;(IF($M2623&lt;500,($M2623+5)*1.3*[1]Info.!$E$2,($M2623+5)*1.25*[1]Info.!$E$2)),ROUND(IF($M2623&lt;500,($M2623+5)*1.35*[1]Info.!$E$2,($M2623+5)*1.3*[1]Info.!$E$2),-1),VLOOKUP($C2623,[1]Purchases!$A:$M,12,))</f>
        <v>140</v>
      </c>
      <c r="I2623" s="9">
        <f>IF(IFERROR(VLOOKUP($C2623,[1]Purchases!$A:$M,13,),0)&lt;(IF($M2623&lt;500,($M2623+5)*1.45*[1]Info.!$E$2,($M2623+5)*1.4*[1]Info.!$E$2)),ROUND(IF($M2623&lt;500,($M2623+5)*1.5*[1]Info.!$E$2,($M2623+5)*1.45*[1]Info.!$E$2),-1),VLOOKUP($C2623,[1]Purchases!$A:$M,13,))</f>
        <v>150</v>
      </c>
    </row>
    <row r="2624" spans="1:9">
      <c r="A2624" s="5" cm="1">
        <f t="array" ref="A2624">SUMPRODUCT(([1]Purchases!$A$2:$A$4901=$C2624)*[1]Purchases!$C$2:$C$4901)-SUMPRODUCT(([1]Sale!$A$2:$A$4748=$C2624)*[1]Sale!$E$2:$E$4748)</f>
        <v>0</v>
      </c>
      <c r="B2624" s="6" t="s">
        <v>6501</v>
      </c>
      <c r="C2624" s="8">
        <v>13370</v>
      </c>
      <c r="D2624" s="8" t="s">
        <v>183</v>
      </c>
      <c r="E2624" s="8" t="s">
        <v>36</v>
      </c>
      <c r="F2624" s="7" t="s">
        <v>33</v>
      </c>
      <c r="G2624" s="8" t="s">
        <v>6507</v>
      </c>
      <c r="H2624" s="9">
        <f>IF(IFERROR(VLOOKUP($C2624,[1]Purchases!$A:$M,12,),0)&lt;(IF($M2624&lt;500,($M2624+5)*1.3*[1]Info.!$E$2,($M2624+5)*1.25*[1]Info.!$E$2)),ROUND(IF($M2624&lt;500,($M2624+5)*1.35*[1]Info.!$E$2,($M2624+5)*1.3*[1]Info.!$E$2),-1),VLOOKUP($C2624,[1]Purchases!$A:$M,12,))</f>
        <v>2750</v>
      </c>
      <c r="I2624" s="9">
        <f>IF(IFERROR(VLOOKUP($C2624,[1]Purchases!$A:$M,13,),0)&lt;(IF($M2624&lt;500,($M2624+5)*1.45*[1]Info.!$E$2,($M2624+5)*1.4*[1]Info.!$E$2)),ROUND(IF($M2624&lt;500,($M2624+5)*1.5*[1]Info.!$E$2,($M2624+5)*1.45*[1]Info.!$E$2),-1),VLOOKUP($C2624,[1]Purchases!$A:$M,13,))</f>
        <v>3080</v>
      </c>
    </row>
    <row r="2625" spans="1:9">
      <c r="A2625" s="5" cm="1">
        <f t="array" ref="A2625">SUMPRODUCT(([1]Purchases!$A$2:$A$4901=$C2625)*[1]Purchases!$C$2:$C$4901)-SUMPRODUCT(([1]Sale!$A$2:$A$4748=$C2625)*[1]Sale!$E$2:$E$4748)</f>
        <v>2</v>
      </c>
      <c r="B2625" s="6" t="s">
        <v>6501</v>
      </c>
      <c r="C2625" s="8">
        <v>13374</v>
      </c>
      <c r="D2625" s="8" t="s">
        <v>183</v>
      </c>
      <c r="E2625" s="8" t="s">
        <v>36</v>
      </c>
      <c r="F2625" s="7" t="s">
        <v>33</v>
      </c>
      <c r="G2625" s="8" t="s">
        <v>6508</v>
      </c>
      <c r="H2625" s="9">
        <f>IF(IFERROR(VLOOKUP($C2625,[1]Purchases!$A:$M,12,),0)&lt;(IF($M2625&lt;500,($M2625+5)*1.3*[1]Info.!$E$2,($M2625+5)*1.25*[1]Info.!$E$2)),ROUND(IF($M2625&lt;500,($M2625+5)*1.35*[1]Info.!$E$2,($M2625+5)*1.3*[1]Info.!$E$2),-1),VLOOKUP($C2625,[1]Purchases!$A:$M,12,))</f>
        <v>3720</v>
      </c>
      <c r="I2625" s="9">
        <f>IF(IFERROR(VLOOKUP($C2625,[1]Purchases!$A:$M,13,),0)&lt;(IF($M2625&lt;500,($M2625+5)*1.45*[1]Info.!$E$2,($M2625+5)*1.4*[1]Info.!$E$2)),ROUND(IF($M2625&lt;500,($M2625+5)*1.5*[1]Info.!$E$2,($M2625+5)*1.45*[1]Info.!$E$2),-1),VLOOKUP($C2625,[1]Purchases!$A:$M,13,))</f>
        <v>4160</v>
      </c>
    </row>
    <row r="2626" spans="1:9">
      <c r="A2626" s="5" cm="1">
        <f t="array" ref="A2626">SUMPRODUCT(([1]Purchases!$A$2:$A$4901=$C2626)*[1]Purchases!$C$2:$C$4901)-SUMPRODUCT(([1]Sale!$A$2:$A$4748=$C2626)*[1]Sale!$E$2:$E$4748)</f>
        <v>0</v>
      </c>
      <c r="B2626" s="6" t="s">
        <v>6501</v>
      </c>
      <c r="C2626" s="8">
        <v>13520</v>
      </c>
      <c r="D2626" s="8" t="s">
        <v>183</v>
      </c>
      <c r="E2626" s="8" t="s">
        <v>36</v>
      </c>
      <c r="F2626" s="7" t="s">
        <v>33</v>
      </c>
      <c r="G2626" s="8" t="s">
        <v>6509</v>
      </c>
      <c r="H2626" s="9">
        <f>IF(IFERROR(VLOOKUP($C2626,[1]Purchases!$A:$M,12,),0)&lt;(IF($M2626&lt;500,($M2626+5)*1.3*[1]Info.!$E$2,($M2626+5)*1.25*[1]Info.!$E$2)),ROUND(IF($M2626&lt;500,($M2626+5)*1.35*[1]Info.!$E$2,($M2626+5)*1.3*[1]Info.!$E$2),-1),VLOOKUP($C2626,[1]Purchases!$A:$M,12,))</f>
        <v>1380</v>
      </c>
      <c r="I2626" s="9">
        <f>IF(IFERROR(VLOOKUP($C2626,[1]Purchases!$A:$M,13,),0)&lt;(IF($M2626&lt;500,($M2626+5)*1.45*[1]Info.!$E$2,($M2626+5)*1.4*[1]Info.!$E$2)),ROUND(IF($M2626&lt;500,($M2626+5)*1.5*[1]Info.!$E$2,($M2626+5)*1.45*[1]Info.!$E$2),-1),VLOOKUP($C2626,[1]Purchases!$A:$M,13,))</f>
        <v>1540</v>
      </c>
    </row>
    <row r="2627" spans="1:9">
      <c r="A2627" s="5" cm="1">
        <f t="array" ref="A2627">SUMPRODUCT(([1]Purchases!$A$2:$A$4901=$C2627)*[1]Purchases!$C$2:$C$4901)-SUMPRODUCT(([1]Sale!$A$2:$A$4748=$C2627)*[1]Sale!$E$2:$E$4748)</f>
        <v>3</v>
      </c>
      <c r="B2627" s="6" t="s">
        <v>6501</v>
      </c>
      <c r="C2627" s="8">
        <v>13530</v>
      </c>
      <c r="D2627" s="8" t="s">
        <v>183</v>
      </c>
      <c r="E2627" s="8" t="s">
        <v>36</v>
      </c>
      <c r="F2627" s="7" t="s">
        <v>33</v>
      </c>
      <c r="G2627" s="8" t="s">
        <v>6510</v>
      </c>
      <c r="H2627" s="9">
        <f>IF(IFERROR(VLOOKUP($C2627,[1]Purchases!$A:$M,12,),0)&lt;(IF($M2627&lt;500,($M2627+5)*1.3*[1]Info.!$E$2,($M2627+5)*1.25*[1]Info.!$E$2)),ROUND(IF($M2627&lt;500,($M2627+5)*1.35*[1]Info.!$E$2,($M2627+5)*1.3*[1]Info.!$E$2),-1),VLOOKUP($C2627,[1]Purchases!$A:$M,12,))</f>
        <v>1910</v>
      </c>
      <c r="I2627" s="9">
        <f>IF(IFERROR(VLOOKUP($C2627,[1]Purchases!$A:$M,13,),0)&lt;(IF($M2627&lt;500,($M2627+5)*1.45*[1]Info.!$E$2,($M2627+5)*1.4*[1]Info.!$E$2)),ROUND(IF($M2627&lt;500,($M2627+5)*1.5*[1]Info.!$E$2,($M2627+5)*1.45*[1]Info.!$E$2),-1),VLOOKUP($C2627,[1]Purchases!$A:$M,13,))</f>
        <v>2140</v>
      </c>
    </row>
    <row r="2628" spans="1:9">
      <c r="A2628" s="5" cm="1">
        <f t="array" ref="A2628">SUMPRODUCT(([1]Purchases!$A$2:$A$4901=$C2628)*[1]Purchases!$C$2:$C$4901)-SUMPRODUCT(([1]Sale!$A$2:$A$4748=$C2628)*[1]Sale!$E$2:$E$4748)</f>
        <v>1</v>
      </c>
      <c r="B2628" s="6" t="s">
        <v>6501</v>
      </c>
      <c r="C2628" s="8">
        <v>17530</v>
      </c>
      <c r="D2628" s="8" t="s">
        <v>183</v>
      </c>
      <c r="E2628" s="8" t="s">
        <v>36</v>
      </c>
      <c r="F2628" s="7" t="s">
        <v>33</v>
      </c>
      <c r="G2628" s="8" t="s">
        <v>6511</v>
      </c>
      <c r="H2628" s="9">
        <f>IF(IFERROR(VLOOKUP($C2628,[1]Purchases!$A:$M,12,),0)&lt;(IF($M2628&lt;500,($M2628+5)*1.3*[1]Info.!$E$2,($M2628+5)*1.25*[1]Info.!$E$2)),ROUND(IF($M2628&lt;500,($M2628+5)*1.35*[1]Info.!$E$2,($M2628+5)*1.3*[1]Info.!$E$2),-1),VLOOKUP($C2628,[1]Purchases!$A:$M,12,))</f>
        <v>6450</v>
      </c>
      <c r="I2628" s="9">
        <f>IF(IFERROR(VLOOKUP($C2628,[1]Purchases!$A:$M,13,),0)&lt;(IF($M2628&lt;500,($M2628+5)*1.45*[1]Info.!$E$2,($M2628+5)*1.4*[1]Info.!$E$2)),ROUND(IF($M2628&lt;500,($M2628+5)*1.5*[1]Info.!$E$2,($M2628+5)*1.45*[1]Info.!$E$2),-1),VLOOKUP($C2628,[1]Purchases!$A:$M,13,))</f>
        <v>7220</v>
      </c>
    </row>
    <row r="2629" spans="1:9">
      <c r="A2629" s="5" cm="1">
        <f t="array" ref="A2629">SUMPRODUCT(([1]Purchases!$A$2:$A$4901=$C2629)*[1]Purchases!$C$2:$C$4901)-SUMPRODUCT(([1]Sale!$A$2:$A$4748=$C2629)*[1]Sale!$E$2:$E$4748)</f>
        <v>0</v>
      </c>
      <c r="B2629" s="6" t="s">
        <v>6501</v>
      </c>
      <c r="C2629" s="8">
        <v>17630</v>
      </c>
      <c r="D2629" s="8" t="s">
        <v>183</v>
      </c>
      <c r="E2629" s="8" t="s">
        <v>36</v>
      </c>
      <c r="F2629" s="7" t="s">
        <v>33</v>
      </c>
      <c r="G2629" s="8" t="s">
        <v>6512</v>
      </c>
      <c r="H2629" s="9">
        <f>IF(IFERROR(VLOOKUP($C2629,[1]Purchases!$A:$M,12,),0)&lt;(IF($M2629&lt;500,($M2629+5)*1.3*[1]Info.!$E$2,($M2629+5)*1.25*[1]Info.!$E$2)),ROUND(IF($M2629&lt;500,($M2629+5)*1.35*[1]Info.!$E$2,($M2629+5)*1.3*[1]Info.!$E$2),-1),VLOOKUP($C2629,[1]Purchases!$A:$M,12,))</f>
        <v>140</v>
      </c>
      <c r="I2629" s="9">
        <f>IF(IFERROR(VLOOKUP($C2629,[1]Purchases!$A:$M,13,),0)&lt;(IF($M2629&lt;500,($M2629+5)*1.45*[1]Info.!$E$2,($M2629+5)*1.4*[1]Info.!$E$2)),ROUND(IF($M2629&lt;500,($M2629+5)*1.5*[1]Info.!$E$2,($M2629+5)*1.45*[1]Info.!$E$2),-1),VLOOKUP($C2629,[1]Purchases!$A:$M,13,))</f>
        <v>150</v>
      </c>
    </row>
    <row r="2630" spans="1:9">
      <c r="A2630" s="5" cm="1">
        <f t="array" ref="A2630">SUMPRODUCT(([1]Purchases!$A$2:$A$4901=$C2630)*[1]Purchases!$C$2:$C$4901)-SUMPRODUCT(([1]Sale!$A$2:$A$4748=$C2630)*[1]Sale!$E$2:$E$4748)</f>
        <v>0</v>
      </c>
      <c r="B2630" s="6" t="s">
        <v>6501</v>
      </c>
      <c r="C2630" s="8">
        <v>29911</v>
      </c>
      <c r="D2630" s="8" t="s">
        <v>183</v>
      </c>
      <c r="E2630" s="8" t="s">
        <v>36</v>
      </c>
      <c r="F2630" s="7" t="s">
        <v>33</v>
      </c>
      <c r="G2630" s="8" t="s">
        <v>6513</v>
      </c>
      <c r="H2630" s="9">
        <f>IF(IFERROR(VLOOKUP($C2630,[1]Purchases!$A:$M,12,),0)&lt;(IF($M2630&lt;500,($M2630+5)*1.3*[1]Info.!$E$2,($M2630+5)*1.25*[1]Info.!$E$2)),ROUND(IF($M2630&lt;500,($M2630+5)*1.35*[1]Info.!$E$2,($M2630+5)*1.3*[1]Info.!$E$2),-1),VLOOKUP($C2630,[1]Purchases!$A:$M,12,))</f>
        <v>140</v>
      </c>
      <c r="I2630" s="9">
        <f>IF(IFERROR(VLOOKUP($C2630,[1]Purchases!$A:$M,13,),0)&lt;(IF($M2630&lt;500,($M2630+5)*1.45*[1]Info.!$E$2,($M2630+5)*1.4*[1]Info.!$E$2)),ROUND(IF($M2630&lt;500,($M2630+5)*1.5*[1]Info.!$E$2,($M2630+5)*1.45*[1]Info.!$E$2),-1),VLOOKUP($C2630,[1]Purchases!$A:$M,13,))</f>
        <v>150</v>
      </c>
    </row>
    <row r="2631" spans="1:9">
      <c r="A2631" s="5" cm="1">
        <f t="array" ref="A2631">SUMPRODUCT(([1]Purchases!$A$2:$A$4901=$C2631)*[1]Purchases!$C$2:$C$4901)-SUMPRODUCT(([1]Sale!$A$2:$A$4748=$C2631)*[1]Sale!$E$2:$E$4748)</f>
        <v>3</v>
      </c>
      <c r="B2631" s="6" t="s">
        <v>6501</v>
      </c>
      <c r="C2631" s="8">
        <v>29961</v>
      </c>
      <c r="D2631" s="8" t="s">
        <v>183</v>
      </c>
      <c r="E2631" s="8" t="s">
        <v>36</v>
      </c>
      <c r="F2631" s="7" t="s">
        <v>33</v>
      </c>
      <c r="G2631" s="8" t="s">
        <v>6514</v>
      </c>
      <c r="H2631" s="9">
        <f>IF(IFERROR(VLOOKUP($C2631,[1]Purchases!$A:$M,12,),0)&lt;(IF($M2631&lt;500,($M2631+5)*1.3*[1]Info.!$E$2,($M2631+5)*1.25*[1]Info.!$E$2)),ROUND(IF($M2631&lt;500,($M2631+5)*1.35*[1]Info.!$E$2,($M2631+5)*1.3*[1]Info.!$E$2),-1),VLOOKUP($C2631,[1]Purchases!$A:$M,12,))</f>
        <v>2260</v>
      </c>
      <c r="I2631" s="9">
        <f>IF(IFERROR(VLOOKUP($C2631,[1]Purchases!$A:$M,13,),0)&lt;(IF($M2631&lt;500,($M2631+5)*1.45*[1]Info.!$E$2,($M2631+5)*1.4*[1]Info.!$E$2)),ROUND(IF($M2631&lt;500,($M2631+5)*1.5*[1]Info.!$E$2,($M2631+5)*1.45*[1]Info.!$E$2),-1),VLOOKUP($C2631,[1]Purchases!$A:$M,13,))</f>
        <v>2530</v>
      </c>
    </row>
    <row r="2632" spans="1:9">
      <c r="A2632" s="5" cm="1">
        <f t="array" ref="A2632">SUMPRODUCT(([1]Purchases!$A$2:$A$4901=$C2632)*[1]Purchases!$C$2:$C$4901)-SUMPRODUCT(([1]Sale!$A$2:$A$4748=$C2632)*[1]Sale!$E$2:$E$4748)</f>
        <v>5</v>
      </c>
      <c r="B2632" s="6" t="s">
        <v>6501</v>
      </c>
      <c r="C2632" s="7" t="s">
        <v>6515</v>
      </c>
      <c r="D2632" s="8" t="s">
        <v>183</v>
      </c>
      <c r="E2632" s="8" t="s">
        <v>36</v>
      </c>
      <c r="F2632" s="7" t="s">
        <v>33</v>
      </c>
      <c r="G2632" s="8" t="s">
        <v>6516</v>
      </c>
      <c r="H2632" s="9">
        <f>IF(IFERROR(VLOOKUP($C2632,[1]Purchases!$A:$M,12,),0)&lt;(IF($M2632&lt;500,($M2632+5)*1.3*[1]Info.!$E$2,($M2632+5)*1.25*[1]Info.!$E$2)),ROUND(IF($M2632&lt;500,($M2632+5)*1.35*[1]Info.!$E$2,($M2632+5)*1.3*[1]Info.!$E$2),-1),VLOOKUP($C2632,[1]Purchases!$A:$M,12,))</f>
        <v>1080</v>
      </c>
      <c r="I2632" s="9">
        <f>IF(IFERROR(VLOOKUP($C2632,[1]Purchases!$A:$M,13,),0)&lt;(IF($M2632&lt;500,($M2632+5)*1.45*[1]Info.!$E$2,($M2632+5)*1.4*[1]Info.!$E$2)),ROUND(IF($M2632&lt;500,($M2632+5)*1.5*[1]Info.!$E$2,($M2632+5)*1.45*[1]Info.!$E$2),-1),VLOOKUP($C2632,[1]Purchases!$A:$M,13,))</f>
        <v>1210</v>
      </c>
    </row>
    <row r="2633" spans="1:9">
      <c r="A2633" s="5" cm="1">
        <f t="array" ref="A2633">SUMPRODUCT(([1]Purchases!$A$2:$A$4901=$C2633)*[1]Purchases!$C$2:$C$4901)-SUMPRODUCT(([1]Sale!$A$2:$A$4748=$C2633)*[1]Sale!$E$2:$E$4748)</f>
        <v>1</v>
      </c>
      <c r="B2633" s="6" t="s">
        <v>6501</v>
      </c>
      <c r="C2633" s="7" t="s">
        <v>6517</v>
      </c>
      <c r="D2633" s="8" t="s">
        <v>183</v>
      </c>
      <c r="E2633" s="8" t="s">
        <v>36</v>
      </c>
      <c r="F2633" s="7" t="s">
        <v>33</v>
      </c>
      <c r="G2633" s="8" t="s">
        <v>6518</v>
      </c>
      <c r="H2633" s="9">
        <f>IF(IFERROR(VLOOKUP($C2633,[1]Purchases!$A:$M,12,),0)&lt;(IF($M2633&lt;500,($M2633+5)*1.3*[1]Info.!$E$2,($M2633+5)*1.25*[1]Info.!$E$2)),ROUND(IF($M2633&lt;500,($M2633+5)*1.35*[1]Info.!$E$2,($M2633+5)*1.3*[1]Info.!$E$2),-1),VLOOKUP($C2633,[1]Purchases!$A:$M,12,))</f>
        <v>680</v>
      </c>
      <c r="I2633" s="9">
        <f>IF(IFERROR(VLOOKUP($C2633,[1]Purchases!$A:$M,13,),0)&lt;(IF($M2633&lt;500,($M2633+5)*1.45*[1]Info.!$E$2,($M2633+5)*1.4*[1]Info.!$E$2)),ROUND(IF($M2633&lt;500,($M2633+5)*1.5*[1]Info.!$E$2,($M2633+5)*1.45*[1]Info.!$E$2),-1),VLOOKUP($C2633,[1]Purchases!$A:$M,13,))</f>
        <v>760</v>
      </c>
    </row>
    <row r="2634" spans="1:9">
      <c r="A2634" s="5" cm="1">
        <f t="array" ref="A2634">SUMPRODUCT(([1]Purchases!$A$2:$A$4901=$C2634)*[1]Purchases!$C$2:$C$4901)-SUMPRODUCT(([1]Sale!$A$2:$A$4748=$C2634)*[1]Sale!$E$2:$E$4748)</f>
        <v>0</v>
      </c>
      <c r="B2634" s="6" t="s">
        <v>6519</v>
      </c>
      <c r="C2634" s="7">
        <v>54660</v>
      </c>
      <c r="D2634" s="8" t="s">
        <v>5</v>
      </c>
      <c r="E2634" s="8" t="s">
        <v>6520</v>
      </c>
      <c r="F2634" s="7" t="s">
        <v>33</v>
      </c>
      <c r="G2634" s="8" t="s">
        <v>6521</v>
      </c>
      <c r="H2634" s="9">
        <f>IF(IFERROR(VLOOKUP($C2634,[1]Purchases!$A:$M,12,),0)&lt;(IF($M2634&lt;500,($M2634+5)*1.3*[1]Info.!$E$2,($M2634+5)*1.25*[1]Info.!$E$2)),ROUND(IF($M2634&lt;500,($M2634+5)*1.35*[1]Info.!$E$2,($M2634+5)*1.3*[1]Info.!$E$2),-1),VLOOKUP($C2634,[1]Purchases!$A:$M,12,))</f>
        <v>140</v>
      </c>
      <c r="I2634" s="9">
        <f>IF(IFERROR(VLOOKUP($C2634,[1]Purchases!$A:$M,13,),0)&lt;(IF($M2634&lt;500,($M2634+5)*1.45*[1]Info.!$E$2,($M2634+5)*1.4*[1]Info.!$E$2)),ROUND(IF($M2634&lt;500,($M2634+5)*1.5*[1]Info.!$E$2,($M2634+5)*1.45*[1]Info.!$E$2),-1),VLOOKUP($C2634,[1]Purchases!$A:$M,13,))</f>
        <v>150</v>
      </c>
    </row>
    <row r="2635" spans="1:9">
      <c r="A2635" s="5" cm="1">
        <f t="array" ref="A2635">SUMPRODUCT(([1]Purchases!$A$2:$A$4901=$C2635)*[1]Purchases!$C$2:$C$4901)-SUMPRODUCT(([1]Sale!$A$2:$A$4748=$C2635)*[1]Sale!$E$2:$E$4748)</f>
        <v>0</v>
      </c>
      <c r="B2635" s="6" t="s">
        <v>6519</v>
      </c>
      <c r="C2635" s="7" t="s">
        <v>6522</v>
      </c>
      <c r="D2635" s="8" t="s">
        <v>5</v>
      </c>
      <c r="E2635" s="8" t="s">
        <v>6520</v>
      </c>
      <c r="F2635" s="7" t="s">
        <v>33</v>
      </c>
      <c r="G2635" s="8" t="s">
        <v>6523</v>
      </c>
      <c r="H2635" s="9">
        <f>IF(IFERROR(VLOOKUP($C2635,[1]Purchases!$A:$M,12,),0)&lt;(IF($M2635&lt;500,($M2635+5)*1.3*[1]Info.!$E$2,($M2635+5)*1.25*[1]Info.!$E$2)),ROUND(IF($M2635&lt;500,($M2635+5)*1.35*[1]Info.!$E$2,($M2635+5)*1.3*[1]Info.!$E$2),-1),VLOOKUP($C2635,[1]Purchases!$A:$M,12,))</f>
        <v>140</v>
      </c>
      <c r="I2635" s="9">
        <f>IF(IFERROR(VLOOKUP($C2635,[1]Purchases!$A:$M,13,),0)&lt;(IF($M2635&lt;500,($M2635+5)*1.45*[1]Info.!$E$2,($M2635+5)*1.4*[1]Info.!$E$2)),ROUND(IF($M2635&lt;500,($M2635+5)*1.5*[1]Info.!$E$2,($M2635+5)*1.45*[1]Info.!$E$2),-1),VLOOKUP($C2635,[1]Purchases!$A:$M,13,))</f>
        <v>150</v>
      </c>
    </row>
    <row r="2636" spans="1:9">
      <c r="A2636" s="5" cm="1">
        <f t="array" ref="A2636">SUMPRODUCT(([1]Purchases!$A$2:$A$4901=$C2636)*[1]Purchases!$C$2:$C$4901)-SUMPRODUCT(([1]Sale!$A$2:$A$4748=$C2636)*[1]Sale!$E$2:$E$4748)</f>
        <v>3</v>
      </c>
      <c r="B2636" s="6" t="s">
        <v>6524</v>
      </c>
      <c r="C2636" s="8">
        <v>19562901</v>
      </c>
      <c r="D2636" s="8" t="s">
        <v>23</v>
      </c>
      <c r="E2636" s="8" t="s">
        <v>6443</v>
      </c>
      <c r="F2636" s="7" t="s">
        <v>33</v>
      </c>
      <c r="G2636" s="8" t="s">
        <v>6525</v>
      </c>
      <c r="H2636" s="9">
        <f>IF(IFERROR(VLOOKUP($C2636,[1]Purchases!$A:$M,12,),0)&lt;(IF($M2636&lt;500,($M2636+5)*1.3*[1]Info.!$E$2,($M2636+5)*1.25*[1]Info.!$E$2)),ROUND(IF($M2636&lt;500,($M2636+5)*1.35*[1]Info.!$E$2,($M2636+5)*1.3*[1]Info.!$E$2),-1),VLOOKUP($C2636,[1]Purchases!$A:$M,12,))</f>
        <v>790</v>
      </c>
      <c r="I2636" s="9">
        <f>IF(IFERROR(VLOOKUP($C2636,[1]Purchases!$A:$M,13,),0)&lt;(IF($M2636&lt;500,($M2636+5)*1.45*[1]Info.!$E$2,($M2636+5)*1.4*[1]Info.!$E$2)),ROUND(IF($M2636&lt;500,($M2636+5)*1.5*[1]Info.!$E$2,($M2636+5)*1.45*[1]Info.!$E$2),-1),VLOOKUP($C2636,[1]Purchases!$A:$M,13,))</f>
        <v>890</v>
      </c>
    </row>
    <row r="2637" spans="1:9">
      <c r="A2637" s="5" cm="1">
        <f t="array" ref="A2637">SUMPRODUCT(([1]Purchases!$A$2:$A$4901=$C2637)*[1]Purchases!$C$2:$C$4901)-SUMPRODUCT(([1]Sale!$A$2:$A$4748=$C2637)*[1]Sale!$E$2:$E$4748)</f>
        <v>0</v>
      </c>
      <c r="B2637" s="6" t="s">
        <v>6524</v>
      </c>
      <c r="C2637" s="8">
        <v>13050755401</v>
      </c>
      <c r="D2637" s="8" t="s">
        <v>82</v>
      </c>
      <c r="E2637" s="8" t="s">
        <v>561</v>
      </c>
      <c r="F2637" s="7" t="s">
        <v>33</v>
      </c>
      <c r="G2637" s="8" t="s">
        <v>6526</v>
      </c>
      <c r="H2637" s="9">
        <f>IF(IFERROR(VLOOKUP($C2637,[1]Purchases!$A:$M,12,),0)&lt;(IF($M2637&lt;500,($M2637+5)*1.3*[1]Info.!$E$2,($M2637+5)*1.25*[1]Info.!$E$2)),ROUND(IF($M2637&lt;500,($M2637+5)*1.35*[1]Info.!$E$2,($M2637+5)*1.3*[1]Info.!$E$2),-1),VLOOKUP($C2637,[1]Purchases!$A:$M,12,))</f>
        <v>240</v>
      </c>
      <c r="I2637" s="9">
        <f>IF(IFERROR(VLOOKUP($C2637,[1]Purchases!$A:$M,13,),0)&lt;(IF($M2637&lt;500,($M2637+5)*1.45*[1]Info.!$E$2,($M2637+5)*1.4*[1]Info.!$E$2)),ROUND(IF($M2637&lt;500,($M2637+5)*1.5*[1]Info.!$E$2,($M2637+5)*1.45*[1]Info.!$E$2),-1),VLOOKUP($C2637,[1]Purchases!$A:$M,13,))</f>
        <v>270</v>
      </c>
    </row>
    <row r="2638" spans="1:9">
      <c r="A2638" s="5" cm="1">
        <f t="array" ref="A2638">SUMPRODUCT(([1]Purchases!$A$2:$A$4901=$C2638)*[1]Purchases!$C$2:$C$4901)-SUMPRODUCT(([1]Sale!$A$2:$A$4748=$C2638)*[1]Sale!$E$2:$E$4748)</f>
        <v>0</v>
      </c>
      <c r="B2638" s="6" t="s">
        <v>6527</v>
      </c>
      <c r="C2638" s="7">
        <v>951623</v>
      </c>
      <c r="D2638" s="8" t="s">
        <v>112</v>
      </c>
      <c r="E2638" s="8" t="s">
        <v>1416</v>
      </c>
      <c r="F2638" s="7" t="s">
        <v>222</v>
      </c>
      <c r="G2638" s="8" t="s">
        <v>6528</v>
      </c>
      <c r="H2638" s="9">
        <f>IF(IFERROR(VLOOKUP($C2638,[1]Purchases!$A:$M,12,),0)&lt;(IF($M2638&lt;500,($M2638+5)*1.3*[1]Info.!$E$2,($M2638+5)*1.25*[1]Info.!$E$2)),ROUND(IF($M2638&lt;500,($M2638+5)*1.35*[1]Info.!$E$2,($M2638+5)*1.3*[1]Info.!$E$2),-1),VLOOKUP($C2638,[1]Purchases!$A:$M,12,))</f>
        <v>140</v>
      </c>
      <c r="I2638" s="9">
        <f>IF(IFERROR(VLOOKUP($C2638,[1]Purchases!$A:$M,13,),0)&lt;(IF($M2638&lt;500,($M2638+5)*1.45*[1]Info.!$E$2,($M2638+5)*1.4*[1]Info.!$E$2)),ROUND(IF($M2638&lt;500,($M2638+5)*1.5*[1]Info.!$E$2,($M2638+5)*1.45*[1]Info.!$E$2),-1),VLOOKUP($C2638,[1]Purchases!$A:$M,13,))</f>
        <v>150</v>
      </c>
    </row>
    <row r="2639" spans="1:9">
      <c r="A2639" s="5" cm="1">
        <f t="array" ref="A2639">SUMPRODUCT(([1]Purchases!$A$2:$A$4901=$C2639)*[1]Purchases!$C$2:$C$4901)-SUMPRODUCT(([1]Sale!$A$2:$A$4748=$C2639)*[1]Sale!$E$2:$E$4748)</f>
        <v>0</v>
      </c>
      <c r="B2639" s="6" t="s">
        <v>6529</v>
      </c>
      <c r="C2639" s="7" t="s">
        <v>6530</v>
      </c>
      <c r="D2639" s="8" t="s">
        <v>88</v>
      </c>
      <c r="E2639" s="8" t="s">
        <v>6531</v>
      </c>
      <c r="F2639" s="7" t="s">
        <v>33</v>
      </c>
      <c r="G2639" s="8" t="s">
        <v>6532</v>
      </c>
      <c r="H2639" s="9">
        <f>IF(IFERROR(VLOOKUP($C2639,[1]Purchases!$A:$M,12,),0)&lt;(IF($M2639&lt;500,($M2639+5)*1.3*[1]Info.!$E$2,($M2639+5)*1.25*[1]Info.!$E$2)),ROUND(IF($M2639&lt;500,($M2639+5)*1.35*[1]Info.!$E$2,($M2639+5)*1.3*[1]Info.!$E$2),-1),VLOOKUP($C2639,[1]Purchases!$A:$M,12,))</f>
        <v>140</v>
      </c>
      <c r="I2639" s="9">
        <f>IF(IFERROR(VLOOKUP($C2639,[1]Purchases!$A:$M,13,),0)&lt;(IF($M2639&lt;500,($M2639+5)*1.45*[1]Info.!$E$2,($M2639+5)*1.4*[1]Info.!$E$2)),ROUND(IF($M2639&lt;500,($M2639+5)*1.5*[1]Info.!$E$2,($M2639+5)*1.45*[1]Info.!$E$2),-1),VLOOKUP($C2639,[1]Purchases!$A:$M,13,))</f>
        <v>150</v>
      </c>
    </row>
    <row r="2640" spans="1:9">
      <c r="A2640" s="5" cm="1">
        <f t="array" ref="A2640">SUMPRODUCT(([1]Purchases!$A$2:$A$4901=$C2640)*[1]Purchases!$C$2:$C$4901)-SUMPRODUCT(([1]Sale!$A$2:$A$4748=$C2640)*[1]Sale!$E$2:$E$4748)</f>
        <v>0</v>
      </c>
      <c r="B2640" s="6" t="s">
        <v>6529</v>
      </c>
      <c r="C2640" s="7" t="s">
        <v>6533</v>
      </c>
      <c r="D2640" s="8" t="s">
        <v>88</v>
      </c>
      <c r="E2640" s="8" t="s">
        <v>6534</v>
      </c>
      <c r="F2640" s="7" t="s">
        <v>33</v>
      </c>
      <c r="G2640" s="8" t="s">
        <v>6535</v>
      </c>
      <c r="H2640" s="9">
        <f>IF(IFERROR(VLOOKUP($C2640,[1]Purchases!$A:$M,12,),0)&lt;(IF($M2640&lt;500,($M2640+5)*1.3*[1]Info.!$E$2,($M2640+5)*1.25*[1]Info.!$E$2)),ROUND(IF($M2640&lt;500,($M2640+5)*1.35*[1]Info.!$E$2,($M2640+5)*1.3*[1]Info.!$E$2),-1),VLOOKUP($C2640,[1]Purchases!$A:$M,12,))</f>
        <v>140</v>
      </c>
      <c r="I2640" s="9">
        <f>IF(IFERROR(VLOOKUP($C2640,[1]Purchases!$A:$M,13,),0)&lt;(IF($M2640&lt;500,($M2640+5)*1.45*[1]Info.!$E$2,($M2640+5)*1.4*[1]Info.!$E$2)),ROUND(IF($M2640&lt;500,($M2640+5)*1.5*[1]Info.!$E$2,($M2640+5)*1.45*[1]Info.!$E$2),-1),VLOOKUP($C2640,[1]Purchases!$A:$M,13,))</f>
        <v>150</v>
      </c>
    </row>
    <row r="2641" spans="1:9">
      <c r="A2641" s="5" cm="1">
        <f t="array" ref="A2641">SUMPRODUCT(([1]Purchases!$A$2:$A$4901=$C2641)*[1]Purchases!$C$2:$C$4901)-SUMPRODUCT(([1]Sale!$A$2:$A$4748=$C2641)*[1]Sale!$E$2:$E$4748)</f>
        <v>0</v>
      </c>
      <c r="B2641" s="6" t="s">
        <v>6529</v>
      </c>
      <c r="C2641" s="7" t="s">
        <v>6536</v>
      </c>
      <c r="D2641" s="8" t="s">
        <v>88</v>
      </c>
      <c r="E2641" s="8" t="s">
        <v>6537</v>
      </c>
      <c r="F2641" s="7" t="s">
        <v>33</v>
      </c>
      <c r="G2641" s="8" t="s">
        <v>6538</v>
      </c>
      <c r="H2641" s="9">
        <f>IF(IFERROR(VLOOKUP($C2641,[1]Purchases!$A:$M,12,),0)&lt;(IF($M2641&lt;500,($M2641+5)*1.3*[1]Info.!$E$2,($M2641+5)*1.25*[1]Info.!$E$2)),ROUND(IF($M2641&lt;500,($M2641+5)*1.35*[1]Info.!$E$2,($M2641+5)*1.3*[1]Info.!$E$2),-1),VLOOKUP($C2641,[1]Purchases!$A:$M,12,))</f>
        <v>140</v>
      </c>
      <c r="I2641" s="9">
        <f>IF(IFERROR(VLOOKUP($C2641,[1]Purchases!$A:$M,13,),0)&lt;(IF($M2641&lt;500,($M2641+5)*1.45*[1]Info.!$E$2,($M2641+5)*1.4*[1]Info.!$E$2)),ROUND(IF($M2641&lt;500,($M2641+5)*1.5*[1]Info.!$E$2,($M2641+5)*1.45*[1]Info.!$E$2),-1),VLOOKUP($C2641,[1]Purchases!$A:$M,13,))</f>
        <v>150</v>
      </c>
    </row>
    <row r="2642" spans="1:9">
      <c r="A2642" s="5" cm="1">
        <f t="array" ref="A2642">SUMPRODUCT(([1]Purchases!$A$2:$A$4901=$C2642)*[1]Purchases!$C$2:$C$4901)-SUMPRODUCT(([1]Sale!$A$2:$A$4748=$C2642)*[1]Sale!$E$2:$E$4748)</f>
        <v>0</v>
      </c>
      <c r="B2642" s="6" t="s">
        <v>6529</v>
      </c>
      <c r="C2642" s="7" t="s">
        <v>6539</v>
      </c>
      <c r="D2642" s="8" t="s">
        <v>88</v>
      </c>
      <c r="E2642" s="8" t="s">
        <v>6531</v>
      </c>
      <c r="F2642" s="7" t="s">
        <v>33</v>
      </c>
      <c r="G2642" s="8" t="s">
        <v>6540</v>
      </c>
      <c r="H2642" s="9">
        <f>IF(IFERROR(VLOOKUP($C2642,[1]Purchases!$A:$M,12,),0)&lt;(IF($M2642&lt;500,($M2642+5)*1.3*[1]Info.!$E$2,($M2642+5)*1.25*[1]Info.!$E$2)),ROUND(IF($M2642&lt;500,($M2642+5)*1.35*[1]Info.!$E$2,($M2642+5)*1.3*[1]Info.!$E$2),-1),VLOOKUP($C2642,[1]Purchases!$A:$M,12,))</f>
        <v>140</v>
      </c>
      <c r="I2642" s="9">
        <f>IF(IFERROR(VLOOKUP($C2642,[1]Purchases!$A:$M,13,),0)&lt;(IF($M2642&lt;500,($M2642+5)*1.45*[1]Info.!$E$2,($M2642+5)*1.4*[1]Info.!$E$2)),ROUND(IF($M2642&lt;500,($M2642+5)*1.5*[1]Info.!$E$2,($M2642+5)*1.45*[1]Info.!$E$2),-1),VLOOKUP($C2642,[1]Purchases!$A:$M,13,))</f>
        <v>150</v>
      </c>
    </row>
    <row r="2643" spans="1:9">
      <c r="A2643" s="5" cm="1">
        <f t="array" ref="A2643">SUMPRODUCT(([1]Purchases!$A$2:$A$4901=$C2643)*[1]Purchases!$C$2:$C$4901)-SUMPRODUCT(([1]Sale!$A$2:$A$4748=$C2643)*[1]Sale!$E$2:$E$4748)</f>
        <v>0</v>
      </c>
      <c r="B2643" s="6" t="s">
        <v>6529</v>
      </c>
      <c r="C2643" s="7" t="s">
        <v>6541</v>
      </c>
      <c r="D2643" s="8" t="s">
        <v>88</v>
      </c>
      <c r="E2643" s="8" t="s">
        <v>6534</v>
      </c>
      <c r="F2643" s="7" t="s">
        <v>33</v>
      </c>
      <c r="G2643" s="8" t="s">
        <v>6542</v>
      </c>
      <c r="H2643" s="9">
        <f>IF(IFERROR(VLOOKUP($C2643,[1]Purchases!$A:$M,12,),0)&lt;(IF($M2643&lt;500,($M2643+5)*1.3*[1]Info.!$E$2,($M2643+5)*1.25*[1]Info.!$E$2)),ROUND(IF($M2643&lt;500,($M2643+5)*1.35*[1]Info.!$E$2,($M2643+5)*1.3*[1]Info.!$E$2),-1),VLOOKUP($C2643,[1]Purchases!$A:$M,12,))</f>
        <v>140</v>
      </c>
      <c r="I2643" s="9">
        <f>IF(IFERROR(VLOOKUP($C2643,[1]Purchases!$A:$M,13,),0)&lt;(IF($M2643&lt;500,($M2643+5)*1.45*[1]Info.!$E$2,($M2643+5)*1.4*[1]Info.!$E$2)),ROUND(IF($M2643&lt;500,($M2643+5)*1.5*[1]Info.!$E$2,($M2643+5)*1.45*[1]Info.!$E$2),-1),VLOOKUP($C2643,[1]Purchases!$A:$M,13,))</f>
        <v>150</v>
      </c>
    </row>
    <row r="2644" spans="1:9">
      <c r="A2644" s="5" cm="1">
        <f t="array" ref="A2644">SUMPRODUCT(([1]Purchases!$A$2:$A$4901=$C2644)*[1]Purchases!$C$2:$C$4901)-SUMPRODUCT(([1]Sale!$A$2:$A$4748=$C2644)*[1]Sale!$E$2:$E$4748)</f>
        <v>0</v>
      </c>
      <c r="B2644" s="6" t="s">
        <v>6529</v>
      </c>
      <c r="C2644" s="7" t="s">
        <v>6543</v>
      </c>
      <c r="D2644" s="8" t="s">
        <v>88</v>
      </c>
      <c r="E2644" s="8" t="s">
        <v>6544</v>
      </c>
      <c r="F2644" s="7" t="s">
        <v>33</v>
      </c>
      <c r="G2644" s="8" t="s">
        <v>6545</v>
      </c>
      <c r="H2644" s="9">
        <f>IF(IFERROR(VLOOKUP($C2644,[1]Purchases!$A:$M,12,),0)&lt;(IF($M2644&lt;500,($M2644+5)*1.3*[1]Info.!$E$2,($M2644+5)*1.25*[1]Info.!$E$2)),ROUND(IF($M2644&lt;500,($M2644+5)*1.35*[1]Info.!$E$2,($M2644+5)*1.3*[1]Info.!$E$2),-1),VLOOKUP($C2644,[1]Purchases!$A:$M,12,))</f>
        <v>140</v>
      </c>
      <c r="I2644" s="9">
        <f>IF(IFERROR(VLOOKUP($C2644,[1]Purchases!$A:$M,13,),0)&lt;(IF($M2644&lt;500,($M2644+5)*1.45*[1]Info.!$E$2,($M2644+5)*1.4*[1]Info.!$E$2)),ROUND(IF($M2644&lt;500,($M2644+5)*1.5*[1]Info.!$E$2,($M2644+5)*1.45*[1]Info.!$E$2),-1),VLOOKUP($C2644,[1]Purchases!$A:$M,13,))</f>
        <v>150</v>
      </c>
    </row>
    <row r="2645" spans="1:9">
      <c r="A2645" s="5" cm="1">
        <f t="array" ref="A2645">SUMPRODUCT(([1]Purchases!$A$2:$A$4901=$C2645)*[1]Purchases!$C$2:$C$4901)-SUMPRODUCT(([1]Sale!$A$2:$A$4748=$C2645)*[1]Sale!$E$2:$E$4748)</f>
        <v>0</v>
      </c>
      <c r="B2645" s="6" t="s">
        <v>6546</v>
      </c>
      <c r="C2645" s="7" t="s">
        <v>6547</v>
      </c>
      <c r="D2645" s="8" t="s">
        <v>35</v>
      </c>
      <c r="E2645" s="8" t="s">
        <v>36</v>
      </c>
      <c r="F2645" s="7" t="s">
        <v>6548</v>
      </c>
      <c r="G2645" s="8" t="s">
        <v>6549</v>
      </c>
      <c r="H2645" s="9">
        <f>IF(IFERROR(VLOOKUP($C2645,[1]Purchases!$A:$M,12,),0)&lt;(IF($M2645&lt;500,($M2645+5)*1.3*[1]Info.!$E$2,($M2645+5)*1.25*[1]Info.!$E$2)),ROUND(IF($M2645&lt;500,($M2645+5)*1.35*[1]Info.!$E$2,($M2645+5)*1.3*[1]Info.!$E$2),-1),VLOOKUP($C2645,[1]Purchases!$A:$M,12,))</f>
        <v>230</v>
      </c>
      <c r="I2645" s="9">
        <f>IF(IFERROR(VLOOKUP($C2645,[1]Purchases!$A:$M,13,),0)&lt;(IF($M2645&lt;500,($M2645+5)*1.45*[1]Info.!$E$2,($M2645+5)*1.4*[1]Info.!$E$2)),ROUND(IF($M2645&lt;500,($M2645+5)*1.5*[1]Info.!$E$2,($M2645+5)*1.45*[1]Info.!$E$2),-1),VLOOKUP($C2645,[1]Purchases!$A:$M,13,))</f>
        <v>260</v>
      </c>
    </row>
    <row r="2646" spans="1:9">
      <c r="A2646" s="5" cm="1">
        <f t="array" ref="A2646">SUMPRODUCT(([1]Purchases!$A$2:$A$4901=$C2646)*[1]Purchases!$C$2:$C$4901)-SUMPRODUCT(([1]Sale!$A$2:$A$4748=$C2646)*[1]Sale!$E$2:$E$4748)</f>
        <v>2</v>
      </c>
      <c r="B2646" s="6" t="s">
        <v>6546</v>
      </c>
      <c r="C2646" s="7" t="s">
        <v>6550</v>
      </c>
      <c r="D2646" s="8" t="s">
        <v>23</v>
      </c>
      <c r="E2646" s="8" t="s">
        <v>4268</v>
      </c>
      <c r="F2646" s="7" t="s">
        <v>33</v>
      </c>
      <c r="G2646" s="8" t="s">
        <v>6551</v>
      </c>
      <c r="H2646" s="9">
        <f>IF(IFERROR(VLOOKUP($C2646,[1]Purchases!$A:$M,12,),0)&lt;(IF($M2646&lt;500,($M2646+5)*1.3*[1]Info.!$E$2,($M2646+5)*1.25*[1]Info.!$E$2)),ROUND(IF($M2646&lt;500,($M2646+5)*1.35*[1]Info.!$E$2,($M2646+5)*1.3*[1]Info.!$E$2),-1),VLOOKUP($C2646,[1]Purchases!$A:$M,12,))</f>
        <v>140</v>
      </c>
      <c r="I2646" s="9">
        <f>IF(IFERROR(VLOOKUP($C2646,[1]Purchases!$A:$M,13,),0)&lt;(IF($M2646&lt;500,($M2646+5)*1.45*[1]Info.!$E$2,($M2646+5)*1.4*[1]Info.!$E$2)),ROUND(IF($M2646&lt;500,($M2646+5)*1.5*[1]Info.!$E$2,($M2646+5)*1.45*[1]Info.!$E$2),-1),VLOOKUP($C2646,[1]Purchases!$A:$M,13,))</f>
        <v>150</v>
      </c>
    </row>
    <row r="2647" spans="1:9">
      <c r="A2647" s="5" cm="1">
        <f t="array" ref="A2647">SUMPRODUCT(([1]Purchases!$A$2:$A$4901=$C2647)*[1]Purchases!$C$2:$C$4901)-SUMPRODUCT(([1]Sale!$A$2:$A$4748=$C2647)*[1]Sale!$E$2:$E$4748)</f>
        <v>0</v>
      </c>
      <c r="B2647" s="6" t="s">
        <v>6546</v>
      </c>
      <c r="C2647" s="7" t="s">
        <v>6552</v>
      </c>
      <c r="D2647" s="8" t="s">
        <v>5</v>
      </c>
      <c r="E2647" s="8" t="s">
        <v>561</v>
      </c>
      <c r="F2647" s="7" t="s">
        <v>17</v>
      </c>
      <c r="G2647" s="8" t="s">
        <v>6553</v>
      </c>
      <c r="H2647" s="9">
        <f>IF(IFERROR(VLOOKUP($C2647,[1]Purchases!$A:$M,12,),0)&lt;(IF($M2647&lt;500,($M2647+5)*1.3*[1]Info.!$E$2,($M2647+5)*1.25*[1]Info.!$E$2)),ROUND(IF($M2647&lt;500,($M2647+5)*1.35*[1]Info.!$E$2,($M2647+5)*1.3*[1]Info.!$E$2),-1),VLOOKUP($C2647,[1]Purchases!$A:$M,12,))</f>
        <v>140</v>
      </c>
      <c r="I2647" s="9">
        <f>IF(IFERROR(VLOOKUP($C2647,[1]Purchases!$A:$M,13,),0)&lt;(IF($M2647&lt;500,($M2647+5)*1.45*[1]Info.!$E$2,($M2647+5)*1.4*[1]Info.!$E$2)),ROUND(IF($M2647&lt;500,($M2647+5)*1.5*[1]Info.!$E$2,($M2647+5)*1.45*[1]Info.!$E$2),-1),VLOOKUP($C2647,[1]Purchases!$A:$M,13,))</f>
        <v>150</v>
      </c>
    </row>
    <row r="2648" spans="1:9">
      <c r="A2648" s="5" cm="1">
        <f t="array" ref="A2648">SUMPRODUCT(([1]Purchases!$A$2:$A$4901=$C2648)*[1]Purchases!$C$2:$C$4901)-SUMPRODUCT(([1]Sale!$A$2:$A$4748=$C2648)*[1]Sale!$E$2:$E$4748)</f>
        <v>1</v>
      </c>
      <c r="B2648" s="6" t="s">
        <v>6546</v>
      </c>
      <c r="C2648" s="7" t="s">
        <v>6554</v>
      </c>
      <c r="D2648" s="8" t="s">
        <v>183</v>
      </c>
      <c r="E2648" s="8" t="s">
        <v>6555</v>
      </c>
      <c r="F2648" s="7" t="s">
        <v>1784</v>
      </c>
      <c r="G2648" s="8" t="s">
        <v>6556</v>
      </c>
      <c r="H2648" s="9">
        <f>IF(IFERROR(VLOOKUP($C2648,[1]Purchases!$A:$M,12,),0)&lt;(IF($M2648&lt;500,($M2648+5)*1.3*[1]Info.!$E$2,($M2648+5)*1.25*[1]Info.!$E$2)),ROUND(IF($M2648&lt;500,($M2648+5)*1.35*[1]Info.!$E$2,($M2648+5)*1.3*[1]Info.!$E$2),-1),VLOOKUP($C2648,[1]Purchases!$A:$M,12,))</f>
        <v>280</v>
      </c>
      <c r="I2648" s="9">
        <f>IF(IFERROR(VLOOKUP($C2648,[1]Purchases!$A:$M,13,),0)&lt;(IF($M2648&lt;500,($M2648+5)*1.45*[1]Info.!$E$2,($M2648+5)*1.4*[1]Info.!$E$2)),ROUND(IF($M2648&lt;500,($M2648+5)*1.5*[1]Info.!$E$2,($M2648+5)*1.45*[1]Info.!$E$2),-1),VLOOKUP($C2648,[1]Purchases!$A:$M,13,))</f>
        <v>310</v>
      </c>
    </row>
    <row r="2649" spans="1:9">
      <c r="A2649" s="5" cm="1">
        <f t="array" ref="A2649">SUMPRODUCT(([1]Purchases!$A$2:$A$4901=$C2649)*[1]Purchases!$C$2:$C$4901)-SUMPRODUCT(([1]Sale!$A$2:$A$4748=$C2649)*[1]Sale!$E$2:$E$4748)</f>
        <v>0</v>
      </c>
      <c r="B2649" s="6" t="s">
        <v>6546</v>
      </c>
      <c r="C2649" s="7" t="s">
        <v>6557</v>
      </c>
      <c r="D2649" s="8" t="s">
        <v>35</v>
      </c>
      <c r="E2649" s="8" t="s">
        <v>36</v>
      </c>
      <c r="F2649" s="7" t="s">
        <v>33</v>
      </c>
      <c r="G2649" s="8" t="s">
        <v>6558</v>
      </c>
      <c r="H2649" s="9">
        <f>IF(IFERROR(VLOOKUP($C2649,[1]Purchases!$A:$M,12,),0)&lt;(IF($M2649&lt;500,($M2649+5)*1.3*[1]Info.!$E$2,($M2649+5)*1.25*[1]Info.!$E$2)),ROUND(IF($M2649&lt;500,($M2649+5)*1.35*[1]Info.!$E$2,($M2649+5)*1.3*[1]Info.!$E$2),-1),VLOOKUP($C2649,[1]Purchases!$A:$M,12,))</f>
        <v>650</v>
      </c>
      <c r="I2649" s="9">
        <f>IF(IFERROR(VLOOKUP($C2649,[1]Purchases!$A:$M,13,),0)&lt;(IF($M2649&lt;500,($M2649+5)*1.45*[1]Info.!$E$2,($M2649+5)*1.4*[1]Info.!$E$2)),ROUND(IF($M2649&lt;500,($M2649+5)*1.5*[1]Info.!$E$2,($M2649+5)*1.45*[1]Info.!$E$2),-1),VLOOKUP($C2649,[1]Purchases!$A:$M,13,))</f>
        <v>720</v>
      </c>
    </row>
    <row r="2650" spans="1:9">
      <c r="A2650" s="5" cm="1">
        <f t="array" ref="A2650">SUMPRODUCT(([1]Purchases!$A$2:$A$4901=$C2650)*[1]Purchases!$C$2:$C$4901)-SUMPRODUCT(([1]Sale!$A$2:$A$4748=$C2650)*[1]Sale!$E$2:$E$4748)</f>
        <v>3</v>
      </c>
      <c r="B2650" s="6" t="s">
        <v>6546</v>
      </c>
      <c r="C2650" s="7" t="s">
        <v>6559</v>
      </c>
      <c r="D2650" s="8" t="s">
        <v>82</v>
      </c>
      <c r="E2650" s="8" t="s">
        <v>6546</v>
      </c>
      <c r="F2650" s="7" t="s">
        <v>33</v>
      </c>
      <c r="G2650" s="8" t="s">
        <v>6560</v>
      </c>
      <c r="H2650" s="9">
        <f>IF(IFERROR(VLOOKUP($C2650,[1]Purchases!$A:$M,12,),0)&lt;(IF($M2650&lt;500,($M2650+5)*1.3*[1]Info.!$E$2,($M2650+5)*1.25*[1]Info.!$E$2)),ROUND(IF($M2650&lt;500,($M2650+5)*1.35*[1]Info.!$E$2,($M2650+5)*1.3*[1]Info.!$E$2),-1),VLOOKUP($C2650,[1]Purchases!$A:$M,12,))</f>
        <v>160</v>
      </c>
      <c r="I2650" s="9">
        <f>IF(IFERROR(VLOOKUP($C2650,[1]Purchases!$A:$M,13,),0)&lt;(IF($M2650&lt;500,($M2650+5)*1.45*[1]Info.!$E$2,($M2650+5)*1.4*[1]Info.!$E$2)),ROUND(IF($M2650&lt;500,($M2650+5)*1.5*[1]Info.!$E$2,($M2650+5)*1.45*[1]Info.!$E$2),-1),VLOOKUP($C2650,[1]Purchases!$A:$M,13,))</f>
        <v>180</v>
      </c>
    </row>
    <row r="2651" spans="1:9">
      <c r="A2651" s="5" cm="1">
        <f t="array" ref="A2651">SUMPRODUCT(([1]Purchases!$A$2:$A$4901=$C2651)*[1]Purchases!$C$2:$C$4901)-SUMPRODUCT(([1]Sale!$A$2:$A$4748=$C2651)*[1]Sale!$E$2:$E$4748)</f>
        <v>3</v>
      </c>
      <c r="B2651" s="6" t="s">
        <v>6561</v>
      </c>
      <c r="C2651" s="8">
        <v>2865</v>
      </c>
      <c r="D2651" s="8" t="s">
        <v>11</v>
      </c>
      <c r="E2651" s="8" t="s">
        <v>36</v>
      </c>
      <c r="F2651" s="7" t="s">
        <v>33</v>
      </c>
      <c r="G2651" s="8" t="s">
        <v>6562</v>
      </c>
      <c r="H2651" s="9">
        <f>IF(IFERROR(VLOOKUP($C2651,[1]Purchases!$A:$M,12,),0)&lt;(IF($M2651&lt;500,($M2651+5)*1.3*[1]Info.!$E$2,($M2651+5)*1.25*[1]Info.!$E$2)),ROUND(IF($M2651&lt;500,($M2651+5)*1.35*[1]Info.!$E$2,($M2651+5)*1.3*[1]Info.!$E$2),-1),VLOOKUP($C2651,[1]Purchases!$A:$M,12,))</f>
        <v>390</v>
      </c>
      <c r="I2651" s="9">
        <f>IF(IFERROR(VLOOKUP($C2651,[1]Purchases!$A:$M,13,),0)&lt;(IF($M2651&lt;500,($M2651+5)*1.45*[1]Info.!$E$2,($M2651+5)*1.4*[1]Info.!$E$2)),ROUND(IF($M2651&lt;500,($M2651+5)*1.5*[1]Info.!$E$2,($M2651+5)*1.45*[1]Info.!$E$2),-1),VLOOKUP($C2651,[1]Purchases!$A:$M,13,))</f>
        <v>440</v>
      </c>
    </row>
    <row r="2652" spans="1:9">
      <c r="A2652" s="5" cm="1">
        <f t="array" ref="A2652">SUMPRODUCT(([1]Purchases!$A$2:$A$4901=$C2652)*[1]Purchases!$C$2:$C$4901)-SUMPRODUCT(([1]Sale!$A$2:$A$4748=$C2652)*[1]Sale!$E$2:$E$4748)</f>
        <v>3</v>
      </c>
      <c r="B2652" s="6" t="s">
        <v>6561</v>
      </c>
      <c r="C2652" s="7" t="s">
        <v>6563</v>
      </c>
      <c r="D2652" s="8" t="s">
        <v>11</v>
      </c>
      <c r="E2652" s="8" t="s">
        <v>36</v>
      </c>
      <c r="F2652" s="7" t="s">
        <v>33</v>
      </c>
      <c r="G2652" s="8" t="s">
        <v>6564</v>
      </c>
      <c r="H2652" s="9">
        <f>IF(IFERROR(VLOOKUP($C2652,[1]Purchases!$A:$M,12,),0)&lt;(IF($M2652&lt;500,($M2652+5)*1.3*[1]Info.!$E$2,($M2652+5)*1.25*[1]Info.!$E$2)),ROUND(IF($M2652&lt;500,($M2652+5)*1.35*[1]Info.!$E$2,($M2652+5)*1.3*[1]Info.!$E$2),-1),VLOOKUP($C2652,[1]Purchases!$A:$M,12,))</f>
        <v>270</v>
      </c>
      <c r="I2652" s="9">
        <f>IF(IFERROR(VLOOKUP($C2652,[1]Purchases!$A:$M,13,),0)&lt;(IF($M2652&lt;500,($M2652+5)*1.45*[1]Info.!$E$2,($M2652+5)*1.4*[1]Info.!$E$2)),ROUND(IF($M2652&lt;500,($M2652+5)*1.5*[1]Info.!$E$2,($M2652+5)*1.45*[1]Info.!$E$2),-1),VLOOKUP($C2652,[1]Purchases!$A:$M,13,))</f>
        <v>310</v>
      </c>
    </row>
    <row r="2653" spans="1:9">
      <c r="A2653" s="5" cm="1">
        <f t="array" ref="A2653">SUMPRODUCT(([1]Purchases!$A$2:$A$4901=$C2653)*[1]Purchases!$C$2:$C$4901)-SUMPRODUCT(([1]Sale!$A$2:$A$4748=$C2653)*[1]Sale!$E$2:$E$4748)</f>
        <v>4</v>
      </c>
      <c r="B2653" s="6" t="s">
        <v>6565</v>
      </c>
      <c r="C2653" s="8">
        <v>1162</v>
      </c>
      <c r="D2653" s="8" t="s">
        <v>11</v>
      </c>
      <c r="E2653" s="8" t="s">
        <v>36</v>
      </c>
      <c r="F2653" s="7" t="s">
        <v>33</v>
      </c>
      <c r="G2653" s="8" t="s">
        <v>6566</v>
      </c>
      <c r="H2653" s="9">
        <f>IF(IFERROR(VLOOKUP($C2653,[1]Purchases!$A:$M,12,),0)&lt;(IF($M2653&lt;500,($M2653+5)*1.3*[1]Info.!$E$2,($M2653+5)*1.25*[1]Info.!$E$2)),ROUND(IF($M2653&lt;500,($M2653+5)*1.35*[1]Info.!$E$2,($M2653+5)*1.3*[1]Info.!$E$2),-1),VLOOKUP($C2653,[1]Purchases!$A:$M,12,))</f>
        <v>4940</v>
      </c>
      <c r="I2653" s="9">
        <f>IF(IFERROR(VLOOKUP($C2653,[1]Purchases!$A:$M,13,),0)&lt;(IF($M2653&lt;500,($M2653+5)*1.45*[1]Info.!$E$2,($M2653+5)*1.4*[1]Info.!$E$2)),ROUND(IF($M2653&lt;500,($M2653+5)*1.5*[1]Info.!$E$2,($M2653+5)*1.45*[1]Info.!$E$2),-1),VLOOKUP($C2653,[1]Purchases!$A:$M,13,))</f>
        <v>5530</v>
      </c>
    </row>
    <row r="2654" spans="1:9">
      <c r="A2654" s="5" cm="1">
        <f t="array" ref="A2654">SUMPRODUCT(([1]Purchases!$A$2:$A$4901=$C2654)*[1]Purchases!$C$2:$C$4901)-SUMPRODUCT(([1]Sale!$A$2:$A$4748=$C2654)*[1]Sale!$E$2:$E$4748)</f>
        <v>0</v>
      </c>
      <c r="B2654" s="6" t="s">
        <v>6567</v>
      </c>
      <c r="C2654" s="7">
        <v>10101020</v>
      </c>
      <c r="D2654" s="8" t="s">
        <v>28</v>
      </c>
      <c r="E2654" s="8" t="s">
        <v>2322</v>
      </c>
      <c r="F2654" s="7" t="s">
        <v>68</v>
      </c>
      <c r="G2654" s="8" t="s">
        <v>6568</v>
      </c>
      <c r="H2654" s="9">
        <f>IF(IFERROR(VLOOKUP($C2654,[1]Purchases!$A:$M,12,),0)&lt;(IF($M2654&lt;500,($M2654+5)*1.3*[1]Info.!$E$2,($M2654+5)*1.25*[1]Info.!$E$2)),ROUND(IF($M2654&lt;500,($M2654+5)*1.35*[1]Info.!$E$2,($M2654+5)*1.3*[1]Info.!$E$2),-1),VLOOKUP($C2654,[1]Purchases!$A:$M,12,))</f>
        <v>140</v>
      </c>
      <c r="I2654" s="9">
        <f>IF(IFERROR(VLOOKUP($C2654,[1]Purchases!$A:$M,13,),0)&lt;(IF($M2654&lt;500,($M2654+5)*1.45*[1]Info.!$E$2,($M2654+5)*1.4*[1]Info.!$E$2)),ROUND(IF($M2654&lt;500,($M2654+5)*1.5*[1]Info.!$E$2,($M2654+5)*1.45*[1]Info.!$E$2),-1),VLOOKUP($C2654,[1]Purchases!$A:$M,13,))</f>
        <v>150</v>
      </c>
    </row>
    <row r="2655" spans="1:9">
      <c r="A2655" s="5" cm="1">
        <f t="array" ref="A2655">SUMPRODUCT(([1]Purchases!$A$2:$A$4901=$C2655)*[1]Purchases!$C$2:$C$4901)-SUMPRODUCT(([1]Sale!$A$2:$A$4748=$C2655)*[1]Sale!$E$2:$E$4748)</f>
        <v>0</v>
      </c>
      <c r="B2655" s="6" t="s">
        <v>6567</v>
      </c>
      <c r="C2655" s="7">
        <v>10301050</v>
      </c>
      <c r="D2655" s="8" t="s">
        <v>28</v>
      </c>
      <c r="E2655" s="8" t="s">
        <v>6569</v>
      </c>
      <c r="F2655" s="7" t="s">
        <v>68</v>
      </c>
      <c r="G2655" s="8" t="s">
        <v>6570</v>
      </c>
      <c r="H2655" s="9">
        <f>IF(IFERROR(VLOOKUP($C2655,[1]Purchases!$A:$M,12,),0)&lt;(IF($M2655&lt;500,($M2655+5)*1.3*[1]Info.!$E$2,($M2655+5)*1.25*[1]Info.!$E$2)),ROUND(IF($M2655&lt;500,($M2655+5)*1.35*[1]Info.!$E$2,($M2655+5)*1.3*[1]Info.!$E$2),-1),VLOOKUP($C2655,[1]Purchases!$A:$M,12,))</f>
        <v>6100</v>
      </c>
      <c r="I2655" s="9">
        <f>IF(IFERROR(VLOOKUP($C2655,[1]Purchases!$A:$M,13,),0)&lt;(IF($M2655&lt;500,($M2655+5)*1.45*[1]Info.!$E$2,($M2655+5)*1.4*[1]Info.!$E$2)),ROUND(IF($M2655&lt;500,($M2655+5)*1.5*[1]Info.!$E$2,($M2655+5)*1.45*[1]Info.!$E$2),-1),VLOOKUP($C2655,[1]Purchases!$A:$M,13,))</f>
        <v>6840</v>
      </c>
    </row>
    <row r="2656" spans="1:9">
      <c r="A2656" s="5" cm="1">
        <f t="array" ref="A2656">SUMPRODUCT(([1]Purchases!$A$2:$A$4901=$C2656)*[1]Purchases!$C$2:$C$4901)-SUMPRODUCT(([1]Sale!$A$2:$A$4748=$C2656)*[1]Sale!$E$2:$E$4748)</f>
        <v>0</v>
      </c>
      <c r="B2656" s="6" t="s">
        <v>6567</v>
      </c>
      <c r="C2656" s="7">
        <v>10302030</v>
      </c>
      <c r="D2656" s="8" t="s">
        <v>28</v>
      </c>
      <c r="E2656" s="8" t="s">
        <v>6571</v>
      </c>
      <c r="F2656" s="7" t="s">
        <v>241</v>
      </c>
      <c r="G2656" s="8" t="s">
        <v>6572</v>
      </c>
      <c r="H2656" s="9">
        <f>IF(IFERROR(VLOOKUP($C2656,[1]Purchases!$A:$M,12,),0)&lt;(IF($M2656&lt;500,($M2656+5)*1.3*[1]Info.!$E$2,($M2656+5)*1.25*[1]Info.!$E$2)),ROUND(IF($M2656&lt;500,($M2656+5)*1.35*[1]Info.!$E$2,($M2656+5)*1.3*[1]Info.!$E$2),-1),VLOOKUP($C2656,[1]Purchases!$A:$M,12,))</f>
        <v>140</v>
      </c>
      <c r="I2656" s="9">
        <f>IF(IFERROR(VLOOKUP($C2656,[1]Purchases!$A:$M,13,),0)&lt;(IF($M2656&lt;500,($M2656+5)*1.45*[1]Info.!$E$2,($M2656+5)*1.4*[1]Info.!$E$2)),ROUND(IF($M2656&lt;500,($M2656+5)*1.5*[1]Info.!$E$2,($M2656+5)*1.45*[1]Info.!$E$2),-1),VLOOKUP($C2656,[1]Purchases!$A:$M,13,))</f>
        <v>150</v>
      </c>
    </row>
    <row r="2657" spans="1:9">
      <c r="A2657" s="5" cm="1">
        <f t="array" ref="A2657">SUMPRODUCT(([1]Purchases!$A$2:$A$4901=$C2657)*[1]Purchases!$C$2:$C$4901)-SUMPRODUCT(([1]Sale!$A$2:$A$4748=$C2657)*[1]Sale!$E$2:$E$4748)</f>
        <v>0</v>
      </c>
      <c r="B2657" s="6" t="s">
        <v>6567</v>
      </c>
      <c r="C2657" s="7">
        <v>10302525</v>
      </c>
      <c r="D2657" s="8" t="s">
        <v>28</v>
      </c>
      <c r="E2657" s="8" t="s">
        <v>6573</v>
      </c>
      <c r="F2657" s="7" t="s">
        <v>205</v>
      </c>
      <c r="G2657" s="8" t="s">
        <v>6574</v>
      </c>
      <c r="H2657" s="9">
        <f>IF(IFERROR(VLOOKUP($C2657,[1]Purchases!$A:$M,12,),0)&lt;(IF($M2657&lt;500,($M2657+5)*1.3*[1]Info.!$E$2,($M2657+5)*1.25*[1]Info.!$E$2)),ROUND(IF($M2657&lt;500,($M2657+5)*1.35*[1]Info.!$E$2,($M2657+5)*1.3*[1]Info.!$E$2),-1),VLOOKUP($C2657,[1]Purchases!$A:$M,12,))</f>
        <v>22370</v>
      </c>
      <c r="I2657" s="9">
        <f>IF(IFERROR(VLOOKUP($C2657,[1]Purchases!$A:$M,13,),0)&lt;(IF($M2657&lt;500,($M2657+5)*1.45*[1]Info.!$E$2,($M2657+5)*1.4*[1]Info.!$E$2)),ROUND(IF($M2657&lt;500,($M2657+5)*1.5*[1]Info.!$E$2,($M2657+5)*1.45*[1]Info.!$E$2),-1),VLOOKUP($C2657,[1]Purchases!$A:$M,13,))</f>
        <v>25160</v>
      </c>
    </row>
    <row r="2658" spans="1:9">
      <c r="A2658" s="5" cm="1">
        <f t="array" ref="A2658">SUMPRODUCT(([1]Purchases!$A$2:$A$4901=$C2658)*[1]Purchases!$C$2:$C$4901)-SUMPRODUCT(([1]Sale!$A$2:$A$4748=$C2658)*[1]Sale!$E$2:$E$4748)</f>
        <v>0</v>
      </c>
      <c r="B2658" s="6" t="s">
        <v>6567</v>
      </c>
      <c r="C2658" s="7" t="s">
        <v>6575</v>
      </c>
      <c r="D2658" s="8" t="s">
        <v>28</v>
      </c>
      <c r="E2658" s="8" t="s">
        <v>1649</v>
      </c>
      <c r="F2658" s="7" t="s">
        <v>72</v>
      </c>
      <c r="G2658" s="8" t="s">
        <v>6576</v>
      </c>
      <c r="H2658" s="9">
        <f>IF(IFERROR(VLOOKUP($C2658,[1]Purchases!$A:$M,12,),0)&lt;(IF($M2658&lt;500,($M2658+5)*1.3*[1]Info.!$E$2,($M2658+5)*1.25*[1]Info.!$E$2)),ROUND(IF($M2658&lt;500,($M2658+5)*1.35*[1]Info.!$E$2,($M2658+5)*1.3*[1]Info.!$E$2),-1),VLOOKUP($C2658,[1]Purchases!$A:$M,12,))</f>
        <v>140</v>
      </c>
      <c r="I2658" s="9">
        <f>IF(IFERROR(VLOOKUP($C2658,[1]Purchases!$A:$M,13,),0)&lt;(IF($M2658&lt;500,($M2658+5)*1.45*[1]Info.!$E$2,($M2658+5)*1.4*[1]Info.!$E$2)),ROUND(IF($M2658&lt;500,($M2658+5)*1.5*[1]Info.!$E$2,($M2658+5)*1.45*[1]Info.!$E$2),-1),VLOOKUP($C2658,[1]Purchases!$A:$M,13,))</f>
        <v>150</v>
      </c>
    </row>
    <row r="2659" spans="1:9">
      <c r="A2659" s="5" cm="1">
        <f t="array" ref="A2659">SUMPRODUCT(([1]Purchases!$A$2:$A$4901=$C2659)*[1]Purchases!$C$2:$C$4901)-SUMPRODUCT(([1]Sale!$A$2:$A$4748=$C2659)*[1]Sale!$E$2:$E$4748)</f>
        <v>0</v>
      </c>
      <c r="B2659" s="6" t="s">
        <v>6567</v>
      </c>
      <c r="C2659" s="7" t="s">
        <v>6577</v>
      </c>
      <c r="D2659" s="8" t="s">
        <v>28</v>
      </c>
      <c r="E2659" s="8" t="s">
        <v>1649</v>
      </c>
      <c r="F2659" s="7" t="s">
        <v>72</v>
      </c>
      <c r="G2659" s="8" t="s">
        <v>6578</v>
      </c>
      <c r="H2659" s="9">
        <f>IF(IFERROR(VLOOKUP($C2659,[1]Purchases!$A:$M,12,),0)&lt;(IF($M2659&lt;500,($M2659+5)*1.3*[1]Info.!$E$2,($M2659+5)*1.25*[1]Info.!$E$2)),ROUND(IF($M2659&lt;500,($M2659+5)*1.35*[1]Info.!$E$2,($M2659+5)*1.3*[1]Info.!$E$2),-1),VLOOKUP($C2659,[1]Purchases!$A:$M,12,))</f>
        <v>140</v>
      </c>
      <c r="I2659" s="9">
        <f>IF(IFERROR(VLOOKUP($C2659,[1]Purchases!$A:$M,13,),0)&lt;(IF($M2659&lt;500,($M2659+5)*1.45*[1]Info.!$E$2,($M2659+5)*1.4*[1]Info.!$E$2)),ROUND(IF($M2659&lt;500,($M2659+5)*1.5*[1]Info.!$E$2,($M2659+5)*1.45*[1]Info.!$E$2),-1),VLOOKUP($C2659,[1]Purchases!$A:$M,13,))</f>
        <v>150</v>
      </c>
    </row>
    <row r="2660" spans="1:9">
      <c r="A2660" s="5" cm="1">
        <f t="array" ref="A2660">SUMPRODUCT(([1]Purchases!$A$2:$A$4901=$C2660)*[1]Purchases!$C$2:$C$4901)-SUMPRODUCT(([1]Sale!$A$2:$A$4748=$C2660)*[1]Sale!$E$2:$E$4748)</f>
        <v>0</v>
      </c>
      <c r="B2660" s="6" t="s">
        <v>6579</v>
      </c>
      <c r="C2660" s="7">
        <v>200001049</v>
      </c>
      <c r="D2660" s="8" t="s">
        <v>28</v>
      </c>
      <c r="E2660" s="8" t="s">
        <v>6580</v>
      </c>
      <c r="F2660" s="7" t="s">
        <v>95</v>
      </c>
      <c r="G2660" s="8" t="s">
        <v>6581</v>
      </c>
      <c r="H2660" s="9">
        <f>IF(IFERROR(VLOOKUP($C2660,[1]Purchases!$A:$M,12,),0)&lt;(IF($M2660&lt;500,($M2660+5)*1.3*[1]Info.!$E$2,($M2660+5)*1.25*[1]Info.!$E$2)),ROUND(IF($M2660&lt;500,($M2660+5)*1.35*[1]Info.!$E$2,($M2660+5)*1.3*[1]Info.!$E$2),-1),VLOOKUP($C2660,[1]Purchases!$A:$M,12,))</f>
        <v>140</v>
      </c>
      <c r="I2660" s="9">
        <f>IF(IFERROR(VLOOKUP($C2660,[1]Purchases!$A:$M,13,),0)&lt;(IF($M2660&lt;500,($M2660+5)*1.45*[1]Info.!$E$2,($M2660+5)*1.4*[1]Info.!$E$2)),ROUND(IF($M2660&lt;500,($M2660+5)*1.5*[1]Info.!$E$2,($M2660+5)*1.45*[1]Info.!$E$2),-1),VLOOKUP($C2660,[1]Purchases!$A:$M,13,))</f>
        <v>150</v>
      </c>
    </row>
    <row r="2661" spans="1:9">
      <c r="A2661" s="5" cm="1">
        <f t="array" ref="A2661">SUMPRODUCT(([1]Purchases!$A$2:$A$4901=$C2661)*[1]Purchases!$C$2:$C$4901)-SUMPRODUCT(([1]Sale!$A$2:$A$4748=$C2661)*[1]Sale!$E$2:$E$4748)</f>
        <v>1</v>
      </c>
      <c r="B2661" s="6" t="s">
        <v>6579</v>
      </c>
      <c r="C2661" s="7">
        <v>200001071</v>
      </c>
      <c r="D2661" s="8" t="s">
        <v>28</v>
      </c>
      <c r="E2661" s="8" t="s">
        <v>5035</v>
      </c>
      <c r="F2661" s="7" t="s">
        <v>68</v>
      </c>
      <c r="G2661" s="8" t="s">
        <v>6582</v>
      </c>
      <c r="H2661" s="9">
        <f>IF(IFERROR(VLOOKUP($C2661,[1]Purchases!$A:$M,12,),0)&lt;(IF($M2661&lt;500,($M2661+5)*1.3*[1]Info.!$E$2,($M2661+5)*1.25*[1]Info.!$E$2)),ROUND(IF($M2661&lt;500,($M2661+5)*1.35*[1]Info.!$E$2,($M2661+5)*1.3*[1]Info.!$E$2),-1),VLOOKUP($C2661,[1]Purchases!$A:$M,12,))</f>
        <v>12930</v>
      </c>
      <c r="I2661" s="9">
        <f>IF(IFERROR(VLOOKUP($C2661,[1]Purchases!$A:$M,13,),0)&lt;(IF($M2661&lt;500,($M2661+5)*1.45*[1]Info.!$E$2,($M2661+5)*1.4*[1]Info.!$E$2)),ROUND(IF($M2661&lt;500,($M2661+5)*1.5*[1]Info.!$E$2,($M2661+5)*1.45*[1]Info.!$E$2),-1),VLOOKUP($C2661,[1]Purchases!$A:$M,13,))</f>
        <v>14550</v>
      </c>
    </row>
    <row r="2662" spans="1:9">
      <c r="A2662" s="5" cm="1">
        <f t="array" ref="A2662">SUMPRODUCT(([1]Purchases!$A$2:$A$4901=$C2662)*[1]Purchases!$C$2:$C$4901)-SUMPRODUCT(([1]Sale!$A$2:$A$4748=$C2662)*[1]Sale!$E$2:$E$4748)</f>
        <v>0</v>
      </c>
      <c r="B2662" s="6" t="s">
        <v>6579</v>
      </c>
      <c r="C2662" s="7">
        <v>200001076</v>
      </c>
      <c r="D2662" s="8" t="s">
        <v>23</v>
      </c>
      <c r="E2662" s="8" t="s">
        <v>5577</v>
      </c>
      <c r="F2662" s="7" t="s">
        <v>17</v>
      </c>
      <c r="G2662" s="8" t="s">
        <v>6583</v>
      </c>
      <c r="H2662" s="9">
        <f>IF(IFERROR(VLOOKUP($C2662,[1]Purchases!$A:$M,12,),0)&lt;(IF($M2662&lt;500,($M2662+5)*1.3*[1]Info.!$E$2,($M2662+5)*1.25*[1]Info.!$E$2)),ROUND(IF($M2662&lt;500,($M2662+5)*1.35*[1]Info.!$E$2,($M2662+5)*1.3*[1]Info.!$E$2),-1),VLOOKUP($C2662,[1]Purchases!$A:$M,12,))</f>
        <v>140</v>
      </c>
      <c r="I2662" s="9">
        <f>IF(IFERROR(VLOOKUP($C2662,[1]Purchases!$A:$M,13,),0)&lt;(IF($M2662&lt;500,($M2662+5)*1.45*[1]Info.!$E$2,($M2662+5)*1.4*[1]Info.!$E$2)),ROUND(IF($M2662&lt;500,($M2662+5)*1.5*[1]Info.!$E$2,($M2662+5)*1.45*[1]Info.!$E$2),-1),VLOOKUP($C2662,[1]Purchases!$A:$M,13,))</f>
        <v>150</v>
      </c>
    </row>
    <row r="2663" spans="1:9">
      <c r="A2663" s="5" cm="1">
        <f t="array" ref="A2663">SUMPRODUCT(([1]Purchases!$A$2:$A$4901=$C2663)*[1]Purchases!$C$2:$C$4901)-SUMPRODUCT(([1]Sale!$A$2:$A$4748=$C2663)*[1]Sale!$E$2:$E$4748)</f>
        <v>0</v>
      </c>
      <c r="B2663" s="6" t="s">
        <v>6579</v>
      </c>
      <c r="C2663" s="7">
        <v>200001089</v>
      </c>
      <c r="D2663" s="8" t="s">
        <v>23</v>
      </c>
      <c r="E2663" s="8" t="s">
        <v>6584</v>
      </c>
      <c r="F2663" s="7" t="s">
        <v>17</v>
      </c>
      <c r="G2663" s="8" t="s">
        <v>6585</v>
      </c>
      <c r="H2663" s="9">
        <f>IF(IFERROR(VLOOKUP($C2663,[1]Purchases!$A:$M,12,),0)&lt;(IF($M2663&lt;500,($M2663+5)*1.3*[1]Info.!$E$2,($M2663+5)*1.25*[1]Info.!$E$2)),ROUND(IF($M2663&lt;500,($M2663+5)*1.35*[1]Info.!$E$2,($M2663+5)*1.3*[1]Info.!$E$2),-1),VLOOKUP($C2663,[1]Purchases!$A:$M,12,))</f>
        <v>140</v>
      </c>
      <c r="I2663" s="9">
        <f>IF(IFERROR(VLOOKUP($C2663,[1]Purchases!$A:$M,13,),0)&lt;(IF($M2663&lt;500,($M2663+5)*1.45*[1]Info.!$E$2,($M2663+5)*1.4*[1]Info.!$E$2)),ROUND(IF($M2663&lt;500,($M2663+5)*1.5*[1]Info.!$E$2,($M2663+5)*1.45*[1]Info.!$E$2),-1),VLOOKUP($C2663,[1]Purchases!$A:$M,13,))</f>
        <v>150</v>
      </c>
    </row>
    <row r="2664" spans="1:9">
      <c r="A2664" s="5" cm="1">
        <f t="array" ref="A2664">SUMPRODUCT(([1]Purchases!$A$2:$A$4901=$C2664)*[1]Purchases!$C$2:$C$4901)-SUMPRODUCT(([1]Sale!$A$2:$A$4748=$C2664)*[1]Sale!$E$2:$E$4748)</f>
        <v>0</v>
      </c>
      <c r="B2664" s="6" t="s">
        <v>6579</v>
      </c>
      <c r="C2664" s="8">
        <v>200001153</v>
      </c>
      <c r="D2664" s="8" t="s">
        <v>23</v>
      </c>
      <c r="E2664" s="8" t="s">
        <v>6586</v>
      </c>
      <c r="F2664" s="7" t="s">
        <v>95</v>
      </c>
      <c r="G2664" s="8" t="s">
        <v>6587</v>
      </c>
      <c r="H2664" s="9">
        <f>IF(IFERROR(VLOOKUP($C2664,[1]Purchases!$A:$M,12,),0)&lt;(IF($M2664&lt;500,($M2664+5)*1.3*[1]Info.!$E$2,($M2664+5)*1.25*[1]Info.!$E$2)),ROUND(IF($M2664&lt;500,($M2664+5)*1.35*[1]Info.!$E$2,($M2664+5)*1.3*[1]Info.!$E$2),-1),VLOOKUP($C2664,[1]Purchases!$A:$M,12,))</f>
        <v>140</v>
      </c>
      <c r="I2664" s="9">
        <f>IF(IFERROR(VLOOKUP($C2664,[1]Purchases!$A:$M,13,),0)&lt;(IF($M2664&lt;500,($M2664+5)*1.45*[1]Info.!$E$2,($M2664+5)*1.4*[1]Info.!$E$2)),ROUND(IF($M2664&lt;500,($M2664+5)*1.5*[1]Info.!$E$2,($M2664+5)*1.45*[1]Info.!$E$2),-1),VLOOKUP($C2664,[1]Purchases!$A:$M,13,))</f>
        <v>150</v>
      </c>
    </row>
    <row r="2665" spans="1:9">
      <c r="A2665" s="5" cm="1">
        <f t="array" ref="A2665">SUMPRODUCT(([1]Purchases!$A$2:$A$4901=$C2665)*[1]Purchases!$C$2:$C$4901)-SUMPRODUCT(([1]Sale!$A$2:$A$4748=$C2665)*[1]Sale!$E$2:$E$4748)</f>
        <v>0</v>
      </c>
      <c r="B2665" s="6" t="s">
        <v>6579</v>
      </c>
      <c r="C2665" s="8">
        <v>200001178</v>
      </c>
      <c r="D2665" s="8" t="s">
        <v>23</v>
      </c>
      <c r="E2665" s="8" t="s">
        <v>16</v>
      </c>
      <c r="F2665" s="7" t="s">
        <v>17</v>
      </c>
      <c r="G2665" s="8" t="s">
        <v>6588</v>
      </c>
      <c r="H2665" s="9">
        <f>IF(IFERROR(VLOOKUP($C2665,[1]Purchases!$A:$M,12,),0)&lt;(IF($M2665&lt;500,($M2665+5)*1.3*[1]Info.!$E$2,($M2665+5)*1.25*[1]Info.!$E$2)),ROUND(IF($M2665&lt;500,($M2665+5)*1.35*[1]Info.!$E$2,($M2665+5)*1.3*[1]Info.!$E$2),-1),VLOOKUP($C2665,[1]Purchases!$A:$M,12,))</f>
        <v>25950</v>
      </c>
      <c r="I2665" s="9">
        <f>IF(IFERROR(VLOOKUP($C2665,[1]Purchases!$A:$M,13,),0)&lt;(IF($M2665&lt;500,($M2665+5)*1.45*[1]Info.!$E$2,($M2665+5)*1.4*[1]Info.!$E$2)),ROUND(IF($M2665&lt;500,($M2665+5)*1.5*[1]Info.!$E$2,($M2665+5)*1.45*[1]Info.!$E$2),-1),VLOOKUP($C2665,[1]Purchases!$A:$M,13,))</f>
        <v>29200</v>
      </c>
    </row>
    <row r="2666" spans="1:9">
      <c r="A2666" s="5" cm="1">
        <f t="array" ref="A2666">SUMPRODUCT(([1]Purchases!$A$2:$A$4901=$C2666)*[1]Purchases!$C$2:$C$4901)-SUMPRODUCT(([1]Sale!$A$2:$A$4748=$C2666)*[1]Sale!$E$2:$E$4748)</f>
        <v>1</v>
      </c>
      <c r="B2666" s="6" t="s">
        <v>6579</v>
      </c>
      <c r="C2666" s="8">
        <v>210001192</v>
      </c>
      <c r="D2666" s="8" t="s">
        <v>28</v>
      </c>
      <c r="E2666" s="8" t="s">
        <v>16</v>
      </c>
      <c r="F2666" s="7" t="s">
        <v>17</v>
      </c>
      <c r="G2666" s="8" t="s">
        <v>6589</v>
      </c>
      <c r="H2666" s="9">
        <f>IF(IFERROR(VLOOKUP($C2666,[1]Purchases!$A:$M,12,),0)&lt;(IF($M2666&lt;500,($M2666+5)*1.3*[1]Info.!$E$2,($M2666+5)*1.25*[1]Info.!$E$2)),ROUND(IF($M2666&lt;500,($M2666+5)*1.35*[1]Info.!$E$2,($M2666+5)*1.3*[1]Info.!$E$2),-1),VLOOKUP($C2666,[1]Purchases!$A:$M,12,))</f>
        <v>10120</v>
      </c>
      <c r="I2666" s="9">
        <f>IF(IFERROR(VLOOKUP($C2666,[1]Purchases!$A:$M,13,),0)&lt;(IF($M2666&lt;500,($M2666+5)*1.45*[1]Info.!$E$2,($M2666+5)*1.4*[1]Info.!$E$2)),ROUND(IF($M2666&lt;500,($M2666+5)*1.5*[1]Info.!$E$2,($M2666+5)*1.45*[1]Info.!$E$2),-1),VLOOKUP($C2666,[1]Purchases!$A:$M,13,))</f>
        <v>11330</v>
      </c>
    </row>
    <row r="2667" spans="1:9">
      <c r="A2667" s="5" cm="1">
        <f t="array" ref="A2667">SUMPRODUCT(([1]Purchases!$A$2:$A$4901=$C2667)*[1]Purchases!$C$2:$C$4901)-SUMPRODUCT(([1]Sale!$A$2:$A$4748=$C2667)*[1]Sale!$E$2:$E$4748)</f>
        <v>1</v>
      </c>
      <c r="B2667" s="6" t="s">
        <v>6590</v>
      </c>
      <c r="C2667" s="7" t="s">
        <v>6591</v>
      </c>
      <c r="D2667" s="8" t="s">
        <v>11</v>
      </c>
      <c r="E2667" s="8" t="s">
        <v>36</v>
      </c>
      <c r="F2667" s="7" t="s">
        <v>33</v>
      </c>
      <c r="G2667" s="8" t="s">
        <v>6592</v>
      </c>
      <c r="H2667" s="9">
        <f>IF(IFERROR(VLOOKUP($C2667,[1]Purchases!$A:$M,12,),0)&lt;(IF($M2667&lt;500,($M2667+5)*1.3*[1]Info.!$E$2,($M2667+5)*1.25*[1]Info.!$E$2)),ROUND(IF($M2667&lt;500,($M2667+5)*1.35*[1]Info.!$E$2,($M2667+5)*1.3*[1]Info.!$E$2),-1),VLOOKUP($C2667,[1]Purchases!$A:$M,12,))</f>
        <v>2830</v>
      </c>
      <c r="I2667" s="9">
        <f>IF(IFERROR(VLOOKUP($C2667,[1]Purchases!$A:$M,13,),0)&lt;(IF($M2667&lt;500,($M2667+5)*1.45*[1]Info.!$E$2,($M2667+5)*1.4*[1]Info.!$E$2)),ROUND(IF($M2667&lt;500,($M2667+5)*1.5*[1]Info.!$E$2,($M2667+5)*1.45*[1]Info.!$E$2),-1),VLOOKUP($C2667,[1]Purchases!$A:$M,13,))</f>
        <v>3170</v>
      </c>
    </row>
    <row r="2668" spans="1:9">
      <c r="A2668" s="5" cm="1">
        <f t="array" ref="A2668">SUMPRODUCT(([1]Purchases!$A$2:$A$4901=$C2668)*[1]Purchases!$C$2:$C$4901)-SUMPRODUCT(([1]Sale!$A$2:$A$4748=$C2668)*[1]Sale!$E$2:$E$4748)</f>
        <v>5</v>
      </c>
      <c r="B2668" s="6" t="s">
        <v>6590</v>
      </c>
      <c r="C2668" s="7" t="s">
        <v>6593</v>
      </c>
      <c r="D2668" s="8" t="s">
        <v>11</v>
      </c>
      <c r="E2668" s="8" t="s">
        <v>36</v>
      </c>
      <c r="F2668" s="7" t="s">
        <v>33</v>
      </c>
      <c r="G2668" s="8" t="s">
        <v>6594</v>
      </c>
      <c r="H2668" s="9">
        <f>IF(IFERROR(VLOOKUP($C2668,[1]Purchases!$A:$M,12,),0)&lt;(IF($M2668&lt;500,($M2668+5)*1.3*[1]Info.!$E$2,($M2668+5)*1.25*[1]Info.!$E$2)),ROUND(IF($M2668&lt;500,($M2668+5)*1.35*[1]Info.!$E$2,($M2668+5)*1.3*[1]Info.!$E$2),-1),VLOOKUP($C2668,[1]Purchases!$A:$M,12,))</f>
        <v>3530</v>
      </c>
      <c r="I2668" s="9">
        <f>IF(IFERROR(VLOOKUP($C2668,[1]Purchases!$A:$M,13,),0)&lt;(IF($M2668&lt;500,($M2668+5)*1.45*[1]Info.!$E$2,($M2668+5)*1.4*[1]Info.!$E$2)),ROUND(IF($M2668&lt;500,($M2668+5)*1.5*[1]Info.!$E$2,($M2668+5)*1.45*[1]Info.!$E$2),-1),VLOOKUP($C2668,[1]Purchases!$A:$M,13,))</f>
        <v>3950</v>
      </c>
    </row>
    <row r="2669" spans="1:9">
      <c r="A2669" s="5" cm="1">
        <f t="array" ref="A2669">SUMPRODUCT(([1]Purchases!$A$2:$A$4901=$C2669)*[1]Purchases!$C$2:$C$4901)-SUMPRODUCT(([1]Sale!$A$2:$A$4748=$C2669)*[1]Sale!$E$2:$E$4748)</f>
        <v>1</v>
      </c>
      <c r="B2669" s="6" t="s">
        <v>6590</v>
      </c>
      <c r="C2669" s="7" t="s">
        <v>6595</v>
      </c>
      <c r="D2669" s="8" t="s">
        <v>11</v>
      </c>
      <c r="E2669" s="8" t="s">
        <v>36</v>
      </c>
      <c r="F2669" s="7" t="s">
        <v>33</v>
      </c>
      <c r="G2669" s="8" t="s">
        <v>6596</v>
      </c>
      <c r="H2669" s="9">
        <f>IF(IFERROR(VLOOKUP($C2669,[1]Purchases!$A:$M,12,),0)&lt;(IF($M2669&lt;500,($M2669+5)*1.3*[1]Info.!$E$2,($M2669+5)*1.25*[1]Info.!$E$2)),ROUND(IF($M2669&lt;500,($M2669+5)*1.35*[1]Info.!$E$2,($M2669+5)*1.3*[1]Info.!$E$2),-1),VLOOKUP($C2669,[1]Purchases!$A:$M,12,))</f>
        <v>2250</v>
      </c>
      <c r="I2669" s="9">
        <f>IF(IFERROR(VLOOKUP($C2669,[1]Purchases!$A:$M,13,),0)&lt;(IF($M2669&lt;500,($M2669+5)*1.45*[1]Info.!$E$2,($M2669+5)*1.4*[1]Info.!$E$2)),ROUND(IF($M2669&lt;500,($M2669+5)*1.5*[1]Info.!$E$2,($M2669+5)*1.45*[1]Info.!$E$2),-1),VLOOKUP($C2669,[1]Purchases!$A:$M,13,))</f>
        <v>2520</v>
      </c>
    </row>
    <row r="2670" spans="1:9">
      <c r="A2670" s="5" cm="1">
        <f t="array" ref="A2670">SUMPRODUCT(([1]Purchases!$A$2:$A$4901=$C2670)*[1]Purchases!$C$2:$C$4901)-SUMPRODUCT(([1]Sale!$A$2:$A$4748=$C2670)*[1]Sale!$E$2:$E$4748)</f>
        <v>0</v>
      </c>
      <c r="B2670" s="6" t="s">
        <v>6597</v>
      </c>
      <c r="C2670" s="7" t="s">
        <v>6598</v>
      </c>
      <c r="D2670" s="8" t="s">
        <v>5</v>
      </c>
      <c r="E2670" s="8" t="s">
        <v>3414</v>
      </c>
      <c r="F2670" s="7" t="s">
        <v>3415</v>
      </c>
      <c r="G2670" s="8" t="s">
        <v>6599</v>
      </c>
      <c r="H2670" s="9">
        <f>IF(IFERROR(VLOOKUP($C2670,[1]Purchases!$A:$M,12,),0)&lt;(IF($M2670&lt;500,($M2670+5)*1.3*[1]Info.!$E$2,($M2670+5)*1.25*[1]Info.!$E$2)),ROUND(IF($M2670&lt;500,($M2670+5)*1.35*[1]Info.!$E$2,($M2670+5)*1.3*[1]Info.!$E$2),-1),VLOOKUP($C2670,[1]Purchases!$A:$M,12,))</f>
        <v>140</v>
      </c>
      <c r="I2670" s="9">
        <f>IF(IFERROR(VLOOKUP($C2670,[1]Purchases!$A:$M,13,),0)&lt;(IF($M2670&lt;500,($M2670+5)*1.45*[1]Info.!$E$2,($M2670+5)*1.4*[1]Info.!$E$2)),ROUND(IF($M2670&lt;500,($M2670+5)*1.5*[1]Info.!$E$2,($M2670+5)*1.45*[1]Info.!$E$2),-1),VLOOKUP($C2670,[1]Purchases!$A:$M,13,))</f>
        <v>150</v>
      </c>
    </row>
    <row r="2671" spans="1:9">
      <c r="A2671" s="5" cm="1">
        <f t="array" ref="A2671">SUMPRODUCT(([1]Purchases!$A$2:$A$4901=$C2671)*[1]Purchases!$C$2:$C$4901)-SUMPRODUCT(([1]Sale!$A$2:$A$4748=$C2671)*[1]Sale!$E$2:$E$4748)</f>
        <v>0</v>
      </c>
      <c r="B2671" s="6" t="s">
        <v>6597</v>
      </c>
      <c r="C2671" s="7" t="s">
        <v>6600</v>
      </c>
      <c r="D2671" s="8" t="s">
        <v>5</v>
      </c>
      <c r="E2671" s="8" t="s">
        <v>3414</v>
      </c>
      <c r="F2671" s="7" t="s">
        <v>3415</v>
      </c>
      <c r="G2671" s="8" t="s">
        <v>6601</v>
      </c>
      <c r="H2671" s="9">
        <f>IF(IFERROR(VLOOKUP($C2671,[1]Purchases!$A:$M,12,),0)&lt;(IF($M2671&lt;500,($M2671+5)*1.3*[1]Info.!$E$2,($M2671+5)*1.25*[1]Info.!$E$2)),ROUND(IF($M2671&lt;500,($M2671+5)*1.35*[1]Info.!$E$2,($M2671+5)*1.3*[1]Info.!$E$2),-1),VLOOKUP($C2671,[1]Purchases!$A:$M,12,))</f>
        <v>140</v>
      </c>
      <c r="I2671" s="9">
        <f>IF(IFERROR(VLOOKUP($C2671,[1]Purchases!$A:$M,13,),0)&lt;(IF($M2671&lt;500,($M2671+5)*1.45*[1]Info.!$E$2,($M2671+5)*1.4*[1]Info.!$E$2)),ROUND(IF($M2671&lt;500,($M2671+5)*1.5*[1]Info.!$E$2,($M2671+5)*1.45*[1]Info.!$E$2),-1),VLOOKUP($C2671,[1]Purchases!$A:$M,13,))</f>
        <v>150</v>
      </c>
    </row>
    <row r="2672" spans="1:9">
      <c r="A2672" s="5" cm="1">
        <f t="array" ref="A2672">SUMPRODUCT(([1]Purchases!$A$2:$A$4901=$C2672)*[1]Purchases!$C$2:$C$4901)-SUMPRODUCT(([1]Sale!$A$2:$A$4748=$C2672)*[1]Sale!$E$2:$E$4748)</f>
        <v>0</v>
      </c>
      <c r="B2672" s="6" t="s">
        <v>6602</v>
      </c>
      <c r="C2672" s="7" t="s">
        <v>6603</v>
      </c>
      <c r="D2672" s="8" t="s">
        <v>28</v>
      </c>
      <c r="E2672" s="8" t="s">
        <v>533</v>
      </c>
      <c r="F2672" s="7" t="s">
        <v>17</v>
      </c>
      <c r="G2672" s="8" t="s">
        <v>6604</v>
      </c>
      <c r="H2672" s="9">
        <f>IF(IFERROR(VLOOKUP($C2672,[1]Purchases!$A:$M,12,),0)&lt;(IF($M2672&lt;500,($M2672+5)*1.3*[1]Info.!$E$2,($M2672+5)*1.25*[1]Info.!$E$2)),ROUND(IF($M2672&lt;500,($M2672+5)*1.35*[1]Info.!$E$2,($M2672+5)*1.3*[1]Info.!$E$2),-1),VLOOKUP($C2672,[1]Purchases!$A:$M,12,))</f>
        <v>140</v>
      </c>
      <c r="I2672" s="9">
        <f>IF(IFERROR(VLOOKUP($C2672,[1]Purchases!$A:$M,13,),0)&lt;(IF($M2672&lt;500,($M2672+5)*1.45*[1]Info.!$E$2,($M2672+5)*1.4*[1]Info.!$E$2)),ROUND(IF($M2672&lt;500,($M2672+5)*1.5*[1]Info.!$E$2,($M2672+5)*1.45*[1]Info.!$E$2),-1),VLOOKUP($C2672,[1]Purchases!$A:$M,13,))</f>
        <v>150</v>
      </c>
    </row>
    <row r="2673" spans="1:9">
      <c r="A2673" s="5" cm="1">
        <f t="array" ref="A2673">SUMPRODUCT(([1]Purchases!$A$2:$A$4901=$C2673)*[1]Purchases!$C$2:$C$4901)-SUMPRODUCT(([1]Sale!$A$2:$A$4748=$C2673)*[1]Sale!$E$2:$E$4748)</f>
        <v>0</v>
      </c>
      <c r="B2673" s="6" t="s">
        <v>6605</v>
      </c>
      <c r="C2673" s="7" t="s">
        <v>6606</v>
      </c>
      <c r="D2673" s="8" t="s">
        <v>28</v>
      </c>
      <c r="E2673" s="8" t="s">
        <v>6607</v>
      </c>
      <c r="F2673" s="7" t="s">
        <v>263</v>
      </c>
      <c r="G2673" s="8" t="s">
        <v>6608</v>
      </c>
      <c r="H2673" s="9">
        <f>IF(IFERROR(VLOOKUP($C2673,[1]Purchases!$A:$M,12,),0)&lt;(IF($M2673&lt;500,($M2673+5)*1.3*[1]Info.!$E$2,($M2673+5)*1.25*[1]Info.!$E$2)),ROUND(IF($M2673&lt;500,($M2673+5)*1.35*[1]Info.!$E$2,($M2673+5)*1.3*[1]Info.!$E$2),-1),VLOOKUP($C2673,[1]Purchases!$A:$M,12,))</f>
        <v>140</v>
      </c>
      <c r="I2673" s="9">
        <f>IF(IFERROR(VLOOKUP($C2673,[1]Purchases!$A:$M,13,),0)&lt;(IF($M2673&lt;500,($M2673+5)*1.45*[1]Info.!$E$2,($M2673+5)*1.4*[1]Info.!$E$2)),ROUND(IF($M2673&lt;500,($M2673+5)*1.5*[1]Info.!$E$2,($M2673+5)*1.45*[1]Info.!$E$2),-1),VLOOKUP($C2673,[1]Purchases!$A:$M,13,))</f>
        <v>150</v>
      </c>
    </row>
    <row r="2674" spans="1:9">
      <c r="A2674" s="5" cm="1">
        <f t="array" ref="A2674">SUMPRODUCT(([1]Purchases!$A$2:$A$4901=$C2674)*[1]Purchases!$C$2:$C$4901)-SUMPRODUCT(([1]Sale!$A$2:$A$4748=$C2674)*[1]Sale!$E$2:$E$4748)</f>
        <v>0</v>
      </c>
      <c r="B2674" s="6" t="s">
        <v>6605</v>
      </c>
      <c r="C2674" s="7" t="s">
        <v>6609</v>
      </c>
      <c r="D2674" s="8" t="s">
        <v>28</v>
      </c>
      <c r="E2674" s="8" t="s">
        <v>6610</v>
      </c>
      <c r="F2674" s="7" t="s">
        <v>62</v>
      </c>
      <c r="G2674" s="8" t="s">
        <v>6611</v>
      </c>
      <c r="H2674" s="9">
        <f>IF(IFERROR(VLOOKUP($C2674,[1]Purchases!$A:$M,12,),0)&lt;(IF($M2674&lt;500,($M2674+5)*1.3*[1]Info.!$E$2,($M2674+5)*1.25*[1]Info.!$E$2)),ROUND(IF($M2674&lt;500,($M2674+5)*1.35*[1]Info.!$E$2,($M2674+5)*1.3*[1]Info.!$E$2),-1),VLOOKUP($C2674,[1]Purchases!$A:$M,12,))</f>
        <v>140</v>
      </c>
      <c r="I2674" s="9">
        <f>IF(IFERROR(VLOOKUP($C2674,[1]Purchases!$A:$M,13,),0)&lt;(IF($M2674&lt;500,($M2674+5)*1.45*[1]Info.!$E$2,($M2674+5)*1.4*[1]Info.!$E$2)),ROUND(IF($M2674&lt;500,($M2674+5)*1.5*[1]Info.!$E$2,($M2674+5)*1.45*[1]Info.!$E$2),-1),VLOOKUP($C2674,[1]Purchases!$A:$M,13,))</f>
        <v>150</v>
      </c>
    </row>
    <row r="2675" spans="1:9">
      <c r="A2675" s="5" cm="1">
        <f t="array" ref="A2675">SUMPRODUCT(([1]Purchases!$A$2:$A$4901=$C2675)*[1]Purchases!$C$2:$C$4901)-SUMPRODUCT(([1]Sale!$A$2:$A$4748=$C2675)*[1]Sale!$E$2:$E$4748)</f>
        <v>0</v>
      </c>
      <c r="B2675" s="6" t="s">
        <v>6612</v>
      </c>
      <c r="C2675" s="7" t="s">
        <v>6613</v>
      </c>
      <c r="D2675" s="8" t="s">
        <v>112</v>
      </c>
      <c r="E2675" s="8" t="s">
        <v>798</v>
      </c>
      <c r="F2675" s="7" t="s">
        <v>13</v>
      </c>
      <c r="G2675" s="8" t="s">
        <v>6614</v>
      </c>
      <c r="H2675" s="9">
        <f>IF(IFERROR(VLOOKUP($C2675,[1]Purchases!$A:$M,12,),0)&lt;(IF($M2675&lt;500,($M2675+5)*1.3*[1]Info.!$E$2,($M2675+5)*1.25*[1]Info.!$E$2)),ROUND(IF($M2675&lt;500,($M2675+5)*1.35*[1]Info.!$E$2,($M2675+5)*1.3*[1]Info.!$E$2),-1),VLOOKUP($C2675,[1]Purchases!$A:$M,12,))</f>
        <v>140</v>
      </c>
      <c r="I2675" s="9">
        <f>IF(IFERROR(VLOOKUP($C2675,[1]Purchases!$A:$M,13,),0)&lt;(IF($M2675&lt;500,($M2675+5)*1.45*[1]Info.!$E$2,($M2675+5)*1.4*[1]Info.!$E$2)),ROUND(IF($M2675&lt;500,($M2675+5)*1.5*[1]Info.!$E$2,($M2675+5)*1.45*[1]Info.!$E$2),-1),VLOOKUP($C2675,[1]Purchases!$A:$M,13,))</f>
        <v>150</v>
      </c>
    </row>
    <row r="2676" spans="1:9">
      <c r="A2676" s="5" cm="1">
        <f t="array" ref="A2676">SUMPRODUCT(([1]Purchases!$A$2:$A$4901=$C2676)*[1]Purchases!$C$2:$C$4901)-SUMPRODUCT(([1]Sale!$A$2:$A$4748=$C2676)*[1]Sale!$E$2:$E$4748)</f>
        <v>1</v>
      </c>
      <c r="B2676" s="6" t="s">
        <v>6612</v>
      </c>
      <c r="C2676" s="7" t="s">
        <v>6615</v>
      </c>
      <c r="D2676" s="8" t="s">
        <v>112</v>
      </c>
      <c r="E2676" s="8" t="s">
        <v>6616</v>
      </c>
      <c r="F2676" s="7" t="s">
        <v>33</v>
      </c>
      <c r="G2676" s="8" t="s">
        <v>6617</v>
      </c>
      <c r="H2676" s="9">
        <f>IF(IFERROR(VLOOKUP($C2676,[1]Purchases!$A:$M,12,),0)&lt;(IF($M2676&lt;500,($M2676+5)*1.3*[1]Info.!$E$2,($M2676+5)*1.25*[1]Info.!$E$2)),ROUND(IF($M2676&lt;500,($M2676+5)*1.35*[1]Info.!$E$2,($M2676+5)*1.3*[1]Info.!$E$2),-1),VLOOKUP($C2676,[1]Purchases!$A:$M,12,))</f>
        <v>2680</v>
      </c>
      <c r="I2676" s="9">
        <f>IF(IFERROR(VLOOKUP($C2676,[1]Purchases!$A:$M,13,),0)&lt;(IF($M2676&lt;500,($M2676+5)*1.45*[1]Info.!$E$2,($M2676+5)*1.4*[1]Info.!$E$2)),ROUND(IF($M2676&lt;500,($M2676+5)*1.5*[1]Info.!$E$2,($M2676+5)*1.45*[1]Info.!$E$2),-1),VLOOKUP($C2676,[1]Purchases!$A:$M,13,))</f>
        <v>3000</v>
      </c>
    </row>
    <row r="2677" spans="1:9">
      <c r="A2677" s="5" cm="1">
        <f t="array" ref="A2677">SUMPRODUCT(([1]Purchases!$A$2:$A$4901=$C2677)*[1]Purchases!$C$2:$C$4901)-SUMPRODUCT(([1]Sale!$A$2:$A$4748=$C2677)*[1]Sale!$E$2:$E$4748)</f>
        <v>1</v>
      </c>
      <c r="B2677" s="6" t="s">
        <v>6612</v>
      </c>
      <c r="C2677" s="7" t="s">
        <v>6618</v>
      </c>
      <c r="D2677" s="8" t="s">
        <v>112</v>
      </c>
      <c r="E2677" s="8" t="s">
        <v>6619</v>
      </c>
      <c r="F2677" s="7" t="s">
        <v>84</v>
      </c>
      <c r="G2677" s="8" t="s">
        <v>6620</v>
      </c>
      <c r="H2677" s="9">
        <f>IF(IFERROR(VLOOKUP($C2677,[1]Purchases!$A:$M,12,),0)&lt;(IF($M2677&lt;500,($M2677+5)*1.3*[1]Info.!$E$2,($M2677+5)*1.25*[1]Info.!$E$2)),ROUND(IF($M2677&lt;500,($M2677+5)*1.35*[1]Info.!$E$2,($M2677+5)*1.3*[1]Info.!$E$2),-1),VLOOKUP($C2677,[1]Purchases!$A:$M,12,))</f>
        <v>2990</v>
      </c>
      <c r="I2677" s="9">
        <f>IF(IFERROR(VLOOKUP($C2677,[1]Purchases!$A:$M,13,),0)&lt;(IF($M2677&lt;500,($M2677+5)*1.45*[1]Info.!$E$2,($M2677+5)*1.4*[1]Info.!$E$2)),ROUND(IF($M2677&lt;500,($M2677+5)*1.5*[1]Info.!$E$2,($M2677+5)*1.45*[1]Info.!$E$2),-1),VLOOKUP($C2677,[1]Purchases!$A:$M,13,))</f>
        <v>3350</v>
      </c>
    </row>
    <row r="2678" spans="1:9">
      <c r="A2678" s="5" cm="1">
        <f t="array" ref="A2678">SUMPRODUCT(([1]Purchases!$A$2:$A$4901=$C2678)*[1]Purchases!$C$2:$C$4901)-SUMPRODUCT(([1]Sale!$A$2:$A$4748=$C2678)*[1]Sale!$E$2:$E$4748)</f>
        <v>0</v>
      </c>
      <c r="B2678" s="6" t="s">
        <v>6612</v>
      </c>
      <c r="C2678" s="7" t="s">
        <v>6621</v>
      </c>
      <c r="D2678" s="8" t="s">
        <v>112</v>
      </c>
      <c r="E2678" s="8" t="s">
        <v>2457</v>
      </c>
      <c r="F2678" s="7" t="s">
        <v>95</v>
      </c>
      <c r="G2678" s="8" t="s">
        <v>6622</v>
      </c>
      <c r="H2678" s="9">
        <f>IF(IFERROR(VLOOKUP($C2678,[1]Purchases!$A:$M,12,),0)&lt;(IF($M2678&lt;500,($M2678+5)*1.3*[1]Info.!$E$2,($M2678+5)*1.25*[1]Info.!$E$2)),ROUND(IF($M2678&lt;500,($M2678+5)*1.35*[1]Info.!$E$2,($M2678+5)*1.3*[1]Info.!$E$2),-1),VLOOKUP($C2678,[1]Purchases!$A:$M,12,))</f>
        <v>140</v>
      </c>
      <c r="I2678" s="9">
        <f>IF(IFERROR(VLOOKUP($C2678,[1]Purchases!$A:$M,13,),0)&lt;(IF($M2678&lt;500,($M2678+5)*1.45*[1]Info.!$E$2,($M2678+5)*1.4*[1]Info.!$E$2)),ROUND(IF($M2678&lt;500,($M2678+5)*1.5*[1]Info.!$E$2,($M2678+5)*1.45*[1]Info.!$E$2),-1),VLOOKUP($C2678,[1]Purchases!$A:$M,13,))</f>
        <v>150</v>
      </c>
    </row>
    <row r="2679" spans="1:9">
      <c r="A2679" s="5" cm="1">
        <f t="array" ref="A2679">SUMPRODUCT(([1]Purchases!$A$2:$A$4901=$C2679)*[1]Purchases!$C$2:$C$4901)-SUMPRODUCT(([1]Sale!$A$2:$A$4748=$C2679)*[1]Sale!$E$2:$E$4748)</f>
        <v>0</v>
      </c>
      <c r="B2679" s="6" t="s">
        <v>6623</v>
      </c>
      <c r="C2679" s="7" t="s">
        <v>6624</v>
      </c>
      <c r="D2679" s="8" t="s">
        <v>39</v>
      </c>
      <c r="E2679" s="8" t="s">
        <v>36</v>
      </c>
      <c r="F2679" s="7" t="s">
        <v>33</v>
      </c>
      <c r="G2679" s="8" t="s">
        <v>6625</v>
      </c>
      <c r="H2679" s="9">
        <f>IF(IFERROR(VLOOKUP($C2679,[1]Purchases!$A:$M,12,),0)&lt;(IF($M2679&lt;500,($M2679+5)*1.3*[1]Info.!$E$2,($M2679+5)*1.25*[1]Info.!$E$2)),ROUND(IF($M2679&lt;500,($M2679+5)*1.35*[1]Info.!$E$2,($M2679+5)*1.3*[1]Info.!$E$2),-1),VLOOKUP($C2679,[1]Purchases!$A:$M,12,))</f>
        <v>140</v>
      </c>
      <c r="I2679" s="9">
        <f>IF(IFERROR(VLOOKUP($C2679,[1]Purchases!$A:$M,13,),0)&lt;(IF($M2679&lt;500,($M2679+5)*1.45*[1]Info.!$E$2,($M2679+5)*1.4*[1]Info.!$E$2)),ROUND(IF($M2679&lt;500,($M2679+5)*1.5*[1]Info.!$E$2,($M2679+5)*1.45*[1]Info.!$E$2),-1),VLOOKUP($C2679,[1]Purchases!$A:$M,13,))</f>
        <v>150</v>
      </c>
    </row>
    <row r="2680" spans="1:9">
      <c r="A2680" s="5" cm="1">
        <f t="array" ref="A2680">SUMPRODUCT(([1]Purchases!$A$2:$A$4901=$C2680)*[1]Purchases!$C$2:$C$4901)-SUMPRODUCT(([1]Sale!$A$2:$A$4748=$C2680)*[1]Sale!$E$2:$E$4748)</f>
        <v>0</v>
      </c>
      <c r="B2680" s="6" t="s">
        <v>6623</v>
      </c>
      <c r="C2680" s="7" t="s">
        <v>6626</v>
      </c>
      <c r="D2680" s="8" t="s">
        <v>39</v>
      </c>
      <c r="E2680" s="8" t="s">
        <v>36</v>
      </c>
      <c r="F2680" s="7" t="s">
        <v>33</v>
      </c>
      <c r="G2680" s="8" t="s">
        <v>6627</v>
      </c>
      <c r="H2680" s="9">
        <f>IF(IFERROR(VLOOKUP($C2680,[1]Purchases!$A:$M,12,),0)&lt;(IF($M2680&lt;500,($M2680+5)*1.3*[1]Info.!$E$2,($M2680+5)*1.25*[1]Info.!$E$2)),ROUND(IF($M2680&lt;500,($M2680+5)*1.35*[1]Info.!$E$2,($M2680+5)*1.3*[1]Info.!$E$2),-1),VLOOKUP($C2680,[1]Purchases!$A:$M,12,))</f>
        <v>140</v>
      </c>
      <c r="I2680" s="9">
        <f>IF(IFERROR(VLOOKUP($C2680,[1]Purchases!$A:$M,13,),0)&lt;(IF($M2680&lt;500,($M2680+5)*1.45*[1]Info.!$E$2,($M2680+5)*1.4*[1]Info.!$E$2)),ROUND(IF($M2680&lt;500,($M2680+5)*1.5*[1]Info.!$E$2,($M2680+5)*1.45*[1]Info.!$E$2),-1),VLOOKUP($C2680,[1]Purchases!$A:$M,13,))</f>
        <v>150</v>
      </c>
    </row>
    <row r="2681" spans="1:9">
      <c r="A2681" s="5" cm="1">
        <f t="array" ref="A2681">SUMPRODUCT(([1]Purchases!$A$2:$A$4901=$C2681)*[1]Purchases!$C$2:$C$4901)-SUMPRODUCT(([1]Sale!$A$2:$A$4748=$C2681)*[1]Sale!$E$2:$E$4748)</f>
        <v>0</v>
      </c>
      <c r="B2681" s="6" t="s">
        <v>6623</v>
      </c>
      <c r="C2681" s="7" t="s">
        <v>6628</v>
      </c>
      <c r="D2681" s="8" t="s">
        <v>39</v>
      </c>
      <c r="E2681" s="8" t="s">
        <v>36</v>
      </c>
      <c r="F2681" s="7" t="s">
        <v>33</v>
      </c>
      <c r="G2681" s="8" t="s">
        <v>6629</v>
      </c>
      <c r="H2681" s="9">
        <f>IF(IFERROR(VLOOKUP($C2681,[1]Purchases!$A:$M,12,),0)&lt;(IF($M2681&lt;500,($M2681+5)*1.3*[1]Info.!$E$2,($M2681+5)*1.25*[1]Info.!$E$2)),ROUND(IF($M2681&lt;500,($M2681+5)*1.35*[1]Info.!$E$2,($M2681+5)*1.3*[1]Info.!$E$2),-1),VLOOKUP($C2681,[1]Purchases!$A:$M,12,))</f>
        <v>140</v>
      </c>
      <c r="I2681" s="9">
        <f>IF(IFERROR(VLOOKUP($C2681,[1]Purchases!$A:$M,13,),0)&lt;(IF($M2681&lt;500,($M2681+5)*1.45*[1]Info.!$E$2,($M2681+5)*1.4*[1]Info.!$E$2)),ROUND(IF($M2681&lt;500,($M2681+5)*1.5*[1]Info.!$E$2,($M2681+5)*1.45*[1]Info.!$E$2),-1),VLOOKUP($C2681,[1]Purchases!$A:$M,13,))</f>
        <v>150</v>
      </c>
    </row>
    <row r="2682" spans="1:9">
      <c r="A2682" s="5" cm="1">
        <f t="array" ref="A2682">SUMPRODUCT(([1]Purchases!$A$2:$A$4901=$C2682)*[1]Purchases!$C$2:$C$4901)-SUMPRODUCT(([1]Sale!$A$2:$A$4748=$C2682)*[1]Sale!$E$2:$E$4748)</f>
        <v>2</v>
      </c>
      <c r="B2682" s="6" t="s">
        <v>6623</v>
      </c>
      <c r="C2682" s="7" t="s">
        <v>6630</v>
      </c>
      <c r="D2682" s="8" t="s">
        <v>39</v>
      </c>
      <c r="E2682" s="8" t="s">
        <v>36</v>
      </c>
      <c r="F2682" s="7" t="s">
        <v>33</v>
      </c>
      <c r="G2682" s="8" t="s">
        <v>6631</v>
      </c>
      <c r="H2682" s="9">
        <f>IF(IFERROR(VLOOKUP($C2682,[1]Purchases!$A:$M,12,),0)&lt;(IF($M2682&lt;500,($M2682+5)*1.3*[1]Info.!$E$2,($M2682+5)*1.25*[1]Info.!$E$2)),ROUND(IF($M2682&lt;500,($M2682+5)*1.35*[1]Info.!$E$2,($M2682+5)*1.3*[1]Info.!$E$2),-1),VLOOKUP($C2682,[1]Purchases!$A:$M,12,))</f>
        <v>3890</v>
      </c>
      <c r="I2682" s="9">
        <f>IF(IFERROR(VLOOKUP($C2682,[1]Purchases!$A:$M,13,),0)&lt;(IF($M2682&lt;500,($M2682+5)*1.45*[1]Info.!$E$2,($M2682+5)*1.4*[1]Info.!$E$2)),ROUND(IF($M2682&lt;500,($M2682+5)*1.5*[1]Info.!$E$2,($M2682+5)*1.45*[1]Info.!$E$2),-1),VLOOKUP($C2682,[1]Purchases!$A:$M,13,))</f>
        <v>4360</v>
      </c>
    </row>
    <row r="2683" spans="1:9">
      <c r="A2683" s="5" cm="1">
        <f t="array" ref="A2683">SUMPRODUCT(([1]Purchases!$A$2:$A$4901=$C2683)*[1]Purchases!$C$2:$C$4901)-SUMPRODUCT(([1]Sale!$A$2:$A$4748=$C2683)*[1]Sale!$E$2:$E$4748)</f>
        <v>0</v>
      </c>
      <c r="B2683" s="6" t="s">
        <v>6623</v>
      </c>
      <c r="C2683" s="7" t="s">
        <v>6632</v>
      </c>
      <c r="D2683" s="8" t="s">
        <v>39</v>
      </c>
      <c r="E2683" s="8" t="s">
        <v>6633</v>
      </c>
      <c r="F2683" s="7" t="s">
        <v>6634</v>
      </c>
      <c r="G2683" s="8" t="s">
        <v>6635</v>
      </c>
      <c r="H2683" s="9">
        <f>IF(IFERROR(VLOOKUP($C2683,[1]Purchases!$A:$M,12,),0)&lt;(IF($M2683&lt;500,($M2683+5)*1.3*[1]Info.!$E$2,($M2683+5)*1.25*[1]Info.!$E$2)),ROUND(IF($M2683&lt;500,($M2683+5)*1.35*[1]Info.!$E$2,($M2683+5)*1.3*[1]Info.!$E$2),-1),VLOOKUP($C2683,[1]Purchases!$A:$M,12,))</f>
        <v>140</v>
      </c>
      <c r="I2683" s="9">
        <f>IF(IFERROR(VLOOKUP($C2683,[1]Purchases!$A:$M,13,),0)&lt;(IF($M2683&lt;500,($M2683+5)*1.45*[1]Info.!$E$2,($M2683+5)*1.4*[1]Info.!$E$2)),ROUND(IF($M2683&lt;500,($M2683+5)*1.5*[1]Info.!$E$2,($M2683+5)*1.45*[1]Info.!$E$2),-1),VLOOKUP($C2683,[1]Purchases!$A:$M,13,))</f>
        <v>150</v>
      </c>
    </row>
    <row r="2684" spans="1:9">
      <c r="A2684" s="5" cm="1">
        <f t="array" ref="A2684">SUMPRODUCT(([1]Purchases!$A$2:$A$4901=$C2684)*[1]Purchases!$C$2:$C$4901)-SUMPRODUCT(([1]Sale!$A$2:$A$4748=$C2684)*[1]Sale!$E$2:$E$4748)</f>
        <v>0</v>
      </c>
      <c r="B2684" s="6" t="s">
        <v>6623</v>
      </c>
      <c r="C2684" s="7" t="s">
        <v>6636</v>
      </c>
      <c r="D2684" s="8" t="s">
        <v>39</v>
      </c>
      <c r="E2684" s="8" t="s">
        <v>6637</v>
      </c>
      <c r="F2684" s="7" t="s">
        <v>6634</v>
      </c>
      <c r="G2684" s="8" t="s">
        <v>6638</v>
      </c>
      <c r="H2684" s="9">
        <f>IF(IFERROR(VLOOKUP($C2684,[1]Purchases!$A:$M,12,),0)&lt;(IF($M2684&lt;500,($M2684+5)*1.3*[1]Info.!$E$2,($M2684+5)*1.25*[1]Info.!$E$2)),ROUND(IF($M2684&lt;500,($M2684+5)*1.35*[1]Info.!$E$2,($M2684+5)*1.3*[1]Info.!$E$2),-1),VLOOKUP($C2684,[1]Purchases!$A:$M,12,))</f>
        <v>140</v>
      </c>
      <c r="I2684" s="9">
        <f>IF(IFERROR(VLOOKUP($C2684,[1]Purchases!$A:$M,13,),0)&lt;(IF($M2684&lt;500,($M2684+5)*1.45*[1]Info.!$E$2,($M2684+5)*1.4*[1]Info.!$E$2)),ROUND(IF($M2684&lt;500,($M2684+5)*1.5*[1]Info.!$E$2,($M2684+5)*1.45*[1]Info.!$E$2),-1),VLOOKUP($C2684,[1]Purchases!$A:$M,13,))</f>
        <v>150</v>
      </c>
    </row>
    <row r="2685" spans="1:9">
      <c r="A2685" s="5" cm="1">
        <f t="array" ref="A2685">SUMPRODUCT(([1]Purchases!$A$2:$A$4901=$C2685)*[1]Purchases!$C$2:$C$4901)-SUMPRODUCT(([1]Sale!$A$2:$A$4748=$C2685)*[1]Sale!$E$2:$E$4748)</f>
        <v>0</v>
      </c>
      <c r="B2685" s="6" t="s">
        <v>6623</v>
      </c>
      <c r="C2685" s="7" t="s">
        <v>6639</v>
      </c>
      <c r="D2685" s="8" t="s">
        <v>39</v>
      </c>
      <c r="E2685" s="8" t="s">
        <v>6640</v>
      </c>
      <c r="F2685" s="7" t="s">
        <v>259</v>
      </c>
      <c r="G2685" s="8" t="s">
        <v>6641</v>
      </c>
      <c r="H2685" s="9">
        <f>IF(IFERROR(VLOOKUP($C2685,[1]Purchases!$A:$M,12,),0)&lt;(IF($M2685&lt;500,($M2685+5)*1.3*[1]Info.!$E$2,($M2685+5)*1.25*[1]Info.!$E$2)),ROUND(IF($M2685&lt;500,($M2685+5)*1.35*[1]Info.!$E$2,($M2685+5)*1.3*[1]Info.!$E$2),-1),VLOOKUP($C2685,[1]Purchases!$A:$M,12,))</f>
        <v>28100</v>
      </c>
      <c r="I2685" s="9">
        <f>IF(IFERROR(VLOOKUP($C2685,[1]Purchases!$A:$M,13,),0)&lt;(IF($M2685&lt;500,($M2685+5)*1.45*[1]Info.!$E$2,($M2685+5)*1.4*[1]Info.!$E$2)),ROUND(IF($M2685&lt;500,($M2685+5)*1.5*[1]Info.!$E$2,($M2685+5)*1.45*[1]Info.!$E$2),-1),VLOOKUP($C2685,[1]Purchases!$A:$M,13,))</f>
        <v>31620</v>
      </c>
    </row>
    <row r="2686" spans="1:9">
      <c r="A2686" s="5" cm="1">
        <f t="array" ref="A2686">SUMPRODUCT(([1]Purchases!$A$2:$A$4901=$C2686)*[1]Purchases!$C$2:$C$4901)-SUMPRODUCT(([1]Sale!$A$2:$A$4748=$C2686)*[1]Sale!$E$2:$E$4748)</f>
        <v>0</v>
      </c>
      <c r="B2686" s="6" t="s">
        <v>6623</v>
      </c>
      <c r="C2686" s="7" t="s">
        <v>6642</v>
      </c>
      <c r="D2686" s="8" t="s">
        <v>39</v>
      </c>
      <c r="E2686" s="8" t="s">
        <v>6643</v>
      </c>
      <c r="F2686" s="7" t="s">
        <v>33</v>
      </c>
      <c r="G2686" s="8" t="s">
        <v>6644</v>
      </c>
      <c r="H2686" s="9">
        <f>IF(IFERROR(VLOOKUP($C2686,[1]Purchases!$A:$M,12,),0)&lt;(IF($M2686&lt;500,($M2686+5)*1.3*[1]Info.!$E$2,($M2686+5)*1.25*[1]Info.!$E$2)),ROUND(IF($M2686&lt;500,($M2686+5)*1.35*[1]Info.!$E$2,($M2686+5)*1.3*[1]Info.!$E$2),-1),VLOOKUP($C2686,[1]Purchases!$A:$M,12,))</f>
        <v>140</v>
      </c>
      <c r="I2686" s="9">
        <f>IF(IFERROR(VLOOKUP($C2686,[1]Purchases!$A:$M,13,),0)&lt;(IF($M2686&lt;500,($M2686+5)*1.45*[1]Info.!$E$2,($M2686+5)*1.4*[1]Info.!$E$2)),ROUND(IF($M2686&lt;500,($M2686+5)*1.5*[1]Info.!$E$2,($M2686+5)*1.45*[1]Info.!$E$2),-1),VLOOKUP($C2686,[1]Purchases!$A:$M,13,))</f>
        <v>150</v>
      </c>
    </row>
    <row r="2687" spans="1:9">
      <c r="A2687" s="5" cm="1">
        <f t="array" ref="A2687">SUMPRODUCT(([1]Purchases!$A$2:$A$4901=$C2687)*[1]Purchases!$C$2:$C$4901)-SUMPRODUCT(([1]Sale!$A$2:$A$4748=$C2687)*[1]Sale!$E$2:$E$4748)</f>
        <v>0</v>
      </c>
      <c r="B2687" s="6" t="s">
        <v>6623</v>
      </c>
      <c r="C2687" s="7" t="s">
        <v>6645</v>
      </c>
      <c r="D2687" s="8" t="s">
        <v>39</v>
      </c>
      <c r="E2687" s="8" t="s">
        <v>6646</v>
      </c>
      <c r="F2687" s="7" t="s">
        <v>84</v>
      </c>
      <c r="G2687" s="8" t="s">
        <v>6647</v>
      </c>
      <c r="H2687" s="9">
        <f>IF(IFERROR(VLOOKUP($C2687,[1]Purchases!$A:$M,12,),0)&lt;(IF($M2687&lt;500,($M2687+5)*1.3*[1]Info.!$E$2,($M2687+5)*1.25*[1]Info.!$E$2)),ROUND(IF($M2687&lt;500,($M2687+5)*1.35*[1]Info.!$E$2,($M2687+5)*1.3*[1]Info.!$E$2),-1),VLOOKUP($C2687,[1]Purchases!$A:$M,12,))</f>
        <v>40960</v>
      </c>
      <c r="I2687" s="9">
        <f>IF(IFERROR(VLOOKUP($C2687,[1]Purchases!$A:$M,13,),0)&lt;(IF($M2687&lt;500,($M2687+5)*1.45*[1]Info.!$E$2,($M2687+5)*1.4*[1]Info.!$E$2)),ROUND(IF($M2687&lt;500,($M2687+5)*1.5*[1]Info.!$E$2,($M2687+5)*1.45*[1]Info.!$E$2),-1),VLOOKUP($C2687,[1]Purchases!$A:$M,13,))</f>
        <v>46080</v>
      </c>
    </row>
    <row r="2688" spans="1:9">
      <c r="A2688" s="5" cm="1">
        <f t="array" ref="A2688">SUMPRODUCT(([1]Purchases!$A$2:$A$4901=$C2688)*[1]Purchases!$C$2:$C$4901)-SUMPRODUCT(([1]Sale!$A$2:$A$4748=$C2688)*[1]Sale!$E$2:$E$4748)</f>
        <v>0</v>
      </c>
      <c r="B2688" s="6" t="s">
        <v>6623</v>
      </c>
      <c r="C2688" s="7" t="s">
        <v>6648</v>
      </c>
      <c r="D2688" s="8" t="s">
        <v>39</v>
      </c>
      <c r="E2688" s="8" t="s">
        <v>6649</v>
      </c>
      <c r="F2688" s="7" t="s">
        <v>84</v>
      </c>
      <c r="G2688" s="8" t="s">
        <v>6650</v>
      </c>
      <c r="H2688" s="9">
        <f>IF(IFERROR(VLOOKUP($C2688,[1]Purchases!$A:$M,12,),0)&lt;(IF($M2688&lt;500,($M2688+5)*1.3*[1]Info.!$E$2,($M2688+5)*1.25*[1]Info.!$E$2)),ROUND(IF($M2688&lt;500,($M2688+5)*1.35*[1]Info.!$E$2,($M2688+5)*1.3*[1]Info.!$E$2),-1),VLOOKUP($C2688,[1]Purchases!$A:$M,12,))</f>
        <v>140</v>
      </c>
      <c r="I2688" s="9">
        <f>IF(IFERROR(VLOOKUP($C2688,[1]Purchases!$A:$M,13,),0)&lt;(IF($M2688&lt;500,($M2688+5)*1.45*[1]Info.!$E$2,($M2688+5)*1.4*[1]Info.!$E$2)),ROUND(IF($M2688&lt;500,($M2688+5)*1.5*[1]Info.!$E$2,($M2688+5)*1.45*[1]Info.!$E$2),-1),VLOOKUP($C2688,[1]Purchases!$A:$M,13,))</f>
        <v>150</v>
      </c>
    </row>
    <row r="2689" spans="1:9">
      <c r="A2689" s="5" cm="1">
        <f t="array" ref="A2689">SUMPRODUCT(([1]Purchases!$A$2:$A$4901=$C2689)*[1]Purchases!$C$2:$C$4901)-SUMPRODUCT(([1]Sale!$A$2:$A$4748=$C2689)*[1]Sale!$E$2:$E$4748)</f>
        <v>0</v>
      </c>
      <c r="B2689" s="6" t="s">
        <v>6623</v>
      </c>
      <c r="C2689" s="7" t="s">
        <v>6651</v>
      </c>
      <c r="D2689" s="8" t="s">
        <v>39</v>
      </c>
      <c r="E2689" s="8" t="s">
        <v>6652</v>
      </c>
      <c r="F2689" s="7" t="s">
        <v>84</v>
      </c>
      <c r="G2689" s="8" t="s">
        <v>6653</v>
      </c>
      <c r="H2689" s="9">
        <f>IF(IFERROR(VLOOKUP($C2689,[1]Purchases!$A:$M,12,),0)&lt;(IF($M2689&lt;500,($M2689+5)*1.3*[1]Info.!$E$2,($M2689+5)*1.25*[1]Info.!$E$2)),ROUND(IF($M2689&lt;500,($M2689+5)*1.35*[1]Info.!$E$2,($M2689+5)*1.3*[1]Info.!$E$2),-1),VLOOKUP($C2689,[1]Purchases!$A:$M,12,))</f>
        <v>140</v>
      </c>
      <c r="I2689" s="9">
        <f>IF(IFERROR(VLOOKUP($C2689,[1]Purchases!$A:$M,13,),0)&lt;(IF($M2689&lt;500,($M2689+5)*1.45*[1]Info.!$E$2,($M2689+5)*1.4*[1]Info.!$E$2)),ROUND(IF($M2689&lt;500,($M2689+5)*1.5*[1]Info.!$E$2,($M2689+5)*1.45*[1]Info.!$E$2),-1),VLOOKUP($C2689,[1]Purchases!$A:$M,13,))</f>
        <v>150</v>
      </c>
    </row>
    <row r="2690" spans="1:9">
      <c r="A2690" s="5" cm="1">
        <f t="array" ref="A2690">SUMPRODUCT(([1]Purchases!$A$2:$A$4901=$C2690)*[1]Purchases!$C$2:$C$4901)-SUMPRODUCT(([1]Sale!$A$2:$A$4748=$C2690)*[1]Sale!$E$2:$E$4748)</f>
        <v>0</v>
      </c>
      <c r="B2690" s="6" t="s">
        <v>6623</v>
      </c>
      <c r="C2690" s="7" t="s">
        <v>6654</v>
      </c>
      <c r="D2690" s="8" t="s">
        <v>39</v>
      </c>
      <c r="E2690" s="8" t="s">
        <v>6655</v>
      </c>
      <c r="F2690" s="7" t="s">
        <v>17</v>
      </c>
      <c r="G2690" s="8" t="s">
        <v>6656</v>
      </c>
      <c r="H2690" s="9">
        <f>IF(IFERROR(VLOOKUP($C2690,[1]Purchases!$A:$M,12,),0)&lt;(IF($M2690&lt;500,($M2690+5)*1.3*[1]Info.!$E$2,($M2690+5)*1.25*[1]Info.!$E$2)),ROUND(IF($M2690&lt;500,($M2690+5)*1.35*[1]Info.!$E$2,($M2690+5)*1.3*[1]Info.!$E$2),-1),VLOOKUP($C2690,[1]Purchases!$A:$M,12,))</f>
        <v>140</v>
      </c>
      <c r="I2690" s="9">
        <f>IF(IFERROR(VLOOKUP($C2690,[1]Purchases!$A:$M,13,),0)&lt;(IF($M2690&lt;500,($M2690+5)*1.45*[1]Info.!$E$2,($M2690+5)*1.4*[1]Info.!$E$2)),ROUND(IF($M2690&lt;500,($M2690+5)*1.5*[1]Info.!$E$2,($M2690+5)*1.45*[1]Info.!$E$2),-1),VLOOKUP($C2690,[1]Purchases!$A:$M,13,))</f>
        <v>150</v>
      </c>
    </row>
    <row r="2691" spans="1:9">
      <c r="A2691" s="5" cm="1">
        <f t="array" ref="A2691">SUMPRODUCT(([1]Purchases!$A$2:$A$4901=$C2691)*[1]Purchases!$C$2:$C$4901)-SUMPRODUCT(([1]Sale!$A$2:$A$4748=$C2691)*[1]Sale!$E$2:$E$4748)</f>
        <v>0</v>
      </c>
      <c r="B2691" s="6" t="s">
        <v>6623</v>
      </c>
      <c r="C2691" s="7" t="s">
        <v>6657</v>
      </c>
      <c r="D2691" s="8" t="s">
        <v>39</v>
      </c>
      <c r="E2691" s="8" t="s">
        <v>6658</v>
      </c>
      <c r="F2691" s="7" t="s">
        <v>84</v>
      </c>
      <c r="G2691" s="8" t="s">
        <v>6659</v>
      </c>
      <c r="H2691" s="9">
        <f>IF(IFERROR(VLOOKUP($C2691,[1]Purchases!$A:$M,12,),0)&lt;(IF($M2691&lt;500,($M2691+5)*1.3*[1]Info.!$E$2,($M2691+5)*1.25*[1]Info.!$E$2)),ROUND(IF($M2691&lt;500,($M2691+5)*1.35*[1]Info.!$E$2,($M2691+5)*1.3*[1]Info.!$E$2),-1),VLOOKUP($C2691,[1]Purchases!$A:$M,12,))</f>
        <v>140</v>
      </c>
      <c r="I2691" s="9">
        <f>IF(IFERROR(VLOOKUP($C2691,[1]Purchases!$A:$M,13,),0)&lt;(IF($M2691&lt;500,($M2691+5)*1.45*[1]Info.!$E$2,($M2691+5)*1.4*[1]Info.!$E$2)),ROUND(IF($M2691&lt;500,($M2691+5)*1.5*[1]Info.!$E$2,($M2691+5)*1.45*[1]Info.!$E$2),-1),VLOOKUP($C2691,[1]Purchases!$A:$M,13,))</f>
        <v>150</v>
      </c>
    </row>
    <row r="2692" spans="1:9">
      <c r="A2692" s="5" cm="1">
        <f t="array" ref="A2692">SUMPRODUCT(([1]Purchases!$A$2:$A$4901=$C2692)*[1]Purchases!$C$2:$C$4901)-SUMPRODUCT(([1]Sale!$A$2:$A$4748=$C2692)*[1]Sale!$E$2:$E$4748)</f>
        <v>0</v>
      </c>
      <c r="B2692" s="6" t="s">
        <v>6623</v>
      </c>
      <c r="C2692" s="7" t="s">
        <v>6660</v>
      </c>
      <c r="D2692" s="8" t="s">
        <v>39</v>
      </c>
      <c r="E2692" s="8" t="s">
        <v>6661</v>
      </c>
      <c r="F2692" s="7" t="s">
        <v>1297</v>
      </c>
      <c r="G2692" s="8" t="s">
        <v>6662</v>
      </c>
      <c r="H2692" s="9">
        <f>IF(IFERROR(VLOOKUP($C2692,[1]Purchases!$A:$M,12,),0)&lt;(IF($M2692&lt;500,($M2692+5)*1.3*[1]Info.!$E$2,($M2692+5)*1.25*[1]Info.!$E$2)),ROUND(IF($M2692&lt;500,($M2692+5)*1.35*[1]Info.!$E$2,($M2692+5)*1.3*[1]Info.!$E$2),-1),VLOOKUP($C2692,[1]Purchases!$A:$M,12,))</f>
        <v>140</v>
      </c>
      <c r="I2692" s="9">
        <f>IF(IFERROR(VLOOKUP($C2692,[1]Purchases!$A:$M,13,),0)&lt;(IF($M2692&lt;500,($M2692+5)*1.45*[1]Info.!$E$2,($M2692+5)*1.4*[1]Info.!$E$2)),ROUND(IF($M2692&lt;500,($M2692+5)*1.5*[1]Info.!$E$2,($M2692+5)*1.45*[1]Info.!$E$2),-1),VLOOKUP($C2692,[1]Purchases!$A:$M,13,))</f>
        <v>150</v>
      </c>
    </row>
    <row r="2693" spans="1:9">
      <c r="A2693" s="5" cm="1">
        <f t="array" ref="A2693">SUMPRODUCT(([1]Purchases!$A$2:$A$4901=$C2693)*[1]Purchases!$C$2:$C$4901)-SUMPRODUCT(([1]Sale!$A$2:$A$4748=$C2693)*[1]Sale!$E$2:$E$4748)</f>
        <v>0</v>
      </c>
      <c r="B2693" s="6" t="s">
        <v>6623</v>
      </c>
      <c r="C2693" s="7" t="s">
        <v>6663</v>
      </c>
      <c r="D2693" s="8" t="s">
        <v>39</v>
      </c>
      <c r="E2693" s="8" t="s">
        <v>1441</v>
      </c>
      <c r="F2693" s="7" t="s">
        <v>84</v>
      </c>
      <c r="G2693" s="8" t="s">
        <v>6664</v>
      </c>
      <c r="H2693" s="9">
        <f>IF(IFERROR(VLOOKUP($C2693,[1]Purchases!$A:$M,12,),0)&lt;(IF($M2693&lt;500,($M2693+5)*1.3*[1]Info.!$E$2,($M2693+5)*1.25*[1]Info.!$E$2)),ROUND(IF($M2693&lt;500,($M2693+5)*1.35*[1]Info.!$E$2,($M2693+5)*1.3*[1]Info.!$E$2),-1),VLOOKUP($C2693,[1]Purchases!$A:$M,12,))</f>
        <v>19930</v>
      </c>
      <c r="I2693" s="9">
        <f>IF(IFERROR(VLOOKUP($C2693,[1]Purchases!$A:$M,13,),0)&lt;(IF($M2693&lt;500,($M2693+5)*1.45*[1]Info.!$E$2,($M2693+5)*1.4*[1]Info.!$E$2)),ROUND(IF($M2693&lt;500,($M2693+5)*1.5*[1]Info.!$E$2,($M2693+5)*1.45*[1]Info.!$E$2),-1),VLOOKUP($C2693,[1]Purchases!$A:$M,13,))</f>
        <v>22420</v>
      </c>
    </row>
    <row r="2694" spans="1:9">
      <c r="A2694" s="5" cm="1">
        <f t="array" ref="A2694">SUMPRODUCT(([1]Purchases!$A$2:$A$4901=$C2694)*[1]Purchases!$C$2:$C$4901)-SUMPRODUCT(([1]Sale!$A$2:$A$4748=$C2694)*[1]Sale!$E$2:$E$4748)</f>
        <v>0</v>
      </c>
      <c r="B2694" s="6" t="s">
        <v>6623</v>
      </c>
      <c r="C2694" s="7" t="s">
        <v>6665</v>
      </c>
      <c r="D2694" s="8" t="s">
        <v>39</v>
      </c>
      <c r="E2694" s="8" t="s">
        <v>1441</v>
      </c>
      <c r="F2694" s="7" t="s">
        <v>84</v>
      </c>
      <c r="G2694" s="8" t="s">
        <v>6666</v>
      </c>
      <c r="H2694" s="9">
        <f>IF(IFERROR(VLOOKUP($C2694,[1]Purchases!$A:$M,12,),0)&lt;(IF($M2694&lt;500,($M2694+5)*1.3*[1]Info.!$E$2,($M2694+5)*1.25*[1]Info.!$E$2)),ROUND(IF($M2694&lt;500,($M2694+5)*1.35*[1]Info.!$E$2,($M2694+5)*1.3*[1]Info.!$E$2),-1),VLOOKUP($C2694,[1]Purchases!$A:$M,12,))</f>
        <v>140</v>
      </c>
      <c r="I2694" s="9">
        <f>IF(IFERROR(VLOOKUP($C2694,[1]Purchases!$A:$M,13,),0)&lt;(IF($M2694&lt;500,($M2694+5)*1.45*[1]Info.!$E$2,($M2694+5)*1.4*[1]Info.!$E$2)),ROUND(IF($M2694&lt;500,($M2694+5)*1.5*[1]Info.!$E$2,($M2694+5)*1.45*[1]Info.!$E$2),-1),VLOOKUP($C2694,[1]Purchases!$A:$M,13,))</f>
        <v>150</v>
      </c>
    </row>
    <row r="2695" spans="1:9">
      <c r="A2695" s="5" cm="1">
        <f t="array" ref="A2695">SUMPRODUCT(([1]Purchases!$A$2:$A$4901=$C2695)*[1]Purchases!$C$2:$C$4901)-SUMPRODUCT(([1]Sale!$A$2:$A$4748=$C2695)*[1]Sale!$E$2:$E$4748)</f>
        <v>0</v>
      </c>
      <c r="B2695" s="6" t="s">
        <v>6623</v>
      </c>
      <c r="C2695" s="7" t="s">
        <v>6667</v>
      </c>
      <c r="D2695" s="8" t="s">
        <v>39</v>
      </c>
      <c r="E2695" s="8" t="s">
        <v>587</v>
      </c>
      <c r="F2695" s="7" t="s">
        <v>588</v>
      </c>
      <c r="G2695" s="8" t="s">
        <v>6668</v>
      </c>
      <c r="H2695" s="9">
        <f>IF(IFERROR(VLOOKUP($C2695,[1]Purchases!$A:$M,12,),0)&lt;(IF($M2695&lt;500,($M2695+5)*1.3*[1]Info.!$E$2,($M2695+5)*1.25*[1]Info.!$E$2)),ROUND(IF($M2695&lt;500,($M2695+5)*1.35*[1]Info.!$E$2,($M2695+5)*1.3*[1]Info.!$E$2),-1),VLOOKUP($C2695,[1]Purchases!$A:$M,12,))</f>
        <v>140</v>
      </c>
      <c r="I2695" s="9">
        <f>IF(IFERROR(VLOOKUP($C2695,[1]Purchases!$A:$M,13,),0)&lt;(IF($M2695&lt;500,($M2695+5)*1.45*[1]Info.!$E$2,($M2695+5)*1.4*[1]Info.!$E$2)),ROUND(IF($M2695&lt;500,($M2695+5)*1.5*[1]Info.!$E$2,($M2695+5)*1.45*[1]Info.!$E$2),-1),VLOOKUP($C2695,[1]Purchases!$A:$M,13,))</f>
        <v>150</v>
      </c>
    </row>
    <row r="2696" spans="1:9">
      <c r="A2696" s="5" cm="1">
        <f t="array" ref="A2696">SUMPRODUCT(([1]Purchases!$A$2:$A$4901=$C2696)*[1]Purchases!$C$2:$C$4901)-SUMPRODUCT(([1]Sale!$A$2:$A$4748=$C2696)*[1]Sale!$E$2:$E$4748)</f>
        <v>0</v>
      </c>
      <c r="B2696" s="6" t="s">
        <v>6623</v>
      </c>
      <c r="C2696" s="7" t="s">
        <v>6669</v>
      </c>
      <c r="D2696" s="8" t="s">
        <v>39</v>
      </c>
      <c r="E2696" s="8" t="s">
        <v>6670</v>
      </c>
      <c r="F2696" s="7" t="s">
        <v>17</v>
      </c>
      <c r="G2696" s="8" t="s">
        <v>6671</v>
      </c>
      <c r="H2696" s="9">
        <f>IF(IFERROR(VLOOKUP($C2696,[1]Purchases!$A:$M,12,),0)&lt;(IF($M2696&lt;500,($M2696+5)*1.3*[1]Info.!$E$2,($M2696+5)*1.25*[1]Info.!$E$2)),ROUND(IF($M2696&lt;500,($M2696+5)*1.35*[1]Info.!$E$2,($M2696+5)*1.3*[1]Info.!$E$2),-1),VLOOKUP($C2696,[1]Purchases!$A:$M,12,))</f>
        <v>140</v>
      </c>
      <c r="I2696" s="9">
        <f>IF(IFERROR(VLOOKUP($C2696,[1]Purchases!$A:$M,13,),0)&lt;(IF($M2696&lt;500,($M2696+5)*1.45*[1]Info.!$E$2,($M2696+5)*1.4*[1]Info.!$E$2)),ROUND(IF($M2696&lt;500,($M2696+5)*1.5*[1]Info.!$E$2,($M2696+5)*1.45*[1]Info.!$E$2),-1),VLOOKUP($C2696,[1]Purchases!$A:$M,13,))</f>
        <v>150</v>
      </c>
    </row>
    <row r="2697" spans="1:9">
      <c r="A2697" s="5" cm="1">
        <f t="array" ref="A2697">SUMPRODUCT(([1]Purchases!$A$2:$A$4901=$C2697)*[1]Purchases!$C$2:$C$4901)-SUMPRODUCT(([1]Sale!$A$2:$A$4748=$C2697)*[1]Sale!$E$2:$E$4748)</f>
        <v>0</v>
      </c>
      <c r="B2697" s="6" t="s">
        <v>6623</v>
      </c>
      <c r="C2697" s="7" t="s">
        <v>6672</v>
      </c>
      <c r="D2697" s="8" t="s">
        <v>39</v>
      </c>
      <c r="E2697" s="8" t="s">
        <v>6673</v>
      </c>
      <c r="F2697" s="7" t="s">
        <v>17</v>
      </c>
      <c r="G2697" s="8" t="s">
        <v>6674</v>
      </c>
      <c r="H2697" s="9">
        <f>IF(IFERROR(VLOOKUP($C2697,[1]Purchases!$A:$M,12,),0)&lt;(IF($M2697&lt;500,($M2697+5)*1.3*[1]Info.!$E$2,($M2697+5)*1.25*[1]Info.!$E$2)),ROUND(IF($M2697&lt;500,($M2697+5)*1.35*[1]Info.!$E$2,($M2697+5)*1.3*[1]Info.!$E$2),-1),VLOOKUP($C2697,[1]Purchases!$A:$M,12,))</f>
        <v>140</v>
      </c>
      <c r="I2697" s="9">
        <f>IF(IFERROR(VLOOKUP($C2697,[1]Purchases!$A:$M,13,),0)&lt;(IF($M2697&lt;500,($M2697+5)*1.45*[1]Info.!$E$2,($M2697+5)*1.4*[1]Info.!$E$2)),ROUND(IF($M2697&lt;500,($M2697+5)*1.5*[1]Info.!$E$2,($M2697+5)*1.45*[1]Info.!$E$2),-1),VLOOKUP($C2697,[1]Purchases!$A:$M,13,))</f>
        <v>150</v>
      </c>
    </row>
    <row r="2698" spans="1:9">
      <c r="A2698" s="5" cm="1">
        <f t="array" ref="A2698">SUMPRODUCT(([1]Purchases!$A$2:$A$4901=$C2698)*[1]Purchases!$C$2:$C$4901)-SUMPRODUCT(([1]Sale!$A$2:$A$4748=$C2698)*[1]Sale!$E$2:$E$4748)</f>
        <v>0</v>
      </c>
      <c r="B2698" s="6" t="s">
        <v>6623</v>
      </c>
      <c r="C2698" s="7" t="s">
        <v>6675</v>
      </c>
      <c r="D2698" s="8" t="s">
        <v>39</v>
      </c>
      <c r="E2698" s="8" t="s">
        <v>6676</v>
      </c>
      <c r="F2698" s="7" t="s">
        <v>151</v>
      </c>
      <c r="G2698" s="8" t="s">
        <v>6677</v>
      </c>
      <c r="H2698" s="9">
        <f>IF(IFERROR(VLOOKUP($C2698,[1]Purchases!$A:$M,12,),0)&lt;(IF($M2698&lt;500,($M2698+5)*1.3*[1]Info.!$E$2,($M2698+5)*1.25*[1]Info.!$E$2)),ROUND(IF($M2698&lt;500,($M2698+5)*1.35*[1]Info.!$E$2,($M2698+5)*1.3*[1]Info.!$E$2),-1),VLOOKUP($C2698,[1]Purchases!$A:$M,12,))</f>
        <v>51100</v>
      </c>
      <c r="I2698" s="9">
        <f>IF(IFERROR(VLOOKUP($C2698,[1]Purchases!$A:$M,13,),0)&lt;(IF($M2698&lt;500,($M2698+5)*1.45*[1]Info.!$E$2,($M2698+5)*1.4*[1]Info.!$E$2)),ROUND(IF($M2698&lt;500,($M2698+5)*1.5*[1]Info.!$E$2,($M2698+5)*1.45*[1]Info.!$E$2),-1),VLOOKUP($C2698,[1]Purchases!$A:$M,13,))</f>
        <v>57490</v>
      </c>
    </row>
    <row r="2699" spans="1:9">
      <c r="A2699" s="5" cm="1">
        <f t="array" ref="A2699">SUMPRODUCT(([1]Purchases!$A$2:$A$4901=$C2699)*[1]Purchases!$C$2:$C$4901)-SUMPRODUCT(([1]Sale!$A$2:$A$4748=$C2699)*[1]Sale!$E$2:$E$4748)</f>
        <v>0</v>
      </c>
      <c r="B2699" s="6" t="s">
        <v>6623</v>
      </c>
      <c r="C2699" s="7" t="s">
        <v>6678</v>
      </c>
      <c r="D2699" s="8" t="s">
        <v>39</v>
      </c>
      <c r="E2699" s="8" t="s">
        <v>6679</v>
      </c>
      <c r="F2699" s="7" t="s">
        <v>6634</v>
      </c>
      <c r="G2699" s="8" t="s">
        <v>6680</v>
      </c>
      <c r="H2699" s="9">
        <f>IF(IFERROR(VLOOKUP($C2699,[1]Purchases!$A:$M,12,),0)&lt;(IF($M2699&lt;500,($M2699+5)*1.3*[1]Info.!$E$2,($M2699+5)*1.25*[1]Info.!$E$2)),ROUND(IF($M2699&lt;500,($M2699+5)*1.35*[1]Info.!$E$2,($M2699+5)*1.3*[1]Info.!$E$2),-1),VLOOKUP($C2699,[1]Purchases!$A:$M,12,))</f>
        <v>140</v>
      </c>
      <c r="I2699" s="9">
        <f>IF(IFERROR(VLOOKUP($C2699,[1]Purchases!$A:$M,13,),0)&lt;(IF($M2699&lt;500,($M2699+5)*1.45*[1]Info.!$E$2,($M2699+5)*1.4*[1]Info.!$E$2)),ROUND(IF($M2699&lt;500,($M2699+5)*1.5*[1]Info.!$E$2,($M2699+5)*1.45*[1]Info.!$E$2),-1),VLOOKUP($C2699,[1]Purchases!$A:$M,13,))</f>
        <v>150</v>
      </c>
    </row>
    <row r="2700" spans="1:9">
      <c r="A2700" s="5" cm="1">
        <f t="array" ref="A2700">SUMPRODUCT(([1]Purchases!$A$2:$A$4901=$C2700)*[1]Purchases!$C$2:$C$4901)-SUMPRODUCT(([1]Sale!$A$2:$A$4748=$C2700)*[1]Sale!$E$2:$E$4748)</f>
        <v>0</v>
      </c>
      <c r="B2700" s="6" t="s">
        <v>6623</v>
      </c>
      <c r="C2700" s="7" t="s">
        <v>6681</v>
      </c>
      <c r="D2700" s="8" t="s">
        <v>39</v>
      </c>
      <c r="E2700" s="8" t="s">
        <v>6633</v>
      </c>
      <c r="F2700" s="7" t="s">
        <v>6634</v>
      </c>
      <c r="G2700" s="8" t="s">
        <v>6682</v>
      </c>
      <c r="H2700" s="9">
        <f>IF(IFERROR(VLOOKUP($C2700,[1]Purchases!$A:$M,12,),0)&lt;(IF($M2700&lt;500,($M2700+5)*1.3*[1]Info.!$E$2,($M2700+5)*1.25*[1]Info.!$E$2)),ROUND(IF($M2700&lt;500,($M2700+5)*1.35*[1]Info.!$E$2,($M2700+5)*1.3*[1]Info.!$E$2),-1),VLOOKUP($C2700,[1]Purchases!$A:$M,12,))</f>
        <v>140</v>
      </c>
      <c r="I2700" s="9">
        <f>IF(IFERROR(VLOOKUP($C2700,[1]Purchases!$A:$M,13,),0)&lt;(IF($M2700&lt;500,($M2700+5)*1.45*[1]Info.!$E$2,($M2700+5)*1.4*[1]Info.!$E$2)),ROUND(IF($M2700&lt;500,($M2700+5)*1.5*[1]Info.!$E$2,($M2700+5)*1.45*[1]Info.!$E$2),-1),VLOOKUP($C2700,[1]Purchases!$A:$M,13,))</f>
        <v>150</v>
      </c>
    </row>
    <row r="2701" spans="1:9">
      <c r="A2701" s="5" cm="1">
        <f t="array" ref="A2701">SUMPRODUCT(([1]Purchases!$A$2:$A$4901=$C2701)*[1]Purchases!$C$2:$C$4901)-SUMPRODUCT(([1]Sale!$A$2:$A$4748=$C2701)*[1]Sale!$E$2:$E$4748)</f>
        <v>0</v>
      </c>
      <c r="B2701" s="6" t="s">
        <v>6623</v>
      </c>
      <c r="C2701" s="7" t="s">
        <v>6683</v>
      </c>
      <c r="D2701" s="8" t="s">
        <v>39</v>
      </c>
      <c r="E2701" s="8" t="s">
        <v>6676</v>
      </c>
      <c r="F2701" s="7" t="s">
        <v>151</v>
      </c>
      <c r="G2701" s="8" t="s">
        <v>6684</v>
      </c>
      <c r="H2701" s="9">
        <f>IF(IFERROR(VLOOKUP($C2701,[1]Purchases!$A:$M,12,),0)&lt;(IF($M2701&lt;500,($M2701+5)*1.3*[1]Info.!$E$2,($M2701+5)*1.25*[1]Info.!$E$2)),ROUND(IF($M2701&lt;500,($M2701+5)*1.35*[1]Info.!$E$2,($M2701+5)*1.3*[1]Info.!$E$2),-1),VLOOKUP($C2701,[1]Purchases!$A:$M,12,))</f>
        <v>37290</v>
      </c>
      <c r="I2701" s="9">
        <f>IF(IFERROR(VLOOKUP($C2701,[1]Purchases!$A:$M,13,),0)&lt;(IF($M2701&lt;500,($M2701+5)*1.45*[1]Info.!$E$2,($M2701+5)*1.4*[1]Info.!$E$2)),ROUND(IF($M2701&lt;500,($M2701+5)*1.5*[1]Info.!$E$2,($M2701+5)*1.45*[1]Info.!$E$2),-1),VLOOKUP($C2701,[1]Purchases!$A:$M,13,))</f>
        <v>41950</v>
      </c>
    </row>
    <row r="2702" spans="1:9">
      <c r="A2702" s="5" cm="1">
        <f t="array" ref="A2702">SUMPRODUCT(([1]Purchases!$A$2:$A$4901=$C2702)*[1]Purchases!$C$2:$C$4901)-SUMPRODUCT(([1]Sale!$A$2:$A$4748=$C2702)*[1]Sale!$E$2:$E$4748)</f>
        <v>0</v>
      </c>
      <c r="B2702" s="6" t="s">
        <v>6623</v>
      </c>
      <c r="C2702" s="7" t="s">
        <v>6685</v>
      </c>
      <c r="D2702" s="8" t="s">
        <v>39</v>
      </c>
      <c r="E2702" s="8" t="s">
        <v>6686</v>
      </c>
      <c r="F2702" s="7" t="s">
        <v>201</v>
      </c>
      <c r="G2702" s="8" t="s">
        <v>6687</v>
      </c>
      <c r="H2702" s="9">
        <f>IF(IFERROR(VLOOKUP($C2702,[1]Purchases!$A:$M,12,),0)&lt;(IF($M2702&lt;500,($M2702+5)*1.3*[1]Info.!$E$2,($M2702+5)*1.25*[1]Info.!$E$2)),ROUND(IF($M2702&lt;500,($M2702+5)*1.35*[1]Info.!$E$2,($M2702+5)*1.3*[1]Info.!$E$2),-1),VLOOKUP($C2702,[1]Purchases!$A:$M,12,))</f>
        <v>140</v>
      </c>
      <c r="I2702" s="9">
        <f>IF(IFERROR(VLOOKUP($C2702,[1]Purchases!$A:$M,13,),0)&lt;(IF($M2702&lt;500,($M2702+5)*1.45*[1]Info.!$E$2,($M2702+5)*1.4*[1]Info.!$E$2)),ROUND(IF($M2702&lt;500,($M2702+5)*1.5*[1]Info.!$E$2,($M2702+5)*1.45*[1]Info.!$E$2),-1),VLOOKUP($C2702,[1]Purchases!$A:$M,13,))</f>
        <v>150</v>
      </c>
    </row>
    <row r="2703" spans="1:9">
      <c r="A2703" s="5" cm="1">
        <f t="array" ref="A2703">SUMPRODUCT(([1]Purchases!$A$2:$A$4901=$C2703)*[1]Purchases!$C$2:$C$4901)-SUMPRODUCT(([1]Sale!$A$2:$A$4748=$C2703)*[1]Sale!$E$2:$E$4748)</f>
        <v>0</v>
      </c>
      <c r="B2703" s="6" t="s">
        <v>6623</v>
      </c>
      <c r="C2703" s="7" t="s">
        <v>6688</v>
      </c>
      <c r="D2703" s="8" t="s">
        <v>39</v>
      </c>
      <c r="E2703" s="8" t="s">
        <v>1296</v>
      </c>
      <c r="F2703" s="7" t="s">
        <v>1297</v>
      </c>
      <c r="G2703" s="8" t="s">
        <v>6689</v>
      </c>
      <c r="H2703" s="9">
        <f>IF(IFERROR(VLOOKUP($C2703,[1]Purchases!$A:$M,12,),0)&lt;(IF($M2703&lt;500,($M2703+5)*1.3*[1]Info.!$E$2,($M2703+5)*1.25*[1]Info.!$E$2)),ROUND(IF($M2703&lt;500,($M2703+5)*1.35*[1]Info.!$E$2,($M2703+5)*1.3*[1]Info.!$E$2),-1),VLOOKUP($C2703,[1]Purchases!$A:$M,12,))</f>
        <v>140</v>
      </c>
      <c r="I2703" s="9">
        <f>IF(IFERROR(VLOOKUP($C2703,[1]Purchases!$A:$M,13,),0)&lt;(IF($M2703&lt;500,($M2703+5)*1.45*[1]Info.!$E$2,($M2703+5)*1.4*[1]Info.!$E$2)),ROUND(IF($M2703&lt;500,($M2703+5)*1.5*[1]Info.!$E$2,($M2703+5)*1.45*[1]Info.!$E$2),-1),VLOOKUP($C2703,[1]Purchases!$A:$M,13,))</f>
        <v>150</v>
      </c>
    </row>
    <row r="2704" spans="1:9">
      <c r="A2704" s="5" cm="1">
        <f t="array" ref="A2704">SUMPRODUCT(([1]Purchases!$A$2:$A$4901=$C2704)*[1]Purchases!$C$2:$C$4901)-SUMPRODUCT(([1]Sale!$A$2:$A$4748=$C2704)*[1]Sale!$E$2:$E$4748)</f>
        <v>0</v>
      </c>
      <c r="B2704" s="6" t="s">
        <v>6623</v>
      </c>
      <c r="C2704" s="7" t="s">
        <v>6690</v>
      </c>
      <c r="D2704" s="8" t="s">
        <v>39</v>
      </c>
      <c r="E2704" s="8" t="s">
        <v>6640</v>
      </c>
      <c r="F2704" s="7" t="s">
        <v>259</v>
      </c>
      <c r="G2704" s="8" t="s">
        <v>6691</v>
      </c>
      <c r="H2704" s="9">
        <f>IF(IFERROR(VLOOKUP($C2704,[1]Purchases!$A:$M,12,),0)&lt;(IF($M2704&lt;500,($M2704+5)*1.3*[1]Info.!$E$2,($M2704+5)*1.25*[1]Info.!$E$2)),ROUND(IF($M2704&lt;500,($M2704+5)*1.35*[1]Info.!$E$2,($M2704+5)*1.3*[1]Info.!$E$2),-1),VLOOKUP($C2704,[1]Purchases!$A:$M,12,))</f>
        <v>140</v>
      </c>
      <c r="I2704" s="9">
        <f>IF(IFERROR(VLOOKUP($C2704,[1]Purchases!$A:$M,13,),0)&lt;(IF($M2704&lt;500,($M2704+5)*1.45*[1]Info.!$E$2,($M2704+5)*1.4*[1]Info.!$E$2)),ROUND(IF($M2704&lt;500,($M2704+5)*1.5*[1]Info.!$E$2,($M2704+5)*1.45*[1]Info.!$E$2),-1),VLOOKUP($C2704,[1]Purchases!$A:$M,13,))</f>
        <v>150</v>
      </c>
    </row>
    <row r="2705" spans="1:9">
      <c r="A2705" s="5" cm="1">
        <f t="array" ref="A2705">SUMPRODUCT(([1]Purchases!$A$2:$A$4901=$C2705)*[1]Purchases!$C$2:$C$4901)-SUMPRODUCT(([1]Sale!$A$2:$A$4748=$C2705)*[1]Sale!$E$2:$E$4748)</f>
        <v>0</v>
      </c>
      <c r="B2705" s="6" t="s">
        <v>6623</v>
      </c>
      <c r="C2705" s="7" t="s">
        <v>6692</v>
      </c>
      <c r="D2705" s="8" t="s">
        <v>39</v>
      </c>
      <c r="E2705" s="8" t="s">
        <v>6693</v>
      </c>
      <c r="F2705" s="7" t="s">
        <v>428</v>
      </c>
      <c r="G2705" s="8" t="s">
        <v>6694</v>
      </c>
      <c r="H2705" s="9">
        <f>IF(IFERROR(VLOOKUP($C2705,[1]Purchases!$A:$M,12,),0)&lt;(IF($M2705&lt;500,($M2705+5)*1.3*[1]Info.!$E$2,($M2705+5)*1.25*[1]Info.!$E$2)),ROUND(IF($M2705&lt;500,($M2705+5)*1.35*[1]Info.!$E$2,($M2705+5)*1.3*[1]Info.!$E$2),-1),VLOOKUP($C2705,[1]Purchases!$A:$M,12,))</f>
        <v>140</v>
      </c>
      <c r="I2705" s="9">
        <f>IF(IFERROR(VLOOKUP($C2705,[1]Purchases!$A:$M,13,),0)&lt;(IF($M2705&lt;500,($M2705+5)*1.45*[1]Info.!$E$2,($M2705+5)*1.4*[1]Info.!$E$2)),ROUND(IF($M2705&lt;500,($M2705+5)*1.5*[1]Info.!$E$2,($M2705+5)*1.45*[1]Info.!$E$2),-1),VLOOKUP($C2705,[1]Purchases!$A:$M,13,))</f>
        <v>150</v>
      </c>
    </row>
    <row r="2706" spans="1:9">
      <c r="A2706" s="5" cm="1">
        <f t="array" ref="A2706">SUMPRODUCT(([1]Purchases!$A$2:$A$4901=$C2706)*[1]Purchases!$C$2:$C$4901)-SUMPRODUCT(([1]Sale!$A$2:$A$4748=$C2706)*[1]Sale!$E$2:$E$4748)</f>
        <v>0</v>
      </c>
      <c r="B2706" s="6" t="s">
        <v>6623</v>
      </c>
      <c r="C2706" s="7" t="s">
        <v>6695</v>
      </c>
      <c r="D2706" s="8" t="s">
        <v>39</v>
      </c>
      <c r="E2706" s="8" t="s">
        <v>6693</v>
      </c>
      <c r="F2706" s="7" t="s">
        <v>428</v>
      </c>
      <c r="G2706" s="8" t="s">
        <v>6696</v>
      </c>
      <c r="H2706" s="9">
        <f>IF(IFERROR(VLOOKUP($C2706,[1]Purchases!$A:$M,12,),0)&lt;(IF($M2706&lt;500,($M2706+5)*1.3*[1]Info.!$E$2,($M2706+5)*1.25*[1]Info.!$E$2)),ROUND(IF($M2706&lt;500,($M2706+5)*1.35*[1]Info.!$E$2,($M2706+5)*1.3*[1]Info.!$E$2),-1),VLOOKUP($C2706,[1]Purchases!$A:$M,12,))</f>
        <v>140</v>
      </c>
      <c r="I2706" s="9">
        <f>IF(IFERROR(VLOOKUP($C2706,[1]Purchases!$A:$M,13,),0)&lt;(IF($M2706&lt;500,($M2706+5)*1.45*[1]Info.!$E$2,($M2706+5)*1.4*[1]Info.!$E$2)),ROUND(IF($M2706&lt;500,($M2706+5)*1.5*[1]Info.!$E$2,($M2706+5)*1.45*[1]Info.!$E$2),-1),VLOOKUP($C2706,[1]Purchases!$A:$M,13,))</f>
        <v>150</v>
      </c>
    </row>
    <row r="2707" spans="1:9">
      <c r="A2707" s="5" cm="1">
        <f t="array" ref="A2707">SUMPRODUCT(([1]Purchases!$A$2:$A$4901=$C2707)*[1]Purchases!$C$2:$C$4901)-SUMPRODUCT(([1]Sale!$A$2:$A$4748=$C2707)*[1]Sale!$E$2:$E$4748)</f>
        <v>0</v>
      </c>
      <c r="B2707" s="6" t="s">
        <v>6623</v>
      </c>
      <c r="C2707" s="7" t="s">
        <v>6697</v>
      </c>
      <c r="D2707" s="8" t="s">
        <v>39</v>
      </c>
      <c r="E2707" s="8" t="s">
        <v>3030</v>
      </c>
      <c r="F2707" s="7" t="s">
        <v>33</v>
      </c>
      <c r="G2707" s="8" t="s">
        <v>6698</v>
      </c>
      <c r="H2707" s="9">
        <f>IF(IFERROR(VLOOKUP($C2707,[1]Purchases!$A:$M,12,),0)&lt;(IF($M2707&lt;500,($M2707+5)*1.3*[1]Info.!$E$2,($M2707+5)*1.25*[1]Info.!$E$2)),ROUND(IF($M2707&lt;500,($M2707+5)*1.35*[1]Info.!$E$2,($M2707+5)*1.3*[1]Info.!$E$2),-1),VLOOKUP($C2707,[1]Purchases!$A:$M,12,))</f>
        <v>140</v>
      </c>
      <c r="I2707" s="9">
        <f>IF(IFERROR(VLOOKUP($C2707,[1]Purchases!$A:$M,13,),0)&lt;(IF($M2707&lt;500,($M2707+5)*1.45*[1]Info.!$E$2,($M2707+5)*1.4*[1]Info.!$E$2)),ROUND(IF($M2707&lt;500,($M2707+5)*1.5*[1]Info.!$E$2,($M2707+5)*1.45*[1]Info.!$E$2),-1),VLOOKUP($C2707,[1]Purchases!$A:$M,13,))</f>
        <v>150</v>
      </c>
    </row>
    <row r="2708" spans="1:9">
      <c r="A2708" s="5" cm="1">
        <f t="array" ref="A2708">SUMPRODUCT(([1]Purchases!$A$2:$A$4901=$C2708)*[1]Purchases!$C$2:$C$4901)-SUMPRODUCT(([1]Sale!$A$2:$A$4748=$C2708)*[1]Sale!$E$2:$E$4748)</f>
        <v>1</v>
      </c>
      <c r="B2708" s="6" t="s">
        <v>6623</v>
      </c>
      <c r="C2708" s="7" t="s">
        <v>6699</v>
      </c>
      <c r="D2708" s="8" t="s">
        <v>39</v>
      </c>
      <c r="E2708" s="8" t="s">
        <v>6700</v>
      </c>
      <c r="F2708" s="7" t="s">
        <v>33</v>
      </c>
      <c r="G2708" s="8" t="s">
        <v>6701</v>
      </c>
      <c r="H2708" s="9">
        <f>IF(IFERROR(VLOOKUP($C2708,[1]Purchases!$A:$M,12,),0)&lt;(IF($M2708&lt;500,($M2708+5)*1.3*[1]Info.!$E$2,($M2708+5)*1.25*[1]Info.!$E$2)),ROUND(IF($M2708&lt;500,($M2708+5)*1.35*[1]Info.!$E$2,($M2708+5)*1.3*[1]Info.!$E$2),-1),VLOOKUP($C2708,[1]Purchases!$A:$M,12,))</f>
        <v>1580</v>
      </c>
      <c r="I2708" s="9">
        <f>IF(IFERROR(VLOOKUP($C2708,[1]Purchases!$A:$M,13,),0)&lt;(IF($M2708&lt;500,($M2708+5)*1.45*[1]Info.!$E$2,($M2708+5)*1.4*[1]Info.!$E$2)),ROUND(IF($M2708&lt;500,($M2708+5)*1.5*[1]Info.!$E$2,($M2708+5)*1.45*[1]Info.!$E$2),-1),VLOOKUP($C2708,[1]Purchases!$A:$M,13,))</f>
        <v>1770</v>
      </c>
    </row>
    <row r="2709" spans="1:9">
      <c r="A2709" s="5" cm="1">
        <f t="array" ref="A2709">SUMPRODUCT(([1]Purchases!$A$2:$A$4901=$C2709)*[1]Purchases!$C$2:$C$4901)-SUMPRODUCT(([1]Sale!$A$2:$A$4748=$C2709)*[1]Sale!$E$2:$E$4748)</f>
        <v>0</v>
      </c>
      <c r="B2709" s="6" t="s">
        <v>6623</v>
      </c>
      <c r="C2709" s="7" t="s">
        <v>6702</v>
      </c>
      <c r="D2709" s="8" t="s">
        <v>39</v>
      </c>
      <c r="E2709" s="8" t="s">
        <v>36</v>
      </c>
      <c r="F2709" s="7" t="s">
        <v>33</v>
      </c>
      <c r="G2709" s="8" t="s">
        <v>6703</v>
      </c>
      <c r="H2709" s="9">
        <f>IF(IFERROR(VLOOKUP($C2709,[1]Purchases!$A:$M,12,),0)&lt;(IF($M2709&lt;500,($M2709+5)*1.3*[1]Info.!$E$2,($M2709+5)*1.25*[1]Info.!$E$2)),ROUND(IF($M2709&lt;500,($M2709+5)*1.35*[1]Info.!$E$2,($M2709+5)*1.3*[1]Info.!$E$2),-1),VLOOKUP($C2709,[1]Purchases!$A:$M,12,))</f>
        <v>140</v>
      </c>
      <c r="I2709" s="9">
        <f>IF(IFERROR(VLOOKUP($C2709,[1]Purchases!$A:$M,13,),0)&lt;(IF($M2709&lt;500,($M2709+5)*1.45*[1]Info.!$E$2,($M2709+5)*1.4*[1]Info.!$E$2)),ROUND(IF($M2709&lt;500,($M2709+5)*1.5*[1]Info.!$E$2,($M2709+5)*1.45*[1]Info.!$E$2),-1),VLOOKUP($C2709,[1]Purchases!$A:$M,13,))</f>
        <v>150</v>
      </c>
    </row>
    <row r="2710" spans="1:9">
      <c r="A2710" s="5" cm="1">
        <f t="array" ref="A2710">SUMPRODUCT(([1]Purchases!$A$2:$A$4901=$C2710)*[1]Purchases!$C$2:$C$4901)-SUMPRODUCT(([1]Sale!$A$2:$A$4748=$C2710)*[1]Sale!$E$2:$E$4748)</f>
        <v>0</v>
      </c>
      <c r="B2710" s="6" t="s">
        <v>6623</v>
      </c>
      <c r="C2710" s="7" t="s">
        <v>6704</v>
      </c>
      <c r="D2710" s="8" t="s">
        <v>39</v>
      </c>
      <c r="E2710" s="8" t="s">
        <v>36</v>
      </c>
      <c r="F2710" s="7" t="s">
        <v>33</v>
      </c>
      <c r="G2710" s="8" t="s">
        <v>6705</v>
      </c>
      <c r="H2710" s="9">
        <f>IF(IFERROR(VLOOKUP($C2710,[1]Purchases!$A:$M,12,),0)&lt;(IF($M2710&lt;500,($M2710+5)*1.3*[1]Info.!$E$2,($M2710+5)*1.25*[1]Info.!$E$2)),ROUND(IF($M2710&lt;500,($M2710+5)*1.35*[1]Info.!$E$2,($M2710+5)*1.3*[1]Info.!$E$2),-1),VLOOKUP($C2710,[1]Purchases!$A:$M,12,))</f>
        <v>140</v>
      </c>
      <c r="I2710" s="9">
        <f>IF(IFERROR(VLOOKUP($C2710,[1]Purchases!$A:$M,13,),0)&lt;(IF($M2710&lt;500,($M2710+5)*1.45*[1]Info.!$E$2,($M2710+5)*1.4*[1]Info.!$E$2)),ROUND(IF($M2710&lt;500,($M2710+5)*1.5*[1]Info.!$E$2,($M2710+5)*1.45*[1]Info.!$E$2),-1),VLOOKUP($C2710,[1]Purchases!$A:$M,13,))</f>
        <v>150</v>
      </c>
    </row>
    <row r="2711" spans="1:9">
      <c r="A2711" s="5" cm="1">
        <f t="array" ref="A2711">SUMPRODUCT(([1]Purchases!$A$2:$A$4901=$C2711)*[1]Purchases!$C$2:$C$4901)-SUMPRODUCT(([1]Sale!$A$2:$A$4748=$C2711)*[1]Sale!$E$2:$E$4748)</f>
        <v>2</v>
      </c>
      <c r="B2711" s="6" t="s">
        <v>6623</v>
      </c>
      <c r="C2711" s="7" t="s">
        <v>6706</v>
      </c>
      <c r="D2711" s="8" t="s">
        <v>39</v>
      </c>
      <c r="E2711" s="8" t="s">
        <v>36</v>
      </c>
      <c r="F2711" s="7" t="s">
        <v>33</v>
      </c>
      <c r="G2711" s="8" t="s">
        <v>6707</v>
      </c>
      <c r="H2711" s="9">
        <f>IF(IFERROR(VLOOKUP($C2711,[1]Purchases!$A:$M,12,),0)&lt;(IF($M2711&lt;500,($M2711+5)*1.3*[1]Info.!$E$2,($M2711+5)*1.25*[1]Info.!$E$2)),ROUND(IF($M2711&lt;500,($M2711+5)*1.35*[1]Info.!$E$2,($M2711+5)*1.3*[1]Info.!$E$2),-1),VLOOKUP($C2711,[1]Purchases!$A:$M,12,))</f>
        <v>4490</v>
      </c>
      <c r="I2711" s="9">
        <f>IF(IFERROR(VLOOKUP($C2711,[1]Purchases!$A:$M,13,),0)&lt;(IF($M2711&lt;500,($M2711+5)*1.45*[1]Info.!$E$2,($M2711+5)*1.4*[1]Info.!$E$2)),ROUND(IF($M2711&lt;500,($M2711+5)*1.5*[1]Info.!$E$2,($M2711+5)*1.45*[1]Info.!$E$2),-1),VLOOKUP($C2711,[1]Purchases!$A:$M,13,))</f>
        <v>5020</v>
      </c>
    </row>
    <row r="2712" spans="1:9">
      <c r="A2712" s="5" cm="1">
        <f t="array" ref="A2712">SUMPRODUCT(([1]Purchases!$A$2:$A$4901=$C2712)*[1]Purchases!$C$2:$C$4901)-SUMPRODUCT(([1]Sale!$A$2:$A$4748=$C2712)*[1]Sale!$E$2:$E$4748)</f>
        <v>0</v>
      </c>
      <c r="B2712" s="6" t="s">
        <v>6623</v>
      </c>
      <c r="C2712" s="7" t="s">
        <v>6708</v>
      </c>
      <c r="D2712" s="8" t="s">
        <v>39</v>
      </c>
      <c r="E2712" s="8" t="s">
        <v>6640</v>
      </c>
      <c r="F2712" s="7" t="s">
        <v>259</v>
      </c>
      <c r="G2712" s="8" t="s">
        <v>6709</v>
      </c>
      <c r="H2712" s="9">
        <f>IF(IFERROR(VLOOKUP($C2712,[1]Purchases!$A:$M,12,),0)&lt;(IF($M2712&lt;500,($M2712+5)*1.3*[1]Info.!$E$2,($M2712+5)*1.25*[1]Info.!$E$2)),ROUND(IF($M2712&lt;500,($M2712+5)*1.35*[1]Info.!$E$2,($M2712+5)*1.3*[1]Info.!$E$2),-1),VLOOKUP($C2712,[1]Purchases!$A:$M,12,))</f>
        <v>140</v>
      </c>
      <c r="I2712" s="9">
        <f>IF(IFERROR(VLOOKUP($C2712,[1]Purchases!$A:$M,13,),0)&lt;(IF($M2712&lt;500,($M2712+5)*1.45*[1]Info.!$E$2,($M2712+5)*1.4*[1]Info.!$E$2)),ROUND(IF($M2712&lt;500,($M2712+5)*1.5*[1]Info.!$E$2,($M2712+5)*1.45*[1]Info.!$E$2),-1),VLOOKUP($C2712,[1]Purchases!$A:$M,13,))</f>
        <v>150</v>
      </c>
    </row>
    <row r="2713" spans="1:9">
      <c r="A2713" s="5" cm="1">
        <f t="array" ref="A2713">SUMPRODUCT(([1]Purchases!$A$2:$A$4901=$C2713)*[1]Purchases!$C$2:$C$4901)-SUMPRODUCT(([1]Sale!$A$2:$A$4748=$C2713)*[1]Sale!$E$2:$E$4748)</f>
        <v>0</v>
      </c>
      <c r="B2713" s="6" t="s">
        <v>6623</v>
      </c>
      <c r="C2713" s="7" t="s">
        <v>6710</v>
      </c>
      <c r="D2713" s="8" t="s">
        <v>39</v>
      </c>
      <c r="E2713" s="8" t="s">
        <v>6679</v>
      </c>
      <c r="F2713" s="7" t="s">
        <v>6634</v>
      </c>
      <c r="G2713" s="8" t="s">
        <v>6711</v>
      </c>
      <c r="H2713" s="9">
        <f>IF(IFERROR(VLOOKUP($C2713,[1]Purchases!$A:$M,12,),0)&lt;(IF($M2713&lt;500,($M2713+5)*1.3*[1]Info.!$E$2,($M2713+5)*1.25*[1]Info.!$E$2)),ROUND(IF($M2713&lt;500,($M2713+5)*1.35*[1]Info.!$E$2,($M2713+5)*1.3*[1]Info.!$E$2),-1),VLOOKUP($C2713,[1]Purchases!$A:$M,12,))</f>
        <v>140</v>
      </c>
      <c r="I2713" s="9">
        <f>IF(IFERROR(VLOOKUP($C2713,[1]Purchases!$A:$M,13,),0)&lt;(IF($M2713&lt;500,($M2713+5)*1.45*[1]Info.!$E$2,($M2713+5)*1.4*[1]Info.!$E$2)),ROUND(IF($M2713&lt;500,($M2713+5)*1.5*[1]Info.!$E$2,($M2713+5)*1.45*[1]Info.!$E$2),-1),VLOOKUP($C2713,[1]Purchases!$A:$M,13,))</f>
        <v>150</v>
      </c>
    </row>
    <row r="2714" spans="1:9">
      <c r="A2714" s="5" cm="1">
        <f t="array" ref="A2714">SUMPRODUCT(([1]Purchases!$A$2:$A$4901=$C2714)*[1]Purchases!$C$2:$C$4901)-SUMPRODUCT(([1]Sale!$A$2:$A$4748=$C2714)*[1]Sale!$E$2:$E$4748)</f>
        <v>0</v>
      </c>
      <c r="B2714" s="6" t="s">
        <v>6623</v>
      </c>
      <c r="C2714" s="7" t="s">
        <v>6712</v>
      </c>
      <c r="D2714" s="8" t="s">
        <v>39</v>
      </c>
      <c r="E2714" s="8" t="s">
        <v>6640</v>
      </c>
      <c r="F2714" s="7" t="s">
        <v>259</v>
      </c>
      <c r="G2714" s="8" t="s">
        <v>6713</v>
      </c>
      <c r="H2714" s="9">
        <f>IF(IFERROR(VLOOKUP($C2714,[1]Purchases!$A:$M,12,),0)&lt;(IF($M2714&lt;500,($M2714+5)*1.3*[1]Info.!$E$2,($M2714+5)*1.25*[1]Info.!$E$2)),ROUND(IF($M2714&lt;500,($M2714+5)*1.35*[1]Info.!$E$2,($M2714+5)*1.3*[1]Info.!$E$2),-1),VLOOKUP($C2714,[1]Purchases!$A:$M,12,))</f>
        <v>1640</v>
      </c>
      <c r="I2714" s="9">
        <f>IF(IFERROR(VLOOKUP($C2714,[1]Purchases!$A:$M,13,),0)&lt;(IF($M2714&lt;500,($M2714+5)*1.45*[1]Info.!$E$2,($M2714+5)*1.4*[1]Info.!$E$2)),ROUND(IF($M2714&lt;500,($M2714+5)*1.5*[1]Info.!$E$2,($M2714+5)*1.45*[1]Info.!$E$2),-1),VLOOKUP($C2714,[1]Purchases!$A:$M,13,))</f>
        <v>1830</v>
      </c>
    </row>
    <row r="2715" spans="1:9">
      <c r="A2715" s="5" cm="1">
        <f t="array" ref="A2715">SUMPRODUCT(([1]Purchases!$A$2:$A$4901=$C2715)*[1]Purchases!$C$2:$C$4901)-SUMPRODUCT(([1]Sale!$A$2:$A$4748=$C2715)*[1]Sale!$E$2:$E$4748)</f>
        <v>0</v>
      </c>
      <c r="B2715" s="6" t="s">
        <v>6623</v>
      </c>
      <c r="C2715" s="7" t="s">
        <v>6714</v>
      </c>
      <c r="D2715" s="8" t="s">
        <v>39</v>
      </c>
      <c r="E2715" s="8" t="s">
        <v>6693</v>
      </c>
      <c r="F2715" s="7" t="s">
        <v>428</v>
      </c>
      <c r="G2715" s="8" t="s">
        <v>6715</v>
      </c>
      <c r="H2715" s="9">
        <f>IF(IFERROR(VLOOKUP($C2715,[1]Purchases!$A:$M,12,),0)&lt;(IF($M2715&lt;500,($M2715+5)*1.3*[1]Info.!$E$2,($M2715+5)*1.25*[1]Info.!$E$2)),ROUND(IF($M2715&lt;500,($M2715+5)*1.35*[1]Info.!$E$2,($M2715+5)*1.3*[1]Info.!$E$2),-1),VLOOKUP($C2715,[1]Purchases!$A:$M,12,))</f>
        <v>140</v>
      </c>
      <c r="I2715" s="9">
        <f>IF(IFERROR(VLOOKUP($C2715,[1]Purchases!$A:$M,13,),0)&lt;(IF($M2715&lt;500,($M2715+5)*1.45*[1]Info.!$E$2,($M2715+5)*1.4*[1]Info.!$E$2)),ROUND(IF($M2715&lt;500,($M2715+5)*1.5*[1]Info.!$E$2,($M2715+5)*1.45*[1]Info.!$E$2),-1),VLOOKUP($C2715,[1]Purchases!$A:$M,13,))</f>
        <v>150</v>
      </c>
    </row>
    <row r="2716" spans="1:9">
      <c r="A2716" s="5" cm="1">
        <f t="array" ref="A2716">SUMPRODUCT(([1]Purchases!$A$2:$A$4901=$C2716)*[1]Purchases!$C$2:$C$4901)-SUMPRODUCT(([1]Sale!$A$2:$A$4748=$C2716)*[1]Sale!$E$2:$E$4748)</f>
        <v>1</v>
      </c>
      <c r="B2716" s="6" t="s">
        <v>6623</v>
      </c>
      <c r="C2716" s="7" t="s">
        <v>6716</v>
      </c>
      <c r="D2716" s="8" t="s">
        <v>39</v>
      </c>
      <c r="E2716" s="8" t="s">
        <v>36</v>
      </c>
      <c r="F2716" s="7" t="s">
        <v>33</v>
      </c>
      <c r="G2716" s="8" t="s">
        <v>6717</v>
      </c>
      <c r="H2716" s="9">
        <f>IF(IFERROR(VLOOKUP($C2716,[1]Purchases!$A:$M,12,),0)&lt;(IF($M2716&lt;500,($M2716+5)*1.3*[1]Info.!$E$2,($M2716+5)*1.25*[1]Info.!$E$2)),ROUND(IF($M2716&lt;500,($M2716+5)*1.35*[1]Info.!$E$2,($M2716+5)*1.3*[1]Info.!$E$2),-1),VLOOKUP($C2716,[1]Purchases!$A:$M,12,))</f>
        <v>1360</v>
      </c>
      <c r="I2716" s="9">
        <f>IF(IFERROR(VLOOKUP($C2716,[1]Purchases!$A:$M,13,),0)&lt;(IF($M2716&lt;500,($M2716+5)*1.45*[1]Info.!$E$2,($M2716+5)*1.4*[1]Info.!$E$2)),ROUND(IF($M2716&lt;500,($M2716+5)*1.5*[1]Info.!$E$2,($M2716+5)*1.45*[1]Info.!$E$2),-1),VLOOKUP($C2716,[1]Purchases!$A:$M,13,))</f>
        <v>1520</v>
      </c>
    </row>
    <row r="2717" spans="1:9">
      <c r="A2717" s="5" cm="1">
        <f t="array" ref="A2717">SUMPRODUCT(([1]Purchases!$A$2:$A$4901=$C2717)*[1]Purchases!$C$2:$C$4901)-SUMPRODUCT(([1]Sale!$A$2:$A$4748=$C2717)*[1]Sale!$E$2:$E$4748)</f>
        <v>1</v>
      </c>
      <c r="B2717" s="6" t="s">
        <v>6623</v>
      </c>
      <c r="C2717" s="7" t="s">
        <v>6718</v>
      </c>
      <c r="D2717" s="8" t="s">
        <v>39</v>
      </c>
      <c r="E2717" s="8" t="s">
        <v>36</v>
      </c>
      <c r="F2717" s="7" t="s">
        <v>33</v>
      </c>
      <c r="G2717" s="8" t="s">
        <v>6719</v>
      </c>
      <c r="H2717" s="9">
        <f>IF(IFERROR(VLOOKUP($C2717,[1]Purchases!$A:$M,12,),0)&lt;(IF($M2717&lt;500,($M2717+5)*1.3*[1]Info.!$E$2,($M2717+5)*1.25*[1]Info.!$E$2)),ROUND(IF($M2717&lt;500,($M2717+5)*1.35*[1]Info.!$E$2,($M2717+5)*1.3*[1]Info.!$E$2),-1),VLOOKUP($C2717,[1]Purchases!$A:$M,12,))</f>
        <v>760</v>
      </c>
      <c r="I2717" s="9">
        <f>IF(IFERROR(VLOOKUP($C2717,[1]Purchases!$A:$M,13,),0)&lt;(IF($M2717&lt;500,($M2717+5)*1.45*[1]Info.!$E$2,($M2717+5)*1.4*[1]Info.!$E$2)),ROUND(IF($M2717&lt;500,($M2717+5)*1.5*[1]Info.!$E$2,($M2717+5)*1.45*[1]Info.!$E$2),-1),VLOOKUP($C2717,[1]Purchases!$A:$M,13,))</f>
        <v>850</v>
      </c>
    </row>
    <row r="2718" spans="1:9">
      <c r="A2718" s="5" cm="1">
        <f t="array" ref="A2718">SUMPRODUCT(([1]Purchases!$A$2:$A$4901=$C2718)*[1]Purchases!$C$2:$C$4901)-SUMPRODUCT(([1]Sale!$A$2:$A$4748=$C2718)*[1]Sale!$E$2:$E$4748)</f>
        <v>0</v>
      </c>
      <c r="B2718" s="6" t="s">
        <v>6623</v>
      </c>
      <c r="C2718" s="7" t="s">
        <v>6720</v>
      </c>
      <c r="D2718" s="8" t="s">
        <v>39</v>
      </c>
      <c r="E2718" s="8" t="s">
        <v>36</v>
      </c>
      <c r="F2718" s="7" t="s">
        <v>33</v>
      </c>
      <c r="G2718" s="8" t="s">
        <v>6721</v>
      </c>
      <c r="H2718" s="9">
        <f>IF(IFERROR(VLOOKUP($C2718,[1]Purchases!$A:$M,12,),0)&lt;(IF($M2718&lt;500,($M2718+5)*1.3*[1]Info.!$E$2,($M2718+5)*1.25*[1]Info.!$E$2)),ROUND(IF($M2718&lt;500,($M2718+5)*1.35*[1]Info.!$E$2,($M2718+5)*1.3*[1]Info.!$E$2),-1),VLOOKUP($C2718,[1]Purchases!$A:$M,12,))</f>
        <v>140</v>
      </c>
      <c r="I2718" s="9">
        <f>IF(IFERROR(VLOOKUP($C2718,[1]Purchases!$A:$M,13,),0)&lt;(IF($M2718&lt;500,($M2718+5)*1.45*[1]Info.!$E$2,($M2718+5)*1.4*[1]Info.!$E$2)),ROUND(IF($M2718&lt;500,($M2718+5)*1.5*[1]Info.!$E$2,($M2718+5)*1.45*[1]Info.!$E$2),-1),VLOOKUP($C2718,[1]Purchases!$A:$M,13,))</f>
        <v>150</v>
      </c>
    </row>
    <row r="2719" spans="1:9">
      <c r="A2719" s="5" cm="1">
        <f t="array" ref="A2719">SUMPRODUCT(([1]Purchases!$A$2:$A$4901=$C2719)*[1]Purchases!$C$2:$C$4901)-SUMPRODUCT(([1]Sale!$A$2:$A$4748=$C2719)*[1]Sale!$E$2:$E$4748)</f>
        <v>1</v>
      </c>
      <c r="B2719" s="6" t="s">
        <v>6623</v>
      </c>
      <c r="C2719" s="7" t="s">
        <v>6722</v>
      </c>
      <c r="D2719" s="8" t="s">
        <v>39</v>
      </c>
      <c r="E2719" s="8" t="s">
        <v>36</v>
      </c>
      <c r="F2719" s="7" t="s">
        <v>33</v>
      </c>
      <c r="G2719" s="8" t="s">
        <v>6723</v>
      </c>
      <c r="H2719" s="9">
        <f>IF(IFERROR(VLOOKUP($C2719,[1]Purchases!$A:$M,12,),0)&lt;(IF($M2719&lt;500,($M2719+5)*1.3*[1]Info.!$E$2,($M2719+5)*1.25*[1]Info.!$E$2)),ROUND(IF($M2719&lt;500,($M2719+5)*1.35*[1]Info.!$E$2,($M2719+5)*1.3*[1]Info.!$E$2),-1),VLOOKUP($C2719,[1]Purchases!$A:$M,12,))</f>
        <v>2360</v>
      </c>
      <c r="I2719" s="9">
        <f>IF(IFERROR(VLOOKUP($C2719,[1]Purchases!$A:$M,13,),0)&lt;(IF($M2719&lt;500,($M2719+5)*1.45*[1]Info.!$E$2,($M2719+5)*1.4*[1]Info.!$E$2)),ROUND(IF($M2719&lt;500,($M2719+5)*1.5*[1]Info.!$E$2,($M2719+5)*1.45*[1]Info.!$E$2),-1),VLOOKUP($C2719,[1]Purchases!$A:$M,13,))</f>
        <v>2640</v>
      </c>
    </row>
    <row r="2720" spans="1:9">
      <c r="A2720" s="5" cm="1">
        <f t="array" ref="A2720">SUMPRODUCT(([1]Purchases!$A$2:$A$4901=$C2720)*[1]Purchases!$C$2:$C$4901)-SUMPRODUCT(([1]Sale!$A$2:$A$4748=$C2720)*[1]Sale!$E$2:$E$4748)</f>
        <v>1</v>
      </c>
      <c r="B2720" s="6" t="s">
        <v>6623</v>
      </c>
      <c r="C2720" s="7" t="s">
        <v>6724</v>
      </c>
      <c r="D2720" s="8" t="s">
        <v>39</v>
      </c>
      <c r="E2720" s="8" t="s">
        <v>36</v>
      </c>
      <c r="F2720" s="7" t="s">
        <v>33</v>
      </c>
      <c r="G2720" s="8" t="s">
        <v>6725</v>
      </c>
      <c r="H2720" s="9">
        <f>IF(IFERROR(VLOOKUP($C2720,[1]Purchases!$A:$M,12,),0)&lt;(IF($M2720&lt;500,($M2720+5)*1.3*[1]Info.!$E$2,($M2720+5)*1.25*[1]Info.!$E$2)),ROUND(IF($M2720&lt;500,($M2720+5)*1.35*[1]Info.!$E$2,($M2720+5)*1.3*[1]Info.!$E$2),-1),VLOOKUP($C2720,[1]Purchases!$A:$M,12,))</f>
        <v>2170</v>
      </c>
      <c r="I2720" s="9">
        <f>IF(IFERROR(VLOOKUP($C2720,[1]Purchases!$A:$M,13,),0)&lt;(IF($M2720&lt;500,($M2720+5)*1.45*[1]Info.!$E$2,($M2720+5)*1.4*[1]Info.!$E$2)),ROUND(IF($M2720&lt;500,($M2720+5)*1.5*[1]Info.!$E$2,($M2720+5)*1.45*[1]Info.!$E$2),-1),VLOOKUP($C2720,[1]Purchases!$A:$M,13,))</f>
        <v>2430</v>
      </c>
    </row>
    <row r="2721" spans="1:9">
      <c r="A2721" s="5" cm="1">
        <f t="array" ref="A2721">SUMPRODUCT(([1]Purchases!$A$2:$A$4901=$C2721)*[1]Purchases!$C$2:$C$4901)-SUMPRODUCT(([1]Sale!$A$2:$A$4748=$C2721)*[1]Sale!$E$2:$E$4748)</f>
        <v>0</v>
      </c>
      <c r="B2721" s="6" t="s">
        <v>6623</v>
      </c>
      <c r="C2721" s="7" t="s">
        <v>6726</v>
      </c>
      <c r="D2721" s="8" t="s">
        <v>39</v>
      </c>
      <c r="E2721" s="8" t="s">
        <v>36</v>
      </c>
      <c r="F2721" s="7" t="s">
        <v>33</v>
      </c>
      <c r="G2721" s="8" t="s">
        <v>6727</v>
      </c>
      <c r="H2721" s="9">
        <f>IF(IFERROR(VLOOKUP($C2721,[1]Purchases!$A:$M,12,),0)&lt;(IF($M2721&lt;500,($M2721+5)*1.3*[1]Info.!$E$2,($M2721+5)*1.25*[1]Info.!$E$2)),ROUND(IF($M2721&lt;500,($M2721+5)*1.35*[1]Info.!$E$2,($M2721+5)*1.3*[1]Info.!$E$2),-1),VLOOKUP($C2721,[1]Purchases!$A:$M,12,))</f>
        <v>7580</v>
      </c>
      <c r="I2721" s="9">
        <f>IF(IFERROR(VLOOKUP($C2721,[1]Purchases!$A:$M,13,),0)&lt;(IF($M2721&lt;500,($M2721+5)*1.45*[1]Info.!$E$2,($M2721+5)*1.4*[1]Info.!$E$2)),ROUND(IF($M2721&lt;500,($M2721+5)*1.5*[1]Info.!$E$2,($M2721+5)*1.45*[1]Info.!$E$2),-1),VLOOKUP($C2721,[1]Purchases!$A:$M,13,))</f>
        <v>8490</v>
      </c>
    </row>
    <row r="2722" spans="1:9">
      <c r="A2722" s="5" cm="1">
        <f t="array" ref="A2722">SUMPRODUCT(([1]Purchases!$A$2:$A$4901=$C2722)*[1]Purchases!$C$2:$C$4901)-SUMPRODUCT(([1]Sale!$A$2:$A$4748=$C2722)*[1]Sale!$E$2:$E$4748)</f>
        <v>0</v>
      </c>
      <c r="B2722" s="6" t="s">
        <v>6623</v>
      </c>
      <c r="C2722" s="7" t="s">
        <v>6728</v>
      </c>
      <c r="D2722" s="8" t="s">
        <v>523</v>
      </c>
      <c r="E2722" s="8" t="s">
        <v>36</v>
      </c>
      <c r="F2722" s="7" t="s">
        <v>33</v>
      </c>
      <c r="G2722" s="8" t="s">
        <v>6729</v>
      </c>
      <c r="H2722" s="9">
        <f>IF(IFERROR(VLOOKUP($C2722,[1]Purchases!$A:$M,12,),0)&lt;(IF($M2722&lt;500,($M2722+5)*1.3*[1]Info.!$E$2,($M2722+5)*1.25*[1]Info.!$E$2)),ROUND(IF($M2722&lt;500,($M2722+5)*1.35*[1]Info.!$E$2,($M2722+5)*1.3*[1]Info.!$E$2),-1),VLOOKUP($C2722,[1]Purchases!$A:$M,12,))</f>
        <v>140</v>
      </c>
      <c r="I2722" s="9">
        <f>IF(IFERROR(VLOOKUP($C2722,[1]Purchases!$A:$M,13,),0)&lt;(IF($M2722&lt;500,($M2722+5)*1.45*[1]Info.!$E$2,($M2722+5)*1.4*[1]Info.!$E$2)),ROUND(IF($M2722&lt;500,($M2722+5)*1.5*[1]Info.!$E$2,($M2722+5)*1.45*[1]Info.!$E$2),-1),VLOOKUP($C2722,[1]Purchases!$A:$M,13,))</f>
        <v>150</v>
      </c>
    </row>
    <row r="2723" spans="1:9">
      <c r="A2723" s="5" cm="1">
        <f t="array" ref="A2723">SUMPRODUCT(([1]Purchases!$A$2:$A$4901=$C2723)*[1]Purchases!$C$2:$C$4901)-SUMPRODUCT(([1]Sale!$A$2:$A$4748=$C2723)*[1]Sale!$E$2:$E$4748)</f>
        <v>1</v>
      </c>
      <c r="B2723" s="6" t="s">
        <v>6623</v>
      </c>
      <c r="C2723" s="7" t="s">
        <v>6730</v>
      </c>
      <c r="D2723" s="8" t="s">
        <v>523</v>
      </c>
      <c r="E2723" s="8" t="s">
        <v>36</v>
      </c>
      <c r="F2723" s="7" t="s">
        <v>33</v>
      </c>
      <c r="G2723" s="8" t="s">
        <v>6731</v>
      </c>
      <c r="H2723" s="9">
        <f>IF(IFERROR(VLOOKUP($C2723,[1]Purchases!$A:$M,12,),0)&lt;(IF($M2723&lt;500,($M2723+5)*1.3*[1]Info.!$E$2,($M2723+5)*1.25*[1]Info.!$E$2)),ROUND(IF($M2723&lt;500,($M2723+5)*1.35*[1]Info.!$E$2,($M2723+5)*1.3*[1]Info.!$E$2),-1),VLOOKUP($C2723,[1]Purchases!$A:$M,12,))</f>
        <v>5230</v>
      </c>
      <c r="I2723" s="9">
        <f>IF(IFERROR(VLOOKUP($C2723,[1]Purchases!$A:$M,13,),0)&lt;(IF($M2723&lt;500,($M2723+5)*1.45*[1]Info.!$E$2,($M2723+5)*1.4*[1]Info.!$E$2)),ROUND(IF($M2723&lt;500,($M2723+5)*1.5*[1]Info.!$E$2,($M2723+5)*1.45*[1]Info.!$E$2),-1),VLOOKUP($C2723,[1]Purchases!$A:$M,13,))</f>
        <v>5860</v>
      </c>
    </row>
    <row r="2724" spans="1:9">
      <c r="A2724" s="5" cm="1">
        <f t="array" ref="A2724">SUMPRODUCT(([1]Purchases!$A$2:$A$4901=$C2724)*[1]Purchases!$C$2:$C$4901)-SUMPRODUCT(([1]Sale!$A$2:$A$4748=$C2724)*[1]Sale!$E$2:$E$4748)</f>
        <v>0</v>
      </c>
      <c r="B2724" s="6" t="s">
        <v>6623</v>
      </c>
      <c r="C2724" s="7" t="s">
        <v>6732</v>
      </c>
      <c r="D2724" s="8" t="s">
        <v>39</v>
      </c>
      <c r="E2724" s="8" t="s">
        <v>6633</v>
      </c>
      <c r="F2724" s="7" t="s">
        <v>6634</v>
      </c>
      <c r="G2724" s="8" t="s">
        <v>6733</v>
      </c>
      <c r="H2724" s="9">
        <f>IF(IFERROR(VLOOKUP($C2724,[1]Purchases!$A:$M,12,),0)&lt;(IF($M2724&lt;500,($M2724+5)*1.3*[1]Info.!$E$2,($M2724+5)*1.25*[1]Info.!$E$2)),ROUND(IF($M2724&lt;500,($M2724+5)*1.35*[1]Info.!$E$2,($M2724+5)*1.3*[1]Info.!$E$2),-1),VLOOKUP($C2724,[1]Purchases!$A:$M,12,))</f>
        <v>140</v>
      </c>
      <c r="I2724" s="9">
        <f>IF(IFERROR(VLOOKUP($C2724,[1]Purchases!$A:$M,13,),0)&lt;(IF($M2724&lt;500,($M2724+5)*1.45*[1]Info.!$E$2,($M2724+5)*1.4*[1]Info.!$E$2)),ROUND(IF($M2724&lt;500,($M2724+5)*1.5*[1]Info.!$E$2,($M2724+5)*1.45*[1]Info.!$E$2),-1),VLOOKUP($C2724,[1]Purchases!$A:$M,13,))</f>
        <v>150</v>
      </c>
    </row>
    <row r="2725" spans="1:9">
      <c r="A2725" s="5" cm="1">
        <f t="array" ref="A2725">SUMPRODUCT(([1]Purchases!$A$2:$A$4901=$C2725)*[1]Purchases!$C$2:$C$4901)-SUMPRODUCT(([1]Sale!$A$2:$A$4748=$C2725)*[1]Sale!$E$2:$E$4748)</f>
        <v>0</v>
      </c>
      <c r="B2725" s="6" t="s">
        <v>6734</v>
      </c>
      <c r="C2725" s="7" t="s">
        <v>6735</v>
      </c>
      <c r="D2725" s="8" t="s">
        <v>5</v>
      </c>
      <c r="E2725" s="8" t="s">
        <v>6736</v>
      </c>
      <c r="F2725" s="7" t="s">
        <v>424</v>
      </c>
      <c r="G2725" s="8" t="s">
        <v>6737</v>
      </c>
      <c r="H2725" s="9">
        <f>IF(IFERROR(VLOOKUP($C2725,[1]Purchases!$A:$M,12,),0)&lt;(IF($M2725&lt;500,($M2725+5)*1.3*[1]Info.!$E$2,($M2725+5)*1.25*[1]Info.!$E$2)),ROUND(IF($M2725&lt;500,($M2725+5)*1.35*[1]Info.!$E$2,($M2725+5)*1.3*[1]Info.!$E$2),-1),VLOOKUP($C2725,[1]Purchases!$A:$M,12,))</f>
        <v>140</v>
      </c>
      <c r="I2725" s="9">
        <f>IF(IFERROR(VLOOKUP($C2725,[1]Purchases!$A:$M,13,),0)&lt;(IF($M2725&lt;500,($M2725+5)*1.45*[1]Info.!$E$2,($M2725+5)*1.4*[1]Info.!$E$2)),ROUND(IF($M2725&lt;500,($M2725+5)*1.5*[1]Info.!$E$2,($M2725+5)*1.45*[1]Info.!$E$2),-1),VLOOKUP($C2725,[1]Purchases!$A:$M,13,))</f>
        <v>150</v>
      </c>
    </row>
    <row r="2726" spans="1:9">
      <c r="A2726" s="5" cm="1">
        <f t="array" ref="A2726">SUMPRODUCT(([1]Purchases!$A$2:$A$4901=$C2726)*[1]Purchases!$C$2:$C$4901)-SUMPRODUCT(([1]Sale!$A$2:$A$4748=$C2726)*[1]Sale!$E$2:$E$4748)</f>
        <v>0</v>
      </c>
      <c r="B2726" s="6" t="s">
        <v>6738</v>
      </c>
      <c r="C2726" s="7" t="s">
        <v>6739</v>
      </c>
      <c r="D2726" s="8" t="s">
        <v>82</v>
      </c>
      <c r="E2726" s="8" t="s">
        <v>6740</v>
      </c>
      <c r="F2726" s="7" t="s">
        <v>151</v>
      </c>
      <c r="G2726" s="8" t="s">
        <v>6741</v>
      </c>
      <c r="H2726" s="9">
        <f>IF(IFERROR(VLOOKUP($C2726,[1]Purchases!$A:$M,12,),0)&lt;(IF($M2726&lt;500,($M2726+5)*1.3*[1]Info.!$E$2,($M2726+5)*1.25*[1]Info.!$E$2)),ROUND(IF($M2726&lt;500,($M2726+5)*1.35*[1]Info.!$E$2,($M2726+5)*1.3*[1]Info.!$E$2),-1),VLOOKUP($C2726,[1]Purchases!$A:$M,12,))</f>
        <v>140</v>
      </c>
      <c r="I2726" s="9">
        <f>IF(IFERROR(VLOOKUP($C2726,[1]Purchases!$A:$M,13,),0)&lt;(IF($M2726&lt;500,($M2726+5)*1.45*[1]Info.!$E$2,($M2726+5)*1.4*[1]Info.!$E$2)),ROUND(IF($M2726&lt;500,($M2726+5)*1.5*[1]Info.!$E$2,($M2726+5)*1.45*[1]Info.!$E$2),-1),VLOOKUP($C2726,[1]Purchases!$A:$M,13,))</f>
        <v>150</v>
      </c>
    </row>
    <row r="2727" spans="1:9">
      <c r="A2727" s="5" cm="1">
        <f t="array" ref="A2727">SUMPRODUCT(([1]Purchases!$A$2:$A$4901=$C2727)*[1]Purchases!$C$2:$C$4901)-SUMPRODUCT(([1]Sale!$A$2:$A$4748=$C2727)*[1]Sale!$E$2:$E$4748)</f>
        <v>1</v>
      </c>
      <c r="B2727" s="6" t="s">
        <v>6742</v>
      </c>
      <c r="C2727" s="7" t="s">
        <v>6743</v>
      </c>
      <c r="D2727" s="8" t="s">
        <v>28</v>
      </c>
      <c r="E2727" s="8" t="s">
        <v>6744</v>
      </c>
      <c r="F2727" s="7" t="s">
        <v>1123</v>
      </c>
      <c r="G2727" s="8" t="s">
        <v>6745</v>
      </c>
      <c r="H2727" s="9">
        <f>IF(IFERROR(VLOOKUP($C2727,[1]Purchases!$A:$M,12,),0)&lt;(IF($M2727&lt;500,($M2727+5)*1.3*[1]Info.!$E$2,($M2727+5)*1.25*[1]Info.!$E$2)),ROUND(IF($M2727&lt;500,($M2727+5)*1.35*[1]Info.!$E$2,($M2727+5)*1.3*[1]Info.!$E$2),-1),VLOOKUP($C2727,[1]Purchases!$A:$M,12,))</f>
        <v>9140</v>
      </c>
      <c r="I2727" s="9">
        <f>IF(IFERROR(VLOOKUP($C2727,[1]Purchases!$A:$M,13,),0)&lt;(IF($M2727&lt;500,($M2727+5)*1.45*[1]Info.!$E$2,($M2727+5)*1.4*[1]Info.!$E$2)),ROUND(IF($M2727&lt;500,($M2727+5)*1.5*[1]Info.!$E$2,($M2727+5)*1.45*[1]Info.!$E$2),-1),VLOOKUP($C2727,[1]Purchases!$A:$M,13,))</f>
        <v>10240</v>
      </c>
    </row>
  </sheetData>
  <autoFilter ref="A1:I2727" xr:uid="{D5B08388-D8AA-47AE-9D57-06DCE507C4B2}"/>
  <conditionalFormatting sqref="A2:A2727">
    <cfRule type="cellIs" dxfId="1" priority="1" operator="lessThan">
      <formula>0</formula>
    </cfRule>
    <cfRule type="cellIs" dxfId="0" priority="2" operator="greaterThan">
      <formula>0</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D. Dachille</dc:creator>
  <cp:lastModifiedBy>Victor D. Dachille</cp:lastModifiedBy>
  <dcterms:created xsi:type="dcterms:W3CDTF">2025-05-11T20:26:54Z</dcterms:created>
  <dcterms:modified xsi:type="dcterms:W3CDTF">2025-05-11T20:27:55Z</dcterms:modified>
</cp:coreProperties>
</file>