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ben\Desktop\"/>
    </mc:Choice>
  </mc:AlternateContent>
  <xr:revisionPtr revIDLastSave="0" documentId="8_{36C417BD-6595-4FB8-97CB-F68FEEDC0B19}" xr6:coauthVersionLast="47" xr6:coauthVersionMax="47" xr10:uidLastSave="{00000000-0000-0000-0000-000000000000}"/>
  <bookViews>
    <workbookView xWindow="5760" yWindow="3460" windowWidth="27910" windowHeight="15370" xr2:uid="{90EC4A93-A2E3-4CB0-A1F0-E59A638AD8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10" i="1"/>
  <c r="E11" i="1"/>
  <c r="E12" i="1"/>
  <c r="E13" i="1"/>
  <c r="E15" i="1"/>
  <c r="E16" i="1"/>
  <c r="E17" i="1"/>
  <c r="E18" i="1"/>
  <c r="E20" i="1"/>
  <c r="E21" i="1"/>
  <c r="E22" i="1"/>
  <c r="E23" i="1"/>
  <c r="E25" i="1"/>
  <c r="E26" i="1"/>
  <c r="E27" i="1"/>
  <c r="E28" i="1"/>
  <c r="E30" i="1"/>
  <c r="E31" i="1"/>
  <c r="E32" i="1"/>
  <c r="E33" i="1"/>
  <c r="E9" i="1" l="1"/>
  <c r="F9" i="1" s="1"/>
  <c r="E34" i="1"/>
  <c r="F34" i="1" s="1"/>
  <c r="E14" i="1"/>
  <c r="F14" i="1" s="1"/>
  <c r="E19" i="1"/>
  <c r="F19" i="1" s="1"/>
  <c r="E24" i="1"/>
  <c r="F24" i="1" s="1"/>
  <c r="E29" i="1"/>
  <c r="F29" i="1" s="1"/>
  <c r="F35" i="1" l="1"/>
</calcChain>
</file>

<file path=xl/sharedStrings.xml><?xml version="1.0" encoding="utf-8"?>
<sst xmlns="http://schemas.openxmlformats.org/spreadsheetml/2006/main" count="39" uniqueCount="39">
  <si>
    <t>Hito</t>
  </si>
  <si>
    <t>Criterio</t>
  </si>
  <si>
    <t>Peso (%)</t>
  </si>
  <si>
    <t>Nota (1-5)</t>
  </si>
  <si>
    <t>Detección de necesidades reales</t>
  </si>
  <si>
    <t>Calidad de encuestas/entrevistas</t>
  </si>
  <si>
    <t>Análisis de datos y perfiles de usuario</t>
  </si>
  <si>
    <t>Originalidad y viabilidad de las propuestas</t>
  </si>
  <si>
    <t>Redacción y presentación del informe</t>
  </si>
  <si>
    <t>Total Hito 1 (15% nota final)</t>
  </si>
  <si>
    <t>Claridad y coherencia de los requisitos funcionales</t>
  </si>
  <si>
    <t>Calidad visual y accesibilidad del diseño de interfaces</t>
  </si>
  <si>
    <t>Coherencia del modelo de datos y arquitectura técnica</t>
  </si>
  <si>
    <t>Aplicación de principios de accesibilidad (WCAG)</t>
  </si>
  <si>
    <t>Total Hito 2 (15% nota final)</t>
  </si>
  <si>
    <t>Implementación de funcionalidades mínimas</t>
  </si>
  <si>
    <t>Integración front-end y back-end</t>
  </si>
  <si>
    <t>Calidad del código y estructura del repositorio</t>
  </si>
  <si>
    <t>Primeras validaciones de accesibilidad</t>
  </si>
  <si>
    <t>Total Hito 3 (30% nota final)</t>
  </si>
  <si>
    <t>Estabilidad y funcionamiento general de la app</t>
  </si>
  <si>
    <t>Calidad y claridad de los materiales (manual, guía, vídeo)</t>
  </si>
  <si>
    <t>Adaptación de materiales a personas mayores</t>
  </si>
  <si>
    <t>Aplicación del feedback recibido en pruebas internas</t>
  </si>
  <si>
    <t>Total Hito 4 (15% nota final)</t>
  </si>
  <si>
    <t>Claridad en la explicación de la app</t>
  </si>
  <si>
    <t>Empatía y trato hacia las personas mayores</t>
  </si>
  <si>
    <t>Registro y análisis del feedback real o simulado</t>
  </si>
  <si>
    <t>Capacidad de detectar mejoras y reflejarlas en el informe</t>
  </si>
  <si>
    <t>Total Hito 5 (15% nota final)</t>
  </si>
  <si>
    <t>Claridad y estructura de la exposición oral</t>
  </si>
  <si>
    <t>Capacidad de argumentación y defensa</t>
  </si>
  <si>
    <t>Redacción de la memoria final</t>
  </si>
  <si>
    <t>Grado de implicación personal (auto/coevaluación)</t>
  </si>
  <si>
    <t>Total Hito 6 (10% nota final)</t>
  </si>
  <si>
    <t>Nota final (sobre 10):</t>
  </si>
  <si>
    <t>Nota ponderada     sobre 10</t>
  </si>
  <si>
    <t>Nota ponderada sobre 5</t>
  </si>
  <si>
    <t>Hoja de evaluación ponderada. La hoja esta protegida, solo se pueden ajustar las notas (columna F). Para cambiar pesos o notas ponderadas hay que desproteger la hoja.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</si>
</sst>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.5"/>
      <color theme="1"/>
      <name val="Georgia"/>
      <family val="1"/>
    </font>
    <font>
      <sz val="8.5"/>
      <color rgb="FF000000"/>
      <name val="Times New Roman"/>
      <family val="1"/>
    </font>
    <font>
      <b/>
      <sz val="8.5"/>
      <color rgb="FF000000"/>
      <name val="Times New Roman"/>
      <family val="1"/>
    </font>
    <font>
      <b/>
      <sz val="1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left" vertical="center" wrapText="1" inden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4" fillId="2" borderId="5" xfId="0" applyFont="1" applyFill="1" applyBorder="1" applyAlignment="1">
      <alignment horizontal="left" vertical="center" wrapText="1" indent="1"/>
    </xf>
    <xf numFmtId="0" fontId="4" fillId="2" borderId="6" xfId="0" applyFont="1" applyFill="1" applyBorder="1" applyAlignment="1">
      <alignment horizontal="left" vertical="center" wrapText="1" inden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 indent="1"/>
    </xf>
    <xf numFmtId="0" fontId="0" fillId="0" borderId="9" xfId="0" applyBorder="1"/>
    <xf numFmtId="0" fontId="1" fillId="0" borderId="8" xfId="0" applyFont="1" applyBorder="1" applyAlignment="1">
      <alignment horizontal="left" vertical="center" wrapText="1" indent="1"/>
    </xf>
    <xf numFmtId="0" fontId="0" fillId="0" borderId="10" xfId="0" applyBorder="1"/>
    <xf numFmtId="0" fontId="1" fillId="0" borderId="11" xfId="0" applyFont="1" applyBorder="1" applyAlignment="1">
      <alignment horizontal="left" vertical="center" wrapText="1" indent="1"/>
    </xf>
    <xf numFmtId="0" fontId="2" fillId="0" borderId="1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15" xfId="0" applyBorder="1"/>
    <xf numFmtId="0" fontId="3" fillId="3" borderId="1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center" vertical="center" wrapText="1"/>
    </xf>
    <xf numFmtId="0" fontId="0" fillId="4" borderId="4" xfId="0" applyFill="1" applyBorder="1"/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13" xfId="0" applyFont="1" applyBorder="1" applyAlignment="1" applyProtection="1">
      <alignment horizontal="center" vertical="center" wrapText="1"/>
      <protection locked="0"/>
    </xf>
    <xf numFmtId="0" fontId="2" fillId="5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AD07E-C9E0-49E2-BCD4-1F6ACA79DFFC}">
  <dimension ref="A1:F35"/>
  <sheetViews>
    <sheetView tabSelected="1" zoomScale="140" zoomScaleNormal="140" workbookViewId="0">
      <selection activeCell="E7" sqref="E7"/>
    </sheetView>
  </sheetViews>
  <sheetFormatPr defaultRowHeight="14.5" x14ac:dyDescent="0.35"/>
  <cols>
    <col min="1" max="1" width="5.90625" customWidth="1"/>
    <col min="2" max="2" width="28.36328125" customWidth="1"/>
    <col min="3" max="3" width="7.6328125" style="2" bestFit="1" customWidth="1"/>
    <col min="4" max="4" width="8.7265625" style="2" bestFit="1" customWidth="1"/>
    <col min="5" max="5" width="13.36328125" style="2" bestFit="1" customWidth="1"/>
    <col min="6" max="6" width="13.36328125" bestFit="1" customWidth="1"/>
  </cols>
  <sheetData>
    <row r="1" spans="1:6" ht="29" customHeight="1" x14ac:dyDescent="0.35">
      <c r="A1" s="26" t="s">
        <v>38</v>
      </c>
      <c r="B1" s="26"/>
      <c r="C1" s="26"/>
      <c r="D1" s="26"/>
      <c r="E1" s="26"/>
      <c r="F1" s="26"/>
    </row>
    <row r="2" spans="1:6" ht="15" thickBot="1" x14ac:dyDescent="0.4"/>
    <row r="3" spans="1:6" ht="26.5" thickBot="1" x14ac:dyDescent="0.4">
      <c r="A3" s="6" t="s">
        <v>0</v>
      </c>
      <c r="B3" s="7" t="s">
        <v>1</v>
      </c>
      <c r="C3" s="8" t="s">
        <v>2</v>
      </c>
      <c r="D3" s="8" t="s">
        <v>3</v>
      </c>
      <c r="E3" s="8" t="s">
        <v>37</v>
      </c>
      <c r="F3" s="9" t="s">
        <v>36</v>
      </c>
    </row>
    <row r="4" spans="1:6" ht="15" thickBot="1" x14ac:dyDescent="0.4">
      <c r="A4" s="10">
        <v>1</v>
      </c>
      <c r="B4" s="1" t="s">
        <v>4</v>
      </c>
      <c r="C4" s="3">
        <v>30</v>
      </c>
      <c r="D4" s="25">
        <v>4</v>
      </c>
      <c r="E4" s="3">
        <f>D4*C4/100</f>
        <v>1.2</v>
      </c>
      <c r="F4" s="11"/>
    </row>
    <row r="5" spans="1:6" ht="15" thickBot="1" x14ac:dyDescent="0.4">
      <c r="A5" s="10">
        <v>1</v>
      </c>
      <c r="B5" s="1" t="s">
        <v>5</v>
      </c>
      <c r="C5" s="3">
        <v>20</v>
      </c>
      <c r="D5" s="25">
        <v>4</v>
      </c>
      <c r="E5" s="3">
        <f t="shared" ref="E5:E33" si="0">D5*C5/100</f>
        <v>0.8</v>
      </c>
      <c r="F5" s="11"/>
    </row>
    <row r="6" spans="1:6" ht="15" thickBot="1" x14ac:dyDescent="0.4">
      <c r="A6" s="10">
        <v>1</v>
      </c>
      <c r="B6" s="1" t="s">
        <v>6</v>
      </c>
      <c r="C6" s="3">
        <v>20</v>
      </c>
      <c r="D6" s="25">
        <v>4</v>
      </c>
      <c r="E6" s="3">
        <f t="shared" si="0"/>
        <v>0.8</v>
      </c>
      <c r="F6" s="11"/>
    </row>
    <row r="7" spans="1:6" ht="15" thickBot="1" x14ac:dyDescent="0.4">
      <c r="A7" s="10">
        <v>1</v>
      </c>
      <c r="B7" s="1" t="s">
        <v>7</v>
      </c>
      <c r="C7" s="3">
        <v>15</v>
      </c>
      <c r="D7" s="25">
        <v>4</v>
      </c>
      <c r="E7" s="3">
        <f t="shared" si="0"/>
        <v>0.6</v>
      </c>
      <c r="F7" s="11"/>
    </row>
    <row r="8" spans="1:6" ht="15" thickBot="1" x14ac:dyDescent="0.4">
      <c r="A8" s="10">
        <v>1</v>
      </c>
      <c r="B8" s="1" t="s">
        <v>8</v>
      </c>
      <c r="C8" s="3">
        <v>15</v>
      </c>
      <c r="D8" s="25">
        <v>4</v>
      </c>
      <c r="E8" s="3">
        <f t="shared" si="0"/>
        <v>0.6</v>
      </c>
      <c r="F8" s="11"/>
    </row>
    <row r="9" spans="1:6" ht="15" thickBot="1" x14ac:dyDescent="0.4">
      <c r="A9" s="12"/>
      <c r="B9" s="19" t="s">
        <v>9</v>
      </c>
      <c r="C9" s="3">
        <v>100</v>
      </c>
      <c r="D9" s="23"/>
      <c r="E9" s="4">
        <f>SUM(E4:E8)</f>
        <v>4</v>
      </c>
      <c r="F9" s="13">
        <f>E9*0.15*2</f>
        <v>1.2</v>
      </c>
    </row>
    <row r="10" spans="1:6" ht="22.5" thickBot="1" x14ac:dyDescent="0.4">
      <c r="A10" s="10">
        <v>2</v>
      </c>
      <c r="B10" s="1" t="s">
        <v>10</v>
      </c>
      <c r="C10" s="3">
        <v>30</v>
      </c>
      <c r="D10" s="25">
        <v>4</v>
      </c>
      <c r="E10" s="3">
        <f t="shared" si="0"/>
        <v>1.2</v>
      </c>
      <c r="F10" s="11"/>
    </row>
    <row r="11" spans="1:6" ht="22.5" thickBot="1" x14ac:dyDescent="0.4">
      <c r="A11" s="10">
        <v>2</v>
      </c>
      <c r="B11" s="1" t="s">
        <v>11</v>
      </c>
      <c r="C11" s="3">
        <v>25</v>
      </c>
      <c r="D11" s="25">
        <v>4</v>
      </c>
      <c r="E11" s="3">
        <f t="shared" si="0"/>
        <v>1</v>
      </c>
      <c r="F11" s="11"/>
    </row>
    <row r="12" spans="1:6" ht="22.5" thickBot="1" x14ac:dyDescent="0.4">
      <c r="A12" s="10">
        <v>2</v>
      </c>
      <c r="B12" s="1" t="s">
        <v>12</v>
      </c>
      <c r="C12" s="3">
        <v>25</v>
      </c>
      <c r="D12" s="25">
        <v>4</v>
      </c>
      <c r="E12" s="3">
        <f t="shared" si="0"/>
        <v>1</v>
      </c>
      <c r="F12" s="11"/>
    </row>
    <row r="13" spans="1:6" ht="22.5" thickBot="1" x14ac:dyDescent="0.4">
      <c r="A13" s="10">
        <v>2</v>
      </c>
      <c r="B13" s="1" t="s">
        <v>13</v>
      </c>
      <c r="C13" s="3">
        <v>20</v>
      </c>
      <c r="D13" s="25">
        <v>4</v>
      </c>
      <c r="E13" s="3">
        <f t="shared" si="0"/>
        <v>0.8</v>
      </c>
      <c r="F13" s="11"/>
    </row>
    <row r="14" spans="1:6" ht="15" thickBot="1" x14ac:dyDescent="0.4">
      <c r="A14" s="12"/>
      <c r="B14" s="19" t="s">
        <v>14</v>
      </c>
      <c r="C14" s="3">
        <v>100</v>
      </c>
      <c r="D14" s="23"/>
      <c r="E14" s="4">
        <f>SUM(E10:E13)</f>
        <v>4</v>
      </c>
      <c r="F14" s="13">
        <f>E14*0.15*2</f>
        <v>1.2</v>
      </c>
    </row>
    <row r="15" spans="1:6" ht="22.5" thickBot="1" x14ac:dyDescent="0.4">
      <c r="A15" s="10">
        <v>3</v>
      </c>
      <c r="B15" s="1" t="s">
        <v>15</v>
      </c>
      <c r="C15" s="3">
        <v>35</v>
      </c>
      <c r="D15" s="25">
        <v>4</v>
      </c>
      <c r="E15" s="3">
        <f t="shared" si="0"/>
        <v>1.4</v>
      </c>
      <c r="F15" s="11"/>
    </row>
    <row r="16" spans="1:6" ht="15" thickBot="1" x14ac:dyDescent="0.4">
      <c r="A16" s="10">
        <v>3</v>
      </c>
      <c r="B16" s="1" t="s">
        <v>16</v>
      </c>
      <c r="C16" s="3">
        <v>25</v>
      </c>
      <c r="D16" s="25">
        <v>4</v>
      </c>
      <c r="E16" s="3">
        <f t="shared" si="0"/>
        <v>1</v>
      </c>
      <c r="F16" s="11"/>
    </row>
    <row r="17" spans="1:6" ht="22.5" thickBot="1" x14ac:dyDescent="0.4">
      <c r="A17" s="10">
        <v>3</v>
      </c>
      <c r="B17" s="1" t="s">
        <v>17</v>
      </c>
      <c r="C17" s="3">
        <v>25</v>
      </c>
      <c r="D17" s="25">
        <v>4</v>
      </c>
      <c r="E17" s="3">
        <f t="shared" si="0"/>
        <v>1</v>
      </c>
      <c r="F17" s="11"/>
    </row>
    <row r="18" spans="1:6" ht="15" thickBot="1" x14ac:dyDescent="0.4">
      <c r="A18" s="10">
        <v>3</v>
      </c>
      <c r="B18" s="1" t="s">
        <v>18</v>
      </c>
      <c r="C18" s="3">
        <v>15</v>
      </c>
      <c r="D18" s="25">
        <v>4</v>
      </c>
      <c r="E18" s="3">
        <f t="shared" si="0"/>
        <v>0.6</v>
      </c>
      <c r="F18" s="11"/>
    </row>
    <row r="19" spans="1:6" ht="15" thickBot="1" x14ac:dyDescent="0.4">
      <c r="A19" s="12"/>
      <c r="B19" s="19" t="s">
        <v>19</v>
      </c>
      <c r="C19" s="3">
        <v>100</v>
      </c>
      <c r="D19" s="23"/>
      <c r="E19" s="4">
        <f>SUM(E15:E18)</f>
        <v>4</v>
      </c>
      <c r="F19" s="13">
        <f>E19*0.3*2</f>
        <v>2.4</v>
      </c>
    </row>
    <row r="20" spans="1:6" ht="22.5" thickBot="1" x14ac:dyDescent="0.4">
      <c r="A20" s="10">
        <v>4</v>
      </c>
      <c r="B20" s="1" t="s">
        <v>20</v>
      </c>
      <c r="C20" s="3">
        <v>35</v>
      </c>
      <c r="D20" s="25">
        <v>4</v>
      </c>
      <c r="E20" s="3">
        <f t="shared" si="0"/>
        <v>1.4</v>
      </c>
      <c r="F20" s="11"/>
    </row>
    <row r="21" spans="1:6" ht="22.5" thickBot="1" x14ac:dyDescent="0.4">
      <c r="A21" s="10">
        <v>4</v>
      </c>
      <c r="B21" s="1" t="s">
        <v>21</v>
      </c>
      <c r="C21" s="3">
        <v>25</v>
      </c>
      <c r="D21" s="25">
        <v>4</v>
      </c>
      <c r="E21" s="3">
        <f t="shared" si="0"/>
        <v>1</v>
      </c>
      <c r="F21" s="11"/>
    </row>
    <row r="22" spans="1:6" ht="22.5" thickBot="1" x14ac:dyDescent="0.4">
      <c r="A22" s="10">
        <v>4</v>
      </c>
      <c r="B22" s="1" t="s">
        <v>22</v>
      </c>
      <c r="C22" s="3">
        <v>20</v>
      </c>
      <c r="D22" s="25">
        <v>4</v>
      </c>
      <c r="E22" s="3">
        <f t="shared" si="0"/>
        <v>0.8</v>
      </c>
      <c r="F22" s="11"/>
    </row>
    <row r="23" spans="1:6" ht="22.5" thickBot="1" x14ac:dyDescent="0.4">
      <c r="A23" s="10">
        <v>4</v>
      </c>
      <c r="B23" s="1" t="s">
        <v>23</v>
      </c>
      <c r="C23" s="3">
        <v>20</v>
      </c>
      <c r="D23" s="25">
        <v>4</v>
      </c>
      <c r="E23" s="3">
        <f t="shared" si="0"/>
        <v>0.8</v>
      </c>
      <c r="F23" s="11"/>
    </row>
    <row r="24" spans="1:6" ht="15" thickBot="1" x14ac:dyDescent="0.4">
      <c r="A24" s="12"/>
      <c r="B24" s="19" t="s">
        <v>24</v>
      </c>
      <c r="C24" s="3">
        <v>100</v>
      </c>
      <c r="D24" s="23"/>
      <c r="E24" s="4">
        <f>SUM(E20:E23)</f>
        <v>4</v>
      </c>
      <c r="F24" s="13">
        <f>E24*0.15*2</f>
        <v>1.2</v>
      </c>
    </row>
    <row r="25" spans="1:6" ht="15" thickBot="1" x14ac:dyDescent="0.4">
      <c r="A25" s="10">
        <v>5</v>
      </c>
      <c r="B25" s="1" t="s">
        <v>25</v>
      </c>
      <c r="C25" s="3">
        <v>30</v>
      </c>
      <c r="D25" s="25">
        <v>4</v>
      </c>
      <c r="E25" s="3">
        <f t="shared" si="0"/>
        <v>1.2</v>
      </c>
      <c r="F25" s="11"/>
    </row>
    <row r="26" spans="1:6" ht="22.5" thickBot="1" x14ac:dyDescent="0.4">
      <c r="A26" s="10">
        <v>5</v>
      </c>
      <c r="B26" s="1" t="s">
        <v>26</v>
      </c>
      <c r="C26" s="3">
        <v>25</v>
      </c>
      <c r="D26" s="25">
        <v>4</v>
      </c>
      <c r="E26" s="3">
        <f t="shared" si="0"/>
        <v>1</v>
      </c>
      <c r="F26" s="11"/>
    </row>
    <row r="27" spans="1:6" ht="22.5" thickBot="1" x14ac:dyDescent="0.4">
      <c r="A27" s="10">
        <v>5</v>
      </c>
      <c r="B27" s="1" t="s">
        <v>27</v>
      </c>
      <c r="C27" s="3">
        <v>25</v>
      </c>
      <c r="D27" s="25">
        <v>4</v>
      </c>
      <c r="E27" s="3">
        <f t="shared" si="0"/>
        <v>1</v>
      </c>
      <c r="F27" s="11"/>
    </row>
    <row r="28" spans="1:6" ht="22.5" thickBot="1" x14ac:dyDescent="0.4">
      <c r="A28" s="10">
        <v>5</v>
      </c>
      <c r="B28" s="1" t="s">
        <v>28</v>
      </c>
      <c r="C28" s="3">
        <v>20</v>
      </c>
      <c r="D28" s="25">
        <v>4</v>
      </c>
      <c r="E28" s="3">
        <f t="shared" si="0"/>
        <v>0.8</v>
      </c>
      <c r="F28" s="11"/>
    </row>
    <row r="29" spans="1:6" ht="15" thickBot="1" x14ac:dyDescent="0.4">
      <c r="A29" s="12"/>
      <c r="B29" s="19" t="s">
        <v>29</v>
      </c>
      <c r="C29" s="3">
        <v>100</v>
      </c>
      <c r="D29" s="23"/>
      <c r="E29" s="4">
        <f>SUM(E25:E28)</f>
        <v>4</v>
      </c>
      <c r="F29" s="13">
        <f>E29*0.15*2</f>
        <v>1.2</v>
      </c>
    </row>
    <row r="30" spans="1:6" ht="15" thickBot="1" x14ac:dyDescent="0.4">
      <c r="A30" s="10">
        <v>6</v>
      </c>
      <c r="B30" s="1" t="s">
        <v>30</v>
      </c>
      <c r="C30" s="3">
        <v>30</v>
      </c>
      <c r="D30" s="25">
        <v>4</v>
      </c>
      <c r="E30" s="3">
        <f t="shared" si="0"/>
        <v>1.2</v>
      </c>
      <c r="F30" s="11"/>
    </row>
    <row r="31" spans="1:6" ht="15" thickBot="1" x14ac:dyDescent="0.4">
      <c r="A31" s="10">
        <v>6</v>
      </c>
      <c r="B31" s="1" t="s">
        <v>31</v>
      </c>
      <c r="C31" s="3">
        <v>25</v>
      </c>
      <c r="D31" s="25">
        <v>4</v>
      </c>
      <c r="E31" s="3">
        <f t="shared" si="0"/>
        <v>1</v>
      </c>
      <c r="F31" s="11"/>
    </row>
    <row r="32" spans="1:6" ht="15" thickBot="1" x14ac:dyDescent="0.4">
      <c r="A32" s="10">
        <v>6</v>
      </c>
      <c r="B32" s="1" t="s">
        <v>32</v>
      </c>
      <c r="C32" s="3">
        <v>25</v>
      </c>
      <c r="D32" s="25">
        <v>4</v>
      </c>
      <c r="E32" s="3">
        <f t="shared" si="0"/>
        <v>1</v>
      </c>
      <c r="F32" s="11"/>
    </row>
    <row r="33" spans="1:6" ht="22.5" thickBot="1" x14ac:dyDescent="0.4">
      <c r="A33" s="10">
        <v>6</v>
      </c>
      <c r="B33" s="1" t="s">
        <v>33</v>
      </c>
      <c r="C33" s="3">
        <v>20</v>
      </c>
      <c r="D33" s="25">
        <v>4</v>
      </c>
      <c r="E33" s="16">
        <f t="shared" si="0"/>
        <v>0.8</v>
      </c>
      <c r="F33" s="11"/>
    </row>
    <row r="34" spans="1:6" ht="15" thickBot="1" x14ac:dyDescent="0.4">
      <c r="A34" s="14"/>
      <c r="B34" s="20" t="s">
        <v>34</v>
      </c>
      <c r="C34" s="15">
        <v>100</v>
      </c>
      <c r="D34" s="24"/>
      <c r="E34" s="17">
        <f>SUM(E30:E33)</f>
        <v>4</v>
      </c>
      <c r="F34" s="18">
        <f>E34*0.1*2</f>
        <v>0.8</v>
      </c>
    </row>
    <row r="35" spans="1:6" x14ac:dyDescent="0.35">
      <c r="B35" s="21" t="s">
        <v>35</v>
      </c>
      <c r="E35" s="5"/>
      <c r="F35" s="22">
        <f>SUM(F9:F34)</f>
        <v>8</v>
      </c>
    </row>
  </sheetData>
  <mergeCells count="1">
    <mergeCell ref="A1:F1"/>
  </mergeCells>
  <pageMargins left="0.7" right="0.7" top="0.75" bottom="0.75" header="0.3" footer="0.3"/>
  <pageSetup paperSize="9" orientation="portrait" r:id="rId1"/>
  <ignoredErrors>
    <ignoredError sqref="E9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812D56A2305B5469E8E8A469632F526" ma:contentTypeVersion="6" ma:contentTypeDescription="Crear nuevo documento." ma:contentTypeScope="" ma:versionID="d6caabfe3a07f59309a849bd3ed16598">
  <xsd:schema xmlns:xsd="http://www.w3.org/2001/XMLSchema" xmlns:xs="http://www.w3.org/2001/XMLSchema" xmlns:p="http://schemas.microsoft.com/office/2006/metadata/properties" xmlns:ns3="6a2665af-7b5b-4bcd-be17-f40497b77841" targetNamespace="http://schemas.microsoft.com/office/2006/metadata/properties" ma:root="true" ma:fieldsID="5514159bad5c2e56ae569e1395bce284" ns3:_="">
    <xsd:import namespace="6a2665af-7b5b-4bcd-be17-f40497b77841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2665af-7b5b-4bcd-be17-f40497b7784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a2665af-7b5b-4bcd-be17-f40497b77841" xsi:nil="true"/>
  </documentManagement>
</p:properties>
</file>

<file path=customXml/itemProps1.xml><?xml version="1.0" encoding="utf-8"?>
<ds:datastoreItem xmlns:ds="http://schemas.openxmlformats.org/officeDocument/2006/customXml" ds:itemID="{B637207C-C114-48AC-937C-66910E0615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3E90D4-0B15-4A3B-8C4F-87B64A7C39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2665af-7b5b-4bcd-be17-f40497b778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94CE5CD-8DA0-4741-89CC-76D65290511D}">
  <ds:schemaRefs>
    <ds:schemaRef ds:uri="http://purl.org/dc/dcmitype/"/>
    <ds:schemaRef ds:uri="http://schemas.openxmlformats.org/package/2006/metadata/core-properties"/>
    <ds:schemaRef ds:uri="http://purl.org/dc/elements/1.1/"/>
    <ds:schemaRef ds:uri="http://purl.org/dc/terms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6a2665af-7b5b-4bcd-be17-f40497b7784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de los Santos Pastor</dc:creator>
  <cp:lastModifiedBy>Ruben de los Santos Pastor</cp:lastModifiedBy>
  <dcterms:created xsi:type="dcterms:W3CDTF">2025-05-27T07:55:31Z</dcterms:created>
  <dcterms:modified xsi:type="dcterms:W3CDTF">2025-05-27T08:41:42Z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0x010100F812D56A2305B5469E8E8A469632F526</vt:lpwstr>
  </property>
</Properties>
</file>