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4" i="1"/>
  <c r="D14" i="1"/>
  <c r="C11" i="1"/>
  <c r="D11" i="1" s="1"/>
  <c r="C12" i="1"/>
  <c r="D12" i="1" s="1"/>
  <c r="C13" i="1"/>
  <c r="D13" i="1" s="1"/>
  <c r="C14" i="1"/>
  <c r="C15" i="1"/>
  <c r="D15" i="1" s="1"/>
  <c r="B15" i="1"/>
  <c r="E15" i="1"/>
  <c r="G15" i="1"/>
  <c r="B14" i="1"/>
  <c r="E14" i="1"/>
  <c r="F14" i="1" s="1"/>
  <c r="G14" i="1"/>
  <c r="B13" i="1"/>
  <c r="E13" i="1"/>
  <c r="G13" i="1"/>
  <c r="B12" i="1"/>
  <c r="E12" i="1"/>
  <c r="G12" i="1"/>
  <c r="B11" i="1"/>
  <c r="E11" i="1"/>
  <c r="G11" i="1"/>
  <c r="E4" i="1"/>
  <c r="E5" i="1"/>
  <c r="E6" i="1"/>
  <c r="E7" i="1"/>
  <c r="E8" i="1"/>
  <c r="E9" i="1"/>
  <c r="E10" i="1"/>
  <c r="G5" i="1"/>
  <c r="G6" i="1"/>
  <c r="G7" i="1"/>
  <c r="G8" i="1"/>
  <c r="G9" i="1"/>
  <c r="G10" i="1"/>
  <c r="G4" i="1"/>
  <c r="D5" i="1"/>
  <c r="D8" i="1"/>
  <c r="D9" i="1"/>
  <c r="C5" i="1"/>
  <c r="C6" i="1"/>
  <c r="D6" i="1" s="1"/>
  <c r="C7" i="1"/>
  <c r="D7" i="1" s="1"/>
  <c r="C8" i="1"/>
  <c r="C9" i="1"/>
  <c r="C10" i="1"/>
  <c r="D10" i="1" s="1"/>
  <c r="C4" i="1"/>
  <c r="D4" i="1" s="1"/>
  <c r="B5" i="1"/>
  <c r="B6" i="1"/>
  <c r="B7" i="1"/>
  <c r="B8" i="1"/>
  <c r="B9" i="1"/>
  <c r="B10" i="1"/>
  <c r="B4" i="1"/>
  <c r="F10" i="1" l="1"/>
  <c r="H10" i="1" s="1"/>
  <c r="F15" i="1"/>
  <c r="F9" i="1"/>
  <c r="H9" i="1" s="1"/>
  <c r="F11" i="1"/>
  <c r="H11" i="1" s="1"/>
  <c r="F5" i="1"/>
  <c r="F8" i="1"/>
  <c r="H8" i="1" s="1"/>
  <c r="F4" i="1"/>
  <c r="F13" i="1"/>
  <c r="H13" i="1" s="1"/>
  <c r="F6" i="1"/>
  <c r="I6" i="1" s="1"/>
  <c r="K6" i="1" s="1"/>
  <c r="F7" i="1"/>
  <c r="I7" i="1" s="1"/>
  <c r="K7" i="1" s="1"/>
  <c r="F12" i="1"/>
  <c r="H12" i="1" s="1"/>
  <c r="I12" i="1"/>
  <c r="K12" i="1" s="1"/>
  <c r="I11" i="1"/>
  <c r="K11" i="1" s="1"/>
  <c r="I15" i="1"/>
  <c r="K15" i="1" s="1"/>
  <c r="H15" i="1"/>
  <c r="H14" i="1"/>
  <c r="I14" i="1"/>
  <c r="K14" i="1" s="1"/>
  <c r="I13" i="1"/>
  <c r="K13" i="1" s="1"/>
  <c r="H4" i="1"/>
  <c r="I4" i="1"/>
  <c r="K4" i="1" s="1"/>
  <c r="I9" i="1"/>
  <c r="K9" i="1" s="1"/>
  <c r="I10" i="1"/>
  <c r="K10" i="1" s="1"/>
  <c r="H6" i="1"/>
  <c r="I5" i="1"/>
  <c r="K5" i="1" s="1"/>
  <c r="H5" i="1"/>
  <c r="H7" i="1"/>
  <c r="I8" i="1" l="1"/>
  <c r="K8" i="1" s="1"/>
</calcChain>
</file>

<file path=xl/sharedStrings.xml><?xml version="1.0" encoding="utf-8"?>
<sst xmlns="http://schemas.openxmlformats.org/spreadsheetml/2006/main" count="10" uniqueCount="10">
  <si>
    <t>total</t>
  </si>
  <si>
    <t>Comision Variable</t>
  </si>
  <si>
    <t>Comision Fijo</t>
  </si>
  <si>
    <t>Comision IGV</t>
  </si>
  <si>
    <t>total Comision</t>
  </si>
  <si>
    <t>Comision **</t>
  </si>
  <si>
    <t>(-+)</t>
  </si>
  <si>
    <t>**</t>
  </si>
  <si>
    <t>P.  Online</t>
  </si>
  <si>
    <t>P. 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</si>
</sst>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0" sqref="L10"/>
    </sheetView>
  </sheetViews>
  <sheetFormatPr defaultRowHeight="15" x14ac:dyDescent="0.25"/>
  <cols>
    <col min="1" max="1" width="4.5703125" customWidth="1"/>
    <col min="2" max="2" width="17.42578125" bestFit="1" customWidth="1"/>
    <col min="3" max="3" width="13.140625" bestFit="1" customWidth="1"/>
    <col min="4" max="4" width="12.85546875" bestFit="1" customWidth="1"/>
    <col min="5" max="5" width="12.85546875" customWidth="1"/>
    <col min="6" max="6" width="14" bestFit="1" customWidth="1"/>
    <col min="10" max="10" width="13.140625" bestFit="1" customWidth="1"/>
    <col min="12" max="12" width="12.85546875" bestFit="1" customWidth="1"/>
  </cols>
  <sheetData>
    <row r="1" spans="1:12" x14ac:dyDescent="0.25">
      <c r="J1" t="s">
        <v>8</v>
      </c>
      <c r="K1" t="s">
        <v>7</v>
      </c>
      <c r="L1" t="s">
        <v>9</v>
      </c>
    </row>
    <row r="2" spans="1:12" x14ac:dyDescent="0.25">
      <c r="B2" s="1" t="s">
        <v>1</v>
      </c>
      <c r="C2" s="1" t="s">
        <v>2</v>
      </c>
      <c r="D2" s="1" t="s">
        <v>3</v>
      </c>
      <c r="E2" s="1" t="s">
        <v>5</v>
      </c>
      <c r="F2" s="1" t="s">
        <v>4</v>
      </c>
      <c r="G2" s="1" t="s">
        <v>0</v>
      </c>
      <c r="H2" s="17" t="s">
        <v>6</v>
      </c>
      <c r="I2" s="17"/>
      <c r="J2" s="1">
        <v>6</v>
      </c>
      <c r="K2" s="1"/>
      <c r="L2">
        <v>5</v>
      </c>
    </row>
    <row r="3" spans="1:12" x14ac:dyDescent="0.25">
      <c r="B3" s="1">
        <v>3.99</v>
      </c>
      <c r="C3" s="1">
        <v>0.52500000000000002</v>
      </c>
      <c r="D3" s="1">
        <v>18</v>
      </c>
      <c r="E3" s="11">
        <v>0</v>
      </c>
    </row>
    <row r="4" spans="1:12" x14ac:dyDescent="0.25">
      <c r="A4">
        <v>1</v>
      </c>
      <c r="B4" s="2">
        <f>($L$2*$B$3/100)*A4</f>
        <v>0.19950000000000004</v>
      </c>
      <c r="C4" s="8">
        <f>$C$3</f>
        <v>0.52500000000000002</v>
      </c>
      <c r="D4" s="8">
        <f>C4*$D$3/100</f>
        <v>9.4500000000000015E-2</v>
      </c>
      <c r="E4" s="3">
        <f>($L$2*$E$3/100)*A4</f>
        <v>0</v>
      </c>
      <c r="F4">
        <f>SUM(B4:E4)</f>
        <v>0.81900000000000006</v>
      </c>
      <c r="G4">
        <f>A4*$L$2</f>
        <v>5</v>
      </c>
      <c r="H4" s="2">
        <f>G4-F4</f>
        <v>4.181</v>
      </c>
      <c r="I4" s="3">
        <f>G4+F4</f>
        <v>5.819</v>
      </c>
      <c r="J4" s="9">
        <f>$J$2*A4</f>
        <v>6</v>
      </c>
      <c r="K4" s="18">
        <f>J4-I4</f>
        <v>0.18100000000000005</v>
      </c>
    </row>
    <row r="5" spans="1:12" x14ac:dyDescent="0.25">
      <c r="A5">
        <v>2</v>
      </c>
      <c r="B5" s="4">
        <f t="shared" ref="B5:B15" si="0">($L$2*$B$3/100)*A5</f>
        <v>0.39900000000000008</v>
      </c>
      <c r="C5" s="9">
        <f t="shared" ref="C5:C15" si="1">$C$3</f>
        <v>0.52500000000000002</v>
      </c>
      <c r="D5" s="9">
        <f t="shared" ref="D5:D15" si="2">C5*$D$3/100</f>
        <v>9.4500000000000015E-2</v>
      </c>
      <c r="E5" s="5">
        <f t="shared" ref="E5:E15" si="3">($L$2*$E$3/100)*A5</f>
        <v>0</v>
      </c>
      <c r="F5">
        <f t="shared" ref="F5:F15" si="4">SUM(B5:E5)</f>
        <v>1.0185000000000002</v>
      </c>
      <c r="G5">
        <f t="shared" ref="G5:G15" si="5">A5*$L$2</f>
        <v>10</v>
      </c>
      <c r="H5" s="4">
        <f t="shared" ref="H5:H15" si="6">G5-F5</f>
        <v>8.9815000000000005</v>
      </c>
      <c r="I5" s="5">
        <f t="shared" ref="I5:I15" si="7">G5+F5</f>
        <v>11.0185</v>
      </c>
      <c r="J5" s="9">
        <f t="shared" ref="J5:J15" si="8">$J$2*A5</f>
        <v>12</v>
      </c>
      <c r="K5" s="18">
        <f t="shared" ref="K5:K15" si="9">J5-I5</f>
        <v>0.98150000000000048</v>
      </c>
    </row>
    <row r="6" spans="1:12" x14ac:dyDescent="0.25">
      <c r="A6">
        <v>3</v>
      </c>
      <c r="B6" s="4">
        <f t="shared" si="0"/>
        <v>0.59850000000000014</v>
      </c>
      <c r="C6" s="9">
        <f t="shared" si="1"/>
        <v>0.52500000000000002</v>
      </c>
      <c r="D6" s="9">
        <f t="shared" si="2"/>
        <v>9.4500000000000015E-2</v>
      </c>
      <c r="E6" s="5">
        <f t="shared" si="3"/>
        <v>0</v>
      </c>
      <c r="F6">
        <f t="shared" si="4"/>
        <v>1.2180000000000002</v>
      </c>
      <c r="G6">
        <f t="shared" si="5"/>
        <v>15</v>
      </c>
      <c r="H6" s="4">
        <f t="shared" si="6"/>
        <v>13.782</v>
      </c>
      <c r="I6" s="5">
        <f t="shared" si="7"/>
        <v>16.218</v>
      </c>
      <c r="J6" s="9">
        <f t="shared" si="8"/>
        <v>18</v>
      </c>
      <c r="K6" s="18">
        <f t="shared" si="9"/>
        <v>1.782</v>
      </c>
    </row>
    <row r="7" spans="1:12" x14ac:dyDescent="0.25">
      <c r="A7">
        <v>4</v>
      </c>
      <c r="B7" s="4">
        <f t="shared" si="0"/>
        <v>0.79800000000000015</v>
      </c>
      <c r="C7" s="9">
        <f t="shared" si="1"/>
        <v>0.52500000000000002</v>
      </c>
      <c r="D7" s="9">
        <f t="shared" si="2"/>
        <v>9.4500000000000015E-2</v>
      </c>
      <c r="E7" s="5">
        <f t="shared" si="3"/>
        <v>0</v>
      </c>
      <c r="F7">
        <f t="shared" si="4"/>
        <v>1.4175000000000002</v>
      </c>
      <c r="G7">
        <f t="shared" si="5"/>
        <v>20</v>
      </c>
      <c r="H7" s="4">
        <f t="shared" si="6"/>
        <v>18.5825</v>
      </c>
      <c r="I7" s="5">
        <f t="shared" si="7"/>
        <v>21.4175</v>
      </c>
      <c r="J7" s="9">
        <f t="shared" si="8"/>
        <v>24</v>
      </c>
      <c r="K7" s="18">
        <f t="shared" si="9"/>
        <v>2.5824999999999996</v>
      </c>
    </row>
    <row r="8" spans="1:12" x14ac:dyDescent="0.25">
      <c r="A8">
        <v>5</v>
      </c>
      <c r="B8" s="4">
        <f t="shared" si="0"/>
        <v>0.99750000000000016</v>
      </c>
      <c r="C8" s="9">
        <f t="shared" si="1"/>
        <v>0.52500000000000002</v>
      </c>
      <c r="D8" s="9">
        <f t="shared" si="2"/>
        <v>9.4500000000000015E-2</v>
      </c>
      <c r="E8" s="5">
        <f t="shared" si="3"/>
        <v>0</v>
      </c>
      <c r="F8">
        <f t="shared" si="4"/>
        <v>1.6170000000000002</v>
      </c>
      <c r="G8">
        <f t="shared" si="5"/>
        <v>25</v>
      </c>
      <c r="H8" s="4">
        <f t="shared" si="6"/>
        <v>23.382999999999999</v>
      </c>
      <c r="I8" s="5">
        <f t="shared" si="7"/>
        <v>26.617000000000001</v>
      </c>
      <c r="J8" s="9">
        <f t="shared" si="8"/>
        <v>30</v>
      </c>
      <c r="K8" s="18">
        <f t="shared" si="9"/>
        <v>3.3829999999999991</v>
      </c>
    </row>
    <row r="9" spans="1:12" x14ac:dyDescent="0.25">
      <c r="A9">
        <v>6</v>
      </c>
      <c r="B9" s="4">
        <f t="shared" si="0"/>
        <v>1.1970000000000003</v>
      </c>
      <c r="C9" s="9">
        <f t="shared" si="1"/>
        <v>0.52500000000000002</v>
      </c>
      <c r="D9" s="9">
        <f t="shared" si="2"/>
        <v>9.4500000000000015E-2</v>
      </c>
      <c r="E9" s="5">
        <f t="shared" si="3"/>
        <v>0</v>
      </c>
      <c r="F9">
        <f t="shared" si="4"/>
        <v>1.8165000000000004</v>
      </c>
      <c r="G9">
        <f t="shared" si="5"/>
        <v>30</v>
      </c>
      <c r="H9" s="4">
        <f t="shared" si="6"/>
        <v>28.183499999999999</v>
      </c>
      <c r="I9" s="5">
        <f t="shared" si="7"/>
        <v>31.816500000000001</v>
      </c>
      <c r="J9" s="9">
        <f t="shared" si="8"/>
        <v>36</v>
      </c>
      <c r="K9" s="18">
        <f t="shared" si="9"/>
        <v>4.1834999999999987</v>
      </c>
    </row>
    <row r="10" spans="1:12" x14ac:dyDescent="0.25">
      <c r="A10">
        <v>7</v>
      </c>
      <c r="B10" s="4">
        <f t="shared" si="0"/>
        <v>1.3965000000000003</v>
      </c>
      <c r="C10" s="9">
        <f t="shared" si="1"/>
        <v>0.52500000000000002</v>
      </c>
      <c r="D10" s="9">
        <f t="shared" si="2"/>
        <v>9.4500000000000015E-2</v>
      </c>
      <c r="E10" s="5">
        <f t="shared" si="3"/>
        <v>0</v>
      </c>
      <c r="F10">
        <f t="shared" si="4"/>
        <v>2.0160000000000005</v>
      </c>
      <c r="G10">
        <f t="shared" si="5"/>
        <v>35</v>
      </c>
      <c r="H10" s="4">
        <f t="shared" si="6"/>
        <v>32.984000000000002</v>
      </c>
      <c r="I10" s="5">
        <f t="shared" si="7"/>
        <v>37.015999999999998</v>
      </c>
      <c r="J10" s="9">
        <f t="shared" si="8"/>
        <v>42</v>
      </c>
      <c r="K10" s="18">
        <f t="shared" si="9"/>
        <v>4.9840000000000018</v>
      </c>
    </row>
    <row r="11" spans="1:12" x14ac:dyDescent="0.25">
      <c r="A11">
        <v>8</v>
      </c>
      <c r="B11" s="13">
        <f t="shared" si="0"/>
        <v>1.5960000000000003</v>
      </c>
      <c r="C11" s="9">
        <f t="shared" si="1"/>
        <v>0.52500000000000002</v>
      </c>
      <c r="D11" s="9">
        <f t="shared" si="2"/>
        <v>9.4500000000000015E-2</v>
      </c>
      <c r="E11" s="14">
        <f t="shared" si="3"/>
        <v>0</v>
      </c>
      <c r="F11">
        <f t="shared" si="4"/>
        <v>2.2155000000000005</v>
      </c>
      <c r="G11">
        <f t="shared" si="5"/>
        <v>40</v>
      </c>
      <c r="H11" s="4">
        <f t="shared" si="6"/>
        <v>37.784500000000001</v>
      </c>
      <c r="I11" s="5">
        <f t="shared" si="7"/>
        <v>42.215499999999999</v>
      </c>
      <c r="J11" s="9">
        <f t="shared" si="8"/>
        <v>48</v>
      </c>
      <c r="K11" s="18">
        <f t="shared" si="9"/>
        <v>5.7845000000000013</v>
      </c>
    </row>
    <row r="12" spans="1:12" x14ac:dyDescent="0.25">
      <c r="A12">
        <v>9</v>
      </c>
      <c r="B12" s="13">
        <f t="shared" si="0"/>
        <v>1.7955000000000003</v>
      </c>
      <c r="C12" s="9">
        <f t="shared" si="1"/>
        <v>0.52500000000000002</v>
      </c>
      <c r="D12" s="9">
        <f t="shared" si="2"/>
        <v>9.4500000000000015E-2</v>
      </c>
      <c r="E12" s="14">
        <f t="shared" si="3"/>
        <v>0</v>
      </c>
      <c r="F12">
        <f t="shared" si="4"/>
        <v>2.4150000000000005</v>
      </c>
      <c r="G12" s="12">
        <f t="shared" si="5"/>
        <v>45</v>
      </c>
      <c r="H12" s="4">
        <f t="shared" si="6"/>
        <v>42.585000000000001</v>
      </c>
      <c r="I12" s="5">
        <f t="shared" si="7"/>
        <v>47.414999999999999</v>
      </c>
      <c r="J12" s="9">
        <f t="shared" si="8"/>
        <v>54</v>
      </c>
      <c r="K12" s="18">
        <f t="shared" si="9"/>
        <v>6.5850000000000009</v>
      </c>
    </row>
    <row r="13" spans="1:12" x14ac:dyDescent="0.25">
      <c r="A13">
        <v>10</v>
      </c>
      <c r="B13" s="13">
        <f t="shared" si="0"/>
        <v>1.9950000000000003</v>
      </c>
      <c r="C13" s="9">
        <f t="shared" si="1"/>
        <v>0.52500000000000002</v>
      </c>
      <c r="D13" s="9">
        <f t="shared" si="2"/>
        <v>9.4500000000000015E-2</v>
      </c>
      <c r="E13" s="14">
        <f t="shared" si="3"/>
        <v>0</v>
      </c>
      <c r="F13">
        <f t="shared" si="4"/>
        <v>2.6145000000000005</v>
      </c>
      <c r="G13" s="12">
        <f t="shared" si="5"/>
        <v>50</v>
      </c>
      <c r="H13" s="4">
        <f t="shared" si="6"/>
        <v>47.3855</v>
      </c>
      <c r="I13" s="5">
        <f t="shared" si="7"/>
        <v>52.6145</v>
      </c>
      <c r="J13" s="9">
        <f t="shared" si="8"/>
        <v>60</v>
      </c>
      <c r="K13" s="18">
        <f t="shared" si="9"/>
        <v>7.3855000000000004</v>
      </c>
    </row>
    <row r="14" spans="1:12" x14ac:dyDescent="0.25">
      <c r="A14">
        <v>11</v>
      </c>
      <c r="B14" s="13">
        <f t="shared" si="0"/>
        <v>2.1945000000000006</v>
      </c>
      <c r="C14" s="9">
        <f t="shared" si="1"/>
        <v>0.52500000000000002</v>
      </c>
      <c r="D14" s="9">
        <f t="shared" si="2"/>
        <v>9.4500000000000015E-2</v>
      </c>
      <c r="E14" s="14">
        <f t="shared" si="3"/>
        <v>0</v>
      </c>
      <c r="F14">
        <f t="shared" si="4"/>
        <v>2.8140000000000005</v>
      </c>
      <c r="G14" s="12">
        <f t="shared" si="5"/>
        <v>55</v>
      </c>
      <c r="H14" s="4">
        <f t="shared" si="6"/>
        <v>52.186</v>
      </c>
      <c r="I14" s="5">
        <f t="shared" si="7"/>
        <v>57.814</v>
      </c>
      <c r="J14" s="9">
        <f t="shared" si="8"/>
        <v>66</v>
      </c>
      <c r="K14" s="18">
        <f t="shared" si="9"/>
        <v>8.1859999999999999</v>
      </c>
    </row>
    <row r="15" spans="1:12" x14ac:dyDescent="0.25">
      <c r="A15">
        <v>12</v>
      </c>
      <c r="B15" s="15">
        <f t="shared" si="0"/>
        <v>2.3940000000000006</v>
      </c>
      <c r="C15" s="10">
        <f t="shared" si="1"/>
        <v>0.52500000000000002</v>
      </c>
      <c r="D15" s="10">
        <f t="shared" si="2"/>
        <v>9.4500000000000015E-2</v>
      </c>
      <c r="E15" s="16">
        <f t="shared" si="3"/>
        <v>0</v>
      </c>
      <c r="F15">
        <f t="shared" si="4"/>
        <v>3.0135000000000005</v>
      </c>
      <c r="G15" s="12">
        <f t="shared" si="5"/>
        <v>60</v>
      </c>
      <c r="H15" s="6">
        <f t="shared" si="6"/>
        <v>56.986499999999999</v>
      </c>
      <c r="I15" s="7">
        <f t="shared" si="7"/>
        <v>63.013500000000001</v>
      </c>
      <c r="J15" s="9">
        <f t="shared" si="8"/>
        <v>72</v>
      </c>
      <c r="K15" s="18">
        <f t="shared" si="9"/>
        <v>8.9864999999999995</v>
      </c>
    </row>
  </sheetData>
  <mergeCells count="1"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 Quispe, Rogelio R</dc:creator>
  <cp:lastModifiedBy>Falcon Quispe, Rogelio R</cp:lastModifiedBy>
  <dcterms:created xsi:type="dcterms:W3CDTF">2017-11-20T19:27:51Z</dcterms:created>
  <dcterms:modified xsi:type="dcterms:W3CDTF">2017-11-20T22:14:41Z</dcterms:modified>
</cp:coreProperties>
</file>